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/>
  <xr:revisionPtr revIDLastSave="0" documentId="8_{957EAC6C-C8A2-4848-8367-F282CE1F3683}" xr6:coauthVersionLast="45" xr6:coauthVersionMax="45" xr10:uidLastSave="{00000000-0000-0000-0000-000000000000}"/>
  <bookViews>
    <workbookView xWindow="0" yWindow="0" windowWidth="29040" windowHeight="16440" firstSheet="1" activeTab="1" xr2:uid="{00000000-000D-0000-FFFF-FFFF00000000}"/>
  </bookViews>
  <sheets>
    <sheet name="Sheet0" sheetId="1" r:id="rId1"/>
    <sheet name="Лист1" sheetId="2" r:id="rId2"/>
  </sheets>
  <definedNames>
    <definedName name="_xlchart.v1.0" hidden="1">Sheet0!$E$2:$E$725</definedName>
    <definedName name="_xlnm._FilterDatabase" localSheetId="0" hidden="1">Sheet0!$F$1:$F$725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F204" i="2" s="1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F236" i="2" s="1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E296" i="2"/>
  <c r="F296" i="2" s="1"/>
  <c r="E297" i="2"/>
  <c r="F297" i="2" s="1"/>
  <c r="E298" i="2"/>
  <c r="F298" i="2" s="1"/>
  <c r="E299" i="2"/>
  <c r="F299" i="2" s="1"/>
  <c r="E300" i="2"/>
  <c r="F300" i="2" s="1"/>
  <c r="E301" i="2"/>
  <c r="F301" i="2" s="1"/>
  <c r="E302" i="2"/>
  <c r="F302" i="2" s="1"/>
  <c r="E303" i="2"/>
  <c r="F303" i="2" s="1"/>
  <c r="E304" i="2"/>
  <c r="F304" i="2" s="1"/>
  <c r="E305" i="2"/>
  <c r="F305" i="2" s="1"/>
  <c r="E306" i="2"/>
  <c r="F306" i="2" s="1"/>
  <c r="E307" i="2"/>
  <c r="F307" i="2" s="1"/>
  <c r="E308" i="2"/>
  <c r="F308" i="2" s="1"/>
  <c r="E309" i="2"/>
  <c r="F309" i="2" s="1"/>
  <c r="E310" i="2"/>
  <c r="F310" i="2" s="1"/>
  <c r="E311" i="2"/>
  <c r="F311" i="2" s="1"/>
  <c r="E312" i="2"/>
  <c r="F312" i="2" s="1"/>
  <c r="E313" i="2"/>
  <c r="F313" i="2" s="1"/>
  <c r="E314" i="2"/>
  <c r="F314" i="2" s="1"/>
  <c r="E315" i="2"/>
  <c r="F315" i="2" s="1"/>
  <c r="E316" i="2"/>
  <c r="F316" i="2" s="1"/>
  <c r="E317" i="2"/>
  <c r="F317" i="2" s="1"/>
  <c r="E318" i="2"/>
  <c r="F318" i="2" s="1"/>
  <c r="E319" i="2"/>
  <c r="F319" i="2" s="1"/>
  <c r="E320" i="2"/>
  <c r="F320" i="2" s="1"/>
  <c r="E321" i="2"/>
  <c r="F321" i="2" s="1"/>
  <c r="E322" i="2"/>
  <c r="F322" i="2" s="1"/>
  <c r="E323" i="2"/>
  <c r="F323" i="2" s="1"/>
  <c r="E324" i="2"/>
  <c r="F324" i="2" s="1"/>
  <c r="E325" i="2"/>
  <c r="F325" i="2" s="1"/>
  <c r="E326" i="2"/>
  <c r="F326" i="2" s="1"/>
  <c r="E327" i="2"/>
  <c r="F327" i="2" s="1"/>
  <c r="E328" i="2"/>
  <c r="F328" i="2" s="1"/>
  <c r="E329" i="2"/>
  <c r="F329" i="2" s="1"/>
  <c r="E330" i="2"/>
  <c r="F330" i="2" s="1"/>
  <c r="E331" i="2"/>
  <c r="F331" i="2" s="1"/>
  <c r="E332" i="2"/>
  <c r="F332" i="2" s="1"/>
  <c r="E333" i="2"/>
  <c r="F333" i="2" s="1"/>
  <c r="E334" i="2"/>
  <c r="F334" i="2" s="1"/>
  <c r="E335" i="2"/>
  <c r="F335" i="2" s="1"/>
  <c r="E336" i="2"/>
  <c r="F336" i="2" s="1"/>
  <c r="E337" i="2"/>
  <c r="F337" i="2" s="1"/>
  <c r="E338" i="2"/>
  <c r="F338" i="2" s="1"/>
  <c r="E339" i="2"/>
  <c r="F339" i="2" s="1"/>
  <c r="E340" i="2"/>
  <c r="F340" i="2" s="1"/>
  <c r="E341" i="2"/>
  <c r="F341" i="2" s="1"/>
  <c r="E342" i="2"/>
  <c r="F342" i="2" s="1"/>
  <c r="E343" i="2"/>
  <c r="F343" i="2" s="1"/>
  <c r="E344" i="2"/>
  <c r="F344" i="2" s="1"/>
  <c r="E345" i="2"/>
  <c r="F345" i="2" s="1"/>
  <c r="E346" i="2"/>
  <c r="F346" i="2" s="1"/>
  <c r="E347" i="2"/>
  <c r="F347" i="2" s="1"/>
  <c r="E348" i="2"/>
  <c r="F348" i="2" s="1"/>
  <c r="E349" i="2"/>
  <c r="F349" i="2" s="1"/>
  <c r="E350" i="2"/>
  <c r="F350" i="2" s="1"/>
  <c r="E351" i="2"/>
  <c r="F351" i="2" s="1"/>
  <c r="E352" i="2"/>
  <c r="F352" i="2" s="1"/>
  <c r="E353" i="2"/>
  <c r="F353" i="2" s="1"/>
  <c r="E354" i="2"/>
  <c r="F354" i="2" s="1"/>
  <c r="E355" i="2"/>
  <c r="F355" i="2" s="1"/>
  <c r="E356" i="2"/>
  <c r="F356" i="2" s="1"/>
  <c r="E357" i="2"/>
  <c r="F357" i="2" s="1"/>
  <c r="E358" i="2"/>
  <c r="F358" i="2" s="1"/>
  <c r="E359" i="2"/>
  <c r="F359" i="2" s="1"/>
  <c r="E360" i="2"/>
  <c r="F360" i="2" s="1"/>
  <c r="E361" i="2"/>
  <c r="F361" i="2" s="1"/>
  <c r="E362" i="2"/>
  <c r="F362" i="2" s="1"/>
  <c r="E363" i="2"/>
  <c r="F363" i="2" s="1"/>
  <c r="E364" i="2"/>
  <c r="F364" i="2" s="1"/>
  <c r="E365" i="2"/>
  <c r="F365" i="2" s="1"/>
  <c r="E366" i="2"/>
  <c r="F366" i="2" s="1"/>
  <c r="E367" i="2"/>
  <c r="F367" i="2" s="1"/>
  <c r="E368" i="2"/>
  <c r="F368" i="2" s="1"/>
  <c r="E369" i="2"/>
  <c r="F369" i="2" s="1"/>
  <c r="E370" i="2"/>
  <c r="F370" i="2" s="1"/>
  <c r="E371" i="2"/>
  <c r="F371" i="2" s="1"/>
  <c r="E372" i="2"/>
  <c r="F372" i="2" s="1"/>
  <c r="E373" i="2"/>
  <c r="F373" i="2" s="1"/>
  <c r="E374" i="2"/>
  <c r="F374" i="2" s="1"/>
  <c r="E375" i="2"/>
  <c r="F375" i="2" s="1"/>
  <c r="E376" i="2"/>
  <c r="F376" i="2" s="1"/>
  <c r="E377" i="2"/>
  <c r="F377" i="2" s="1"/>
  <c r="E378" i="2"/>
  <c r="F378" i="2" s="1"/>
  <c r="E379" i="2"/>
  <c r="F379" i="2" s="1"/>
  <c r="E380" i="2"/>
  <c r="F380" i="2" s="1"/>
  <c r="E381" i="2"/>
  <c r="F381" i="2" s="1"/>
  <c r="E382" i="2"/>
  <c r="F382" i="2" s="1"/>
  <c r="E383" i="2"/>
  <c r="F383" i="2" s="1"/>
  <c r="E384" i="2"/>
  <c r="F384" i="2" s="1"/>
  <c r="E385" i="2"/>
  <c r="F385" i="2" s="1"/>
  <c r="E386" i="2"/>
  <c r="F386" i="2" s="1"/>
  <c r="E387" i="2"/>
  <c r="F387" i="2" s="1"/>
  <c r="E388" i="2"/>
  <c r="F388" i="2" s="1"/>
  <c r="E389" i="2"/>
  <c r="F389" i="2" s="1"/>
  <c r="E390" i="2"/>
  <c r="F390" i="2" s="1"/>
  <c r="E391" i="2"/>
  <c r="F391" i="2" s="1"/>
  <c r="E392" i="2"/>
  <c r="F392" i="2" s="1"/>
  <c r="E393" i="2"/>
  <c r="F393" i="2" s="1"/>
  <c r="E394" i="2"/>
  <c r="F394" i="2" s="1"/>
  <c r="E395" i="2"/>
  <c r="F395" i="2" s="1"/>
  <c r="E396" i="2"/>
  <c r="F396" i="2" s="1"/>
  <c r="E397" i="2"/>
  <c r="F397" i="2" s="1"/>
  <c r="E398" i="2"/>
  <c r="F398" i="2" s="1"/>
  <c r="E399" i="2"/>
  <c r="F399" i="2" s="1"/>
  <c r="E400" i="2"/>
  <c r="F400" i="2" s="1"/>
  <c r="E401" i="2"/>
  <c r="F401" i="2" s="1"/>
  <c r="E402" i="2"/>
  <c r="F402" i="2" s="1"/>
  <c r="E403" i="2"/>
  <c r="F403" i="2" s="1"/>
  <c r="E404" i="2"/>
  <c r="F404" i="2" s="1"/>
  <c r="E405" i="2"/>
  <c r="F405" i="2" s="1"/>
  <c r="E406" i="2"/>
  <c r="F406" i="2" s="1"/>
  <c r="E407" i="2"/>
  <c r="F407" i="2" s="1"/>
  <c r="E408" i="2"/>
  <c r="F408" i="2" s="1"/>
  <c r="E409" i="2"/>
  <c r="F409" i="2" s="1"/>
  <c r="E410" i="2"/>
  <c r="F410" i="2" s="1"/>
  <c r="E411" i="2"/>
  <c r="F411" i="2" s="1"/>
  <c r="E412" i="2"/>
  <c r="F412" i="2" s="1"/>
  <c r="E413" i="2"/>
  <c r="F413" i="2" s="1"/>
  <c r="E414" i="2"/>
  <c r="F414" i="2" s="1"/>
  <c r="E415" i="2"/>
  <c r="F415" i="2" s="1"/>
  <c r="E416" i="2"/>
  <c r="F416" i="2" s="1"/>
  <c r="E417" i="2"/>
  <c r="F417" i="2" s="1"/>
  <c r="E418" i="2"/>
  <c r="F418" i="2" s="1"/>
  <c r="E419" i="2"/>
  <c r="F419" i="2" s="1"/>
  <c r="E420" i="2"/>
  <c r="F420" i="2" s="1"/>
  <c r="E421" i="2"/>
  <c r="F421" i="2" s="1"/>
  <c r="E422" i="2"/>
  <c r="F422" i="2" s="1"/>
  <c r="E423" i="2"/>
  <c r="F423" i="2" s="1"/>
  <c r="E424" i="2"/>
  <c r="F424" i="2" s="1"/>
  <c r="E425" i="2"/>
  <c r="F425" i="2" s="1"/>
  <c r="E426" i="2"/>
  <c r="F426" i="2" s="1"/>
  <c r="E427" i="2"/>
  <c r="F427" i="2" s="1"/>
  <c r="E428" i="2"/>
  <c r="F428" i="2" s="1"/>
  <c r="E429" i="2"/>
  <c r="F429" i="2" s="1"/>
  <c r="E430" i="2"/>
  <c r="F430" i="2" s="1"/>
  <c r="E431" i="2"/>
  <c r="F431" i="2" s="1"/>
  <c r="E432" i="2"/>
  <c r="F432" i="2" s="1"/>
  <c r="E433" i="2"/>
  <c r="F433" i="2" s="1"/>
  <c r="E434" i="2"/>
  <c r="F434" i="2" s="1"/>
  <c r="E435" i="2"/>
  <c r="F435" i="2" s="1"/>
  <c r="E436" i="2"/>
  <c r="F436" i="2" s="1"/>
  <c r="E437" i="2"/>
  <c r="F437" i="2" s="1"/>
  <c r="E438" i="2"/>
  <c r="F438" i="2" s="1"/>
  <c r="E439" i="2"/>
  <c r="F439" i="2" s="1"/>
  <c r="E440" i="2"/>
  <c r="F440" i="2" s="1"/>
  <c r="E441" i="2"/>
  <c r="F441" i="2" s="1"/>
  <c r="E442" i="2"/>
  <c r="F442" i="2" s="1"/>
  <c r="E443" i="2"/>
  <c r="F443" i="2" s="1"/>
  <c r="E444" i="2"/>
  <c r="F444" i="2" s="1"/>
  <c r="E445" i="2"/>
  <c r="F445" i="2" s="1"/>
  <c r="E446" i="2"/>
  <c r="F446" i="2" s="1"/>
  <c r="E447" i="2"/>
  <c r="F447" i="2" s="1"/>
  <c r="E448" i="2"/>
  <c r="F448" i="2" s="1"/>
  <c r="E449" i="2"/>
  <c r="F449" i="2" s="1"/>
  <c r="E450" i="2"/>
  <c r="F450" i="2" s="1"/>
  <c r="E451" i="2"/>
  <c r="F451" i="2" s="1"/>
  <c r="E452" i="2"/>
  <c r="F452" i="2" s="1"/>
  <c r="E453" i="2"/>
  <c r="F453" i="2" s="1"/>
  <c r="E454" i="2"/>
  <c r="F454" i="2" s="1"/>
  <c r="E455" i="2"/>
  <c r="F455" i="2" s="1"/>
  <c r="E456" i="2"/>
  <c r="F456" i="2" s="1"/>
  <c r="E457" i="2"/>
  <c r="F457" i="2" s="1"/>
  <c r="E458" i="2"/>
  <c r="F458" i="2" s="1"/>
  <c r="E459" i="2"/>
  <c r="F459" i="2" s="1"/>
  <c r="E460" i="2"/>
  <c r="F460" i="2" s="1"/>
  <c r="E461" i="2"/>
  <c r="F461" i="2" s="1"/>
  <c r="E462" i="2"/>
  <c r="F462" i="2" s="1"/>
  <c r="E463" i="2"/>
  <c r="F463" i="2" s="1"/>
  <c r="E464" i="2"/>
  <c r="F464" i="2" s="1"/>
  <c r="E465" i="2"/>
  <c r="F465" i="2" s="1"/>
  <c r="E466" i="2"/>
  <c r="F466" i="2" s="1"/>
  <c r="E467" i="2"/>
  <c r="F467" i="2" s="1"/>
  <c r="E468" i="2"/>
  <c r="F468" i="2" s="1"/>
  <c r="E469" i="2"/>
  <c r="F469" i="2" s="1"/>
  <c r="E470" i="2"/>
  <c r="F470" i="2" s="1"/>
  <c r="E471" i="2"/>
  <c r="F471" i="2" s="1"/>
  <c r="E472" i="2"/>
  <c r="F472" i="2" s="1"/>
  <c r="E473" i="2"/>
  <c r="F473" i="2" s="1"/>
  <c r="E474" i="2"/>
  <c r="F474" i="2" s="1"/>
  <c r="E475" i="2"/>
  <c r="F475" i="2" s="1"/>
  <c r="E476" i="2"/>
  <c r="F476" i="2" s="1"/>
  <c r="E477" i="2"/>
  <c r="F477" i="2" s="1"/>
  <c r="E478" i="2"/>
  <c r="F478" i="2" s="1"/>
  <c r="E479" i="2"/>
  <c r="F479" i="2" s="1"/>
  <c r="E480" i="2"/>
  <c r="F480" i="2" s="1"/>
  <c r="E481" i="2"/>
  <c r="F481" i="2" s="1"/>
  <c r="E482" i="2"/>
  <c r="F482" i="2" s="1"/>
  <c r="E483" i="2"/>
  <c r="F483" i="2" s="1"/>
  <c r="E484" i="2"/>
  <c r="F484" i="2" s="1"/>
  <c r="E485" i="2"/>
  <c r="F485" i="2" s="1"/>
  <c r="E486" i="2"/>
  <c r="F486" i="2" s="1"/>
  <c r="E487" i="2"/>
  <c r="F487" i="2" s="1"/>
  <c r="E488" i="2"/>
  <c r="F488" i="2" s="1"/>
  <c r="E489" i="2"/>
  <c r="F489" i="2" s="1"/>
  <c r="E490" i="2"/>
  <c r="F490" i="2" s="1"/>
  <c r="E491" i="2"/>
  <c r="F491" i="2" s="1"/>
  <c r="E492" i="2"/>
  <c r="F492" i="2" s="1"/>
  <c r="E493" i="2"/>
  <c r="F493" i="2" s="1"/>
  <c r="E494" i="2"/>
  <c r="F494" i="2" s="1"/>
  <c r="E495" i="2"/>
  <c r="F495" i="2" s="1"/>
  <c r="E496" i="2"/>
  <c r="F496" i="2" s="1"/>
  <c r="E497" i="2"/>
  <c r="F497" i="2" s="1"/>
  <c r="E498" i="2"/>
  <c r="F498" i="2" s="1"/>
  <c r="E499" i="2"/>
  <c r="F499" i="2" s="1"/>
  <c r="E500" i="2"/>
  <c r="F500" i="2" s="1"/>
  <c r="E501" i="2"/>
  <c r="F501" i="2" s="1"/>
  <c r="E502" i="2"/>
  <c r="F502" i="2" s="1"/>
  <c r="E503" i="2"/>
  <c r="F503" i="2" s="1"/>
  <c r="E504" i="2"/>
  <c r="F504" i="2" s="1"/>
  <c r="E505" i="2"/>
  <c r="F505" i="2" s="1"/>
  <c r="E506" i="2"/>
  <c r="F506" i="2" s="1"/>
  <c r="E507" i="2"/>
  <c r="F507" i="2" s="1"/>
  <c r="E508" i="2"/>
  <c r="F508" i="2" s="1"/>
  <c r="E509" i="2"/>
  <c r="F509" i="2" s="1"/>
  <c r="E510" i="2"/>
  <c r="F510" i="2" s="1"/>
  <c r="E511" i="2"/>
  <c r="F511" i="2" s="1"/>
  <c r="E512" i="2"/>
  <c r="F512" i="2" s="1"/>
  <c r="E513" i="2"/>
  <c r="F513" i="2" s="1"/>
  <c r="E514" i="2"/>
  <c r="F514" i="2" s="1"/>
  <c r="E515" i="2"/>
  <c r="F515" i="2" s="1"/>
  <c r="E516" i="2"/>
  <c r="F516" i="2" s="1"/>
  <c r="E517" i="2"/>
  <c r="F517" i="2" s="1"/>
  <c r="E518" i="2"/>
  <c r="F518" i="2" s="1"/>
  <c r="E519" i="2"/>
  <c r="F519" i="2" s="1"/>
  <c r="E520" i="2"/>
  <c r="F520" i="2" s="1"/>
  <c r="E521" i="2"/>
  <c r="F521" i="2" s="1"/>
  <c r="E522" i="2"/>
  <c r="F522" i="2" s="1"/>
  <c r="E523" i="2"/>
  <c r="F523" i="2" s="1"/>
  <c r="E524" i="2"/>
  <c r="F524" i="2" s="1"/>
  <c r="E525" i="2"/>
  <c r="F525" i="2" s="1"/>
  <c r="E526" i="2"/>
  <c r="F526" i="2" s="1"/>
  <c r="E527" i="2"/>
  <c r="F527" i="2" s="1"/>
  <c r="E528" i="2"/>
  <c r="F528" i="2" s="1"/>
  <c r="E529" i="2"/>
  <c r="F529" i="2" s="1"/>
  <c r="E530" i="2"/>
  <c r="F530" i="2" s="1"/>
  <c r="E531" i="2"/>
  <c r="F531" i="2" s="1"/>
  <c r="E532" i="2"/>
  <c r="F532" i="2" s="1"/>
  <c r="E533" i="2"/>
  <c r="F533" i="2" s="1"/>
  <c r="E534" i="2"/>
  <c r="F534" i="2" s="1"/>
  <c r="E535" i="2"/>
  <c r="F535" i="2" s="1"/>
  <c r="E536" i="2"/>
  <c r="F536" i="2" s="1"/>
  <c r="E537" i="2"/>
  <c r="F537" i="2" s="1"/>
  <c r="E538" i="2"/>
  <c r="F538" i="2" s="1"/>
  <c r="E539" i="2"/>
  <c r="F539" i="2" s="1"/>
  <c r="E540" i="2"/>
  <c r="F540" i="2" s="1"/>
  <c r="E541" i="2"/>
  <c r="F541" i="2" s="1"/>
  <c r="E542" i="2"/>
  <c r="F542" i="2" s="1"/>
  <c r="E543" i="2"/>
  <c r="F543" i="2" s="1"/>
  <c r="E544" i="2"/>
  <c r="F544" i="2" s="1"/>
  <c r="E545" i="2"/>
  <c r="F545" i="2" s="1"/>
  <c r="E546" i="2"/>
  <c r="F546" i="2" s="1"/>
  <c r="E547" i="2"/>
  <c r="F547" i="2" s="1"/>
  <c r="E548" i="2"/>
  <c r="F548" i="2" s="1"/>
  <c r="E549" i="2"/>
  <c r="F549" i="2" s="1"/>
  <c r="E550" i="2"/>
  <c r="F550" i="2" s="1"/>
  <c r="E551" i="2"/>
  <c r="F551" i="2" s="1"/>
  <c r="E552" i="2"/>
  <c r="F552" i="2" s="1"/>
  <c r="E553" i="2"/>
  <c r="F553" i="2" s="1"/>
  <c r="E554" i="2"/>
  <c r="F554" i="2" s="1"/>
  <c r="E555" i="2"/>
  <c r="F555" i="2" s="1"/>
  <c r="E556" i="2"/>
  <c r="F556" i="2" s="1"/>
  <c r="E557" i="2"/>
  <c r="F557" i="2" s="1"/>
  <c r="E558" i="2"/>
  <c r="F558" i="2" s="1"/>
  <c r="E559" i="2"/>
  <c r="F559" i="2" s="1"/>
  <c r="E560" i="2"/>
  <c r="F560" i="2" s="1"/>
  <c r="E561" i="2"/>
  <c r="F561" i="2" s="1"/>
  <c r="E562" i="2"/>
  <c r="F562" i="2" s="1"/>
  <c r="E563" i="2"/>
  <c r="F563" i="2" s="1"/>
  <c r="E564" i="2"/>
  <c r="F564" i="2" s="1"/>
  <c r="E565" i="2"/>
  <c r="F565" i="2" s="1"/>
  <c r="E566" i="2"/>
  <c r="F566" i="2" s="1"/>
  <c r="E567" i="2"/>
  <c r="F567" i="2" s="1"/>
  <c r="E568" i="2"/>
  <c r="F568" i="2" s="1"/>
  <c r="E569" i="2"/>
  <c r="F569" i="2" s="1"/>
  <c r="E570" i="2"/>
  <c r="F570" i="2" s="1"/>
  <c r="E571" i="2"/>
  <c r="F571" i="2" s="1"/>
  <c r="E572" i="2"/>
  <c r="F572" i="2" s="1"/>
  <c r="E573" i="2"/>
  <c r="F573" i="2" s="1"/>
  <c r="E574" i="2"/>
  <c r="F574" i="2" s="1"/>
  <c r="E575" i="2"/>
  <c r="F575" i="2" s="1"/>
  <c r="E576" i="2"/>
  <c r="F576" i="2" s="1"/>
  <c r="E577" i="2"/>
  <c r="F577" i="2" s="1"/>
  <c r="E578" i="2"/>
  <c r="F578" i="2" s="1"/>
  <c r="E579" i="2"/>
  <c r="F579" i="2" s="1"/>
  <c r="E580" i="2"/>
  <c r="F580" i="2" s="1"/>
  <c r="E581" i="2"/>
  <c r="F581" i="2" s="1"/>
  <c r="E582" i="2"/>
  <c r="F582" i="2" s="1"/>
  <c r="E583" i="2"/>
  <c r="F583" i="2" s="1"/>
  <c r="E584" i="2"/>
  <c r="F584" i="2" s="1"/>
  <c r="E585" i="2"/>
  <c r="F585" i="2" s="1"/>
  <c r="E586" i="2"/>
  <c r="F586" i="2" s="1"/>
  <c r="E587" i="2"/>
  <c r="F587" i="2" s="1"/>
  <c r="E588" i="2"/>
  <c r="F588" i="2" s="1"/>
  <c r="E589" i="2"/>
  <c r="F589" i="2" s="1"/>
  <c r="E590" i="2"/>
  <c r="F590" i="2" s="1"/>
  <c r="E591" i="2"/>
  <c r="F591" i="2" s="1"/>
  <c r="E592" i="2"/>
  <c r="F592" i="2" s="1"/>
  <c r="E593" i="2"/>
  <c r="F593" i="2" s="1"/>
  <c r="E594" i="2"/>
  <c r="F594" i="2" s="1"/>
  <c r="E595" i="2"/>
  <c r="F595" i="2" s="1"/>
  <c r="E596" i="2"/>
  <c r="F596" i="2" s="1"/>
  <c r="E597" i="2"/>
  <c r="F597" i="2" s="1"/>
  <c r="E598" i="2"/>
  <c r="F598" i="2" s="1"/>
  <c r="E599" i="2"/>
  <c r="F599" i="2" s="1"/>
  <c r="E600" i="2"/>
  <c r="F600" i="2" s="1"/>
  <c r="E601" i="2"/>
  <c r="F601" i="2" s="1"/>
  <c r="E602" i="2"/>
  <c r="F602" i="2" s="1"/>
  <c r="E603" i="2"/>
  <c r="F603" i="2" s="1"/>
  <c r="E604" i="2"/>
  <c r="F604" i="2" s="1"/>
  <c r="E605" i="2"/>
  <c r="F605" i="2" s="1"/>
  <c r="E606" i="2"/>
  <c r="F606" i="2" s="1"/>
  <c r="E607" i="2"/>
  <c r="F607" i="2" s="1"/>
  <c r="E608" i="2"/>
  <c r="F608" i="2" s="1"/>
  <c r="E609" i="2"/>
  <c r="F609" i="2" s="1"/>
  <c r="E610" i="2"/>
  <c r="F610" i="2" s="1"/>
  <c r="E611" i="2"/>
  <c r="F611" i="2" s="1"/>
  <c r="E612" i="2"/>
  <c r="F612" i="2" s="1"/>
  <c r="E613" i="2"/>
  <c r="F613" i="2" s="1"/>
  <c r="E614" i="2"/>
  <c r="F614" i="2" s="1"/>
  <c r="E615" i="2"/>
  <c r="F615" i="2" s="1"/>
  <c r="E616" i="2"/>
  <c r="F616" i="2" s="1"/>
  <c r="E617" i="2"/>
  <c r="F617" i="2" s="1"/>
  <c r="E618" i="2"/>
  <c r="F618" i="2" s="1"/>
  <c r="E619" i="2"/>
  <c r="F619" i="2" s="1"/>
  <c r="E620" i="2"/>
  <c r="F620" i="2" s="1"/>
  <c r="E621" i="2"/>
  <c r="F621" i="2" s="1"/>
  <c r="E622" i="2"/>
  <c r="F622" i="2" s="1"/>
  <c r="E623" i="2"/>
  <c r="F623" i="2" s="1"/>
  <c r="E624" i="2"/>
  <c r="F624" i="2" s="1"/>
  <c r="E625" i="2"/>
  <c r="F625" i="2" s="1"/>
  <c r="E626" i="2"/>
  <c r="F626" i="2" s="1"/>
  <c r="E627" i="2"/>
  <c r="F627" i="2" s="1"/>
  <c r="E628" i="2"/>
  <c r="F628" i="2" s="1"/>
  <c r="E629" i="2"/>
  <c r="F629" i="2" s="1"/>
  <c r="E630" i="2"/>
  <c r="F630" i="2" s="1"/>
  <c r="E631" i="2"/>
  <c r="F631" i="2" s="1"/>
  <c r="E632" i="2"/>
  <c r="F632" i="2" s="1"/>
  <c r="E633" i="2"/>
  <c r="F633" i="2" s="1"/>
  <c r="E634" i="2"/>
  <c r="F634" i="2" s="1"/>
  <c r="E635" i="2"/>
  <c r="F635" i="2" s="1"/>
  <c r="E636" i="2"/>
  <c r="F636" i="2" s="1"/>
  <c r="E637" i="2"/>
  <c r="F637" i="2" s="1"/>
  <c r="E638" i="2"/>
  <c r="F638" i="2" s="1"/>
  <c r="E639" i="2"/>
  <c r="F639" i="2" s="1"/>
  <c r="E640" i="2"/>
  <c r="F640" i="2" s="1"/>
  <c r="E641" i="2"/>
  <c r="F641" i="2" s="1"/>
  <c r="E642" i="2"/>
  <c r="F642" i="2" s="1"/>
  <c r="E643" i="2"/>
  <c r="F643" i="2" s="1"/>
  <c r="E644" i="2"/>
  <c r="F644" i="2" s="1"/>
  <c r="E645" i="2"/>
  <c r="F645" i="2" s="1"/>
  <c r="E646" i="2"/>
  <c r="F646" i="2" s="1"/>
  <c r="E647" i="2"/>
  <c r="F647" i="2" s="1"/>
  <c r="E648" i="2"/>
  <c r="F648" i="2" s="1"/>
  <c r="E649" i="2"/>
  <c r="F649" i="2" s="1"/>
  <c r="E650" i="2"/>
  <c r="F650" i="2" s="1"/>
  <c r="E651" i="2"/>
  <c r="F651" i="2" s="1"/>
  <c r="E652" i="2"/>
  <c r="F652" i="2" s="1"/>
  <c r="E653" i="2"/>
  <c r="F653" i="2" s="1"/>
  <c r="E654" i="2"/>
  <c r="F654" i="2" s="1"/>
  <c r="E655" i="2"/>
  <c r="F655" i="2" s="1"/>
  <c r="E656" i="2"/>
  <c r="F656" i="2" s="1"/>
  <c r="E657" i="2"/>
  <c r="F657" i="2" s="1"/>
  <c r="E658" i="2"/>
  <c r="F658" i="2" s="1"/>
  <c r="E659" i="2"/>
  <c r="F659" i="2" s="1"/>
  <c r="E660" i="2"/>
  <c r="F660" i="2" s="1"/>
  <c r="E661" i="2"/>
  <c r="F661" i="2" s="1"/>
  <c r="E662" i="2"/>
  <c r="F662" i="2" s="1"/>
  <c r="E663" i="2"/>
  <c r="F663" i="2" s="1"/>
  <c r="E664" i="2"/>
  <c r="F664" i="2" s="1"/>
  <c r="E665" i="2"/>
  <c r="F665" i="2" s="1"/>
  <c r="E666" i="2"/>
  <c r="F666" i="2" s="1"/>
  <c r="E667" i="2"/>
  <c r="F667" i="2" s="1"/>
  <c r="E668" i="2"/>
  <c r="F668" i="2" s="1"/>
  <c r="E669" i="2"/>
  <c r="F669" i="2" s="1"/>
  <c r="E670" i="2"/>
  <c r="F670" i="2" s="1"/>
  <c r="E671" i="2"/>
  <c r="F671" i="2" s="1"/>
  <c r="E672" i="2"/>
  <c r="F672" i="2" s="1"/>
  <c r="E673" i="2"/>
  <c r="F673" i="2" s="1"/>
  <c r="E674" i="2"/>
  <c r="F674" i="2" s="1"/>
  <c r="E675" i="2"/>
  <c r="F675" i="2" s="1"/>
  <c r="E676" i="2"/>
  <c r="F676" i="2" s="1"/>
  <c r="E677" i="2"/>
  <c r="F677" i="2" s="1"/>
  <c r="E678" i="2"/>
  <c r="F678" i="2" s="1"/>
  <c r="E679" i="2"/>
  <c r="F679" i="2" s="1"/>
  <c r="E680" i="2"/>
  <c r="F680" i="2" s="1"/>
  <c r="E681" i="2"/>
  <c r="F681" i="2" s="1"/>
  <c r="E682" i="2"/>
  <c r="F682" i="2" s="1"/>
  <c r="E683" i="2"/>
  <c r="F683" i="2" s="1"/>
  <c r="E684" i="2"/>
  <c r="F684" i="2" s="1"/>
  <c r="E685" i="2"/>
  <c r="F685" i="2" s="1"/>
  <c r="E686" i="2"/>
  <c r="F686" i="2" s="1"/>
  <c r="E687" i="2"/>
  <c r="F687" i="2" s="1"/>
  <c r="E688" i="2"/>
  <c r="F688" i="2" s="1"/>
  <c r="E689" i="2"/>
  <c r="F689" i="2" s="1"/>
  <c r="E690" i="2"/>
  <c r="F690" i="2" s="1"/>
  <c r="E691" i="2"/>
  <c r="F691" i="2" s="1"/>
  <c r="E692" i="2"/>
  <c r="F692" i="2" s="1"/>
  <c r="E693" i="2"/>
  <c r="F693" i="2" s="1"/>
  <c r="E694" i="2"/>
  <c r="F694" i="2" s="1"/>
  <c r="E695" i="2"/>
  <c r="F695" i="2" s="1"/>
  <c r="E696" i="2"/>
  <c r="F696" i="2" s="1"/>
  <c r="E697" i="2"/>
  <c r="F697" i="2" s="1"/>
  <c r="E698" i="2"/>
  <c r="F698" i="2" s="1"/>
  <c r="E699" i="2"/>
  <c r="F699" i="2" s="1"/>
  <c r="E700" i="2"/>
  <c r="F700" i="2" s="1"/>
  <c r="E701" i="2"/>
  <c r="F701" i="2" s="1"/>
  <c r="E702" i="2"/>
  <c r="F702" i="2" s="1"/>
  <c r="E703" i="2"/>
  <c r="F703" i="2" s="1"/>
  <c r="E704" i="2"/>
  <c r="F704" i="2" s="1"/>
  <c r="E705" i="2"/>
  <c r="F705" i="2" s="1"/>
  <c r="E706" i="2"/>
  <c r="F706" i="2" s="1"/>
  <c r="E707" i="2"/>
  <c r="F707" i="2" s="1"/>
  <c r="E708" i="2"/>
  <c r="F708" i="2" s="1"/>
  <c r="E709" i="2"/>
  <c r="F709" i="2" s="1"/>
  <c r="E710" i="2"/>
  <c r="F710" i="2" s="1"/>
  <c r="E711" i="2"/>
  <c r="F711" i="2" s="1"/>
  <c r="E712" i="2"/>
  <c r="F712" i="2" s="1"/>
  <c r="E713" i="2"/>
  <c r="F713" i="2" s="1"/>
  <c r="E714" i="2"/>
  <c r="F714" i="2" s="1"/>
  <c r="E715" i="2"/>
  <c r="F715" i="2" s="1"/>
  <c r="E716" i="2"/>
  <c r="F716" i="2" s="1"/>
  <c r="E717" i="2"/>
  <c r="F717" i="2" s="1"/>
  <c r="E718" i="2"/>
  <c r="F718" i="2" s="1"/>
  <c r="E719" i="2"/>
  <c r="F719" i="2" s="1"/>
  <c r="E720" i="2"/>
  <c r="F720" i="2" s="1"/>
  <c r="E721" i="2"/>
  <c r="F721" i="2" s="1"/>
  <c r="E722" i="2"/>
  <c r="F722" i="2" s="1"/>
  <c r="E723" i="2"/>
  <c r="F723" i="2" s="1"/>
  <c r="E724" i="2"/>
  <c r="F724" i="2" s="1"/>
  <c r="E725" i="2"/>
  <c r="F725" i="2" s="1"/>
  <c r="E726" i="2"/>
  <c r="F726" i="2" s="1"/>
  <c r="E727" i="2"/>
  <c r="F727" i="2" s="1"/>
  <c r="E728" i="2"/>
  <c r="F728" i="2" s="1"/>
  <c r="E729" i="2"/>
  <c r="F729" i="2" s="1"/>
  <c r="E730" i="2"/>
  <c r="F730" i="2" s="1"/>
  <c r="E731" i="2"/>
  <c r="F731" i="2" s="1"/>
  <c r="E732" i="2"/>
  <c r="F732" i="2" s="1"/>
  <c r="E733" i="2"/>
  <c r="F733" i="2" s="1"/>
  <c r="E734" i="2"/>
  <c r="F734" i="2" s="1"/>
  <c r="E735" i="2"/>
  <c r="F735" i="2" s="1"/>
  <c r="E736" i="2"/>
  <c r="F736" i="2" s="1"/>
  <c r="E737" i="2"/>
  <c r="F737" i="2" s="1"/>
  <c r="E738" i="2"/>
  <c r="F738" i="2" s="1"/>
  <c r="E739" i="2"/>
  <c r="F739" i="2" s="1"/>
  <c r="E740" i="2"/>
  <c r="F740" i="2" s="1"/>
  <c r="E741" i="2"/>
  <c r="F741" i="2" s="1"/>
  <c r="E742" i="2"/>
  <c r="F742" i="2" s="1"/>
  <c r="E743" i="2"/>
  <c r="F743" i="2" s="1"/>
  <c r="E744" i="2"/>
  <c r="F744" i="2" s="1"/>
  <c r="E745" i="2"/>
  <c r="F745" i="2" s="1"/>
  <c r="E746" i="2"/>
  <c r="F746" i="2" s="1"/>
  <c r="E747" i="2"/>
  <c r="F747" i="2" s="1"/>
  <c r="E748" i="2"/>
  <c r="F748" i="2" s="1"/>
  <c r="E749" i="2"/>
  <c r="F749" i="2" s="1"/>
  <c r="E750" i="2"/>
  <c r="F750" i="2" s="1"/>
  <c r="E751" i="2"/>
  <c r="F751" i="2" s="1"/>
  <c r="E752" i="2"/>
  <c r="F752" i="2" s="1"/>
  <c r="E753" i="2"/>
  <c r="F753" i="2" s="1"/>
  <c r="E754" i="2"/>
  <c r="F754" i="2" s="1"/>
  <c r="E755" i="2"/>
  <c r="F755" i="2" s="1"/>
  <c r="E756" i="2"/>
  <c r="F756" i="2" s="1"/>
  <c r="E757" i="2"/>
  <c r="F757" i="2" s="1"/>
  <c r="E758" i="2"/>
  <c r="F758" i="2" s="1"/>
  <c r="E759" i="2"/>
  <c r="F759" i="2" s="1"/>
  <c r="E760" i="2"/>
  <c r="F760" i="2" s="1"/>
  <c r="E761" i="2"/>
  <c r="F761" i="2" s="1"/>
  <c r="E762" i="2"/>
  <c r="F762" i="2" s="1"/>
  <c r="E763" i="2"/>
  <c r="F763" i="2" s="1"/>
  <c r="E764" i="2"/>
  <c r="F764" i="2" s="1"/>
  <c r="E765" i="2"/>
  <c r="F765" i="2" s="1"/>
  <c r="E766" i="2"/>
  <c r="F766" i="2" s="1"/>
  <c r="E767" i="2"/>
  <c r="F767" i="2" s="1"/>
  <c r="E768" i="2"/>
  <c r="F768" i="2" s="1"/>
  <c r="E769" i="2"/>
  <c r="F769" i="2" s="1"/>
  <c r="E770" i="2"/>
  <c r="F770" i="2" s="1"/>
  <c r="E771" i="2"/>
  <c r="F771" i="2" s="1"/>
  <c r="E772" i="2"/>
  <c r="F772" i="2" s="1"/>
  <c r="E773" i="2"/>
  <c r="F773" i="2" s="1"/>
  <c r="E774" i="2"/>
  <c r="F774" i="2" s="1"/>
  <c r="E775" i="2"/>
  <c r="F775" i="2" s="1"/>
  <c r="E776" i="2"/>
  <c r="F776" i="2" s="1"/>
  <c r="E777" i="2"/>
  <c r="F777" i="2" s="1"/>
  <c r="E778" i="2"/>
  <c r="F778" i="2" s="1"/>
  <c r="E779" i="2"/>
  <c r="F779" i="2" s="1"/>
  <c r="E780" i="2"/>
  <c r="F780" i="2" s="1"/>
  <c r="E781" i="2"/>
  <c r="F781" i="2" s="1"/>
  <c r="E782" i="2"/>
  <c r="F782" i="2" s="1"/>
  <c r="E783" i="2"/>
  <c r="F783" i="2" s="1"/>
  <c r="E784" i="2"/>
  <c r="F784" i="2" s="1"/>
  <c r="E785" i="2"/>
  <c r="F785" i="2" s="1"/>
  <c r="E786" i="2"/>
  <c r="F786" i="2" s="1"/>
  <c r="E787" i="2"/>
  <c r="F787" i="2" s="1"/>
  <c r="E788" i="2"/>
  <c r="F788" i="2" s="1"/>
  <c r="E789" i="2"/>
  <c r="F789" i="2" s="1"/>
  <c r="E790" i="2"/>
  <c r="F790" i="2" s="1"/>
  <c r="E791" i="2"/>
  <c r="F791" i="2" s="1"/>
  <c r="E792" i="2"/>
  <c r="F792" i="2" s="1"/>
  <c r="E793" i="2"/>
  <c r="F793" i="2" s="1"/>
  <c r="E794" i="2"/>
  <c r="F794" i="2" s="1"/>
  <c r="E795" i="2"/>
  <c r="F795" i="2" s="1"/>
  <c r="E796" i="2"/>
  <c r="F796" i="2" s="1"/>
  <c r="E797" i="2"/>
  <c r="F797" i="2" s="1"/>
  <c r="E798" i="2"/>
  <c r="F798" i="2" s="1"/>
  <c r="E799" i="2"/>
  <c r="F799" i="2" s="1"/>
  <c r="E800" i="2"/>
  <c r="F800" i="2" s="1"/>
  <c r="E801" i="2"/>
  <c r="F801" i="2" s="1"/>
  <c r="E802" i="2"/>
  <c r="F802" i="2" s="1"/>
  <c r="E803" i="2"/>
  <c r="F803" i="2" s="1"/>
  <c r="E804" i="2"/>
  <c r="F804" i="2" s="1"/>
  <c r="E805" i="2"/>
  <c r="F805" i="2" s="1"/>
  <c r="E806" i="2"/>
  <c r="F806" i="2" s="1"/>
  <c r="E807" i="2"/>
  <c r="F807" i="2" s="1"/>
  <c r="E808" i="2"/>
  <c r="F808" i="2" s="1"/>
  <c r="E809" i="2"/>
  <c r="F809" i="2" s="1"/>
  <c r="E810" i="2"/>
  <c r="F810" i="2" s="1"/>
  <c r="E811" i="2"/>
  <c r="F811" i="2" s="1"/>
  <c r="E812" i="2"/>
  <c r="F812" i="2" s="1"/>
  <c r="E813" i="2"/>
  <c r="F813" i="2" s="1"/>
  <c r="E814" i="2"/>
  <c r="F814" i="2" s="1"/>
  <c r="E815" i="2"/>
  <c r="F815" i="2" s="1"/>
  <c r="E816" i="2"/>
  <c r="F816" i="2" s="1"/>
  <c r="E817" i="2"/>
  <c r="F817" i="2" s="1"/>
  <c r="E818" i="2"/>
  <c r="F818" i="2" s="1"/>
  <c r="E819" i="2"/>
  <c r="F819" i="2" s="1"/>
  <c r="E820" i="2"/>
  <c r="F820" i="2" s="1"/>
  <c r="E821" i="2"/>
  <c r="F821" i="2" s="1"/>
  <c r="E822" i="2"/>
  <c r="F822" i="2" s="1"/>
  <c r="E823" i="2"/>
  <c r="F823" i="2" s="1"/>
  <c r="E824" i="2"/>
  <c r="F824" i="2" s="1"/>
  <c r="E825" i="2"/>
  <c r="F825" i="2" s="1"/>
  <c r="E826" i="2"/>
  <c r="F826" i="2" s="1"/>
  <c r="E827" i="2"/>
  <c r="F827" i="2" s="1"/>
  <c r="E828" i="2"/>
  <c r="F828" i="2" s="1"/>
  <c r="E829" i="2"/>
  <c r="F829" i="2" s="1"/>
  <c r="E830" i="2"/>
  <c r="F830" i="2" s="1"/>
  <c r="E831" i="2"/>
  <c r="F831" i="2" s="1"/>
  <c r="E832" i="2"/>
  <c r="F832" i="2" s="1"/>
  <c r="E833" i="2"/>
  <c r="F833" i="2" s="1"/>
  <c r="E834" i="2"/>
  <c r="F834" i="2" s="1"/>
  <c r="E835" i="2"/>
  <c r="F835" i="2" s="1"/>
  <c r="E836" i="2"/>
  <c r="F836" i="2" s="1"/>
  <c r="E837" i="2"/>
  <c r="F837" i="2" s="1"/>
  <c r="E838" i="2"/>
  <c r="F838" i="2" s="1"/>
  <c r="E839" i="2"/>
  <c r="F839" i="2" s="1"/>
  <c r="E840" i="2"/>
  <c r="F840" i="2" s="1"/>
  <c r="E841" i="2"/>
  <c r="F841" i="2" s="1"/>
  <c r="E842" i="2"/>
  <c r="F842" i="2" s="1"/>
  <c r="E843" i="2"/>
  <c r="F843" i="2" s="1"/>
  <c r="E844" i="2"/>
  <c r="F844" i="2" s="1"/>
  <c r="E845" i="2"/>
  <c r="F845" i="2" s="1"/>
  <c r="E846" i="2"/>
  <c r="F846" i="2" s="1"/>
  <c r="E847" i="2"/>
  <c r="F847" i="2" s="1"/>
  <c r="E848" i="2"/>
  <c r="F848" i="2" s="1"/>
  <c r="E849" i="2"/>
  <c r="F849" i="2" s="1"/>
  <c r="E850" i="2"/>
  <c r="F850" i="2" s="1"/>
  <c r="E851" i="2"/>
  <c r="F851" i="2" s="1"/>
  <c r="E852" i="2"/>
  <c r="F852" i="2" s="1"/>
  <c r="E853" i="2"/>
  <c r="F853" i="2" s="1"/>
  <c r="E854" i="2"/>
  <c r="F854" i="2" s="1"/>
  <c r="E855" i="2"/>
  <c r="F855" i="2" s="1"/>
  <c r="E856" i="2"/>
  <c r="F856" i="2" s="1"/>
  <c r="E857" i="2"/>
  <c r="F857" i="2" s="1"/>
  <c r="E858" i="2"/>
  <c r="F858" i="2" s="1"/>
  <c r="E859" i="2"/>
  <c r="F859" i="2" s="1"/>
  <c r="E860" i="2"/>
  <c r="F860" i="2" s="1"/>
  <c r="E861" i="2"/>
  <c r="F861" i="2" s="1"/>
  <c r="E862" i="2"/>
  <c r="F862" i="2" s="1"/>
  <c r="E863" i="2"/>
  <c r="F863" i="2" s="1"/>
  <c r="E864" i="2"/>
  <c r="F864" i="2" s="1"/>
  <c r="E865" i="2"/>
  <c r="F865" i="2" s="1"/>
  <c r="E866" i="2"/>
  <c r="F866" i="2" s="1"/>
  <c r="E867" i="2"/>
  <c r="F867" i="2" s="1"/>
  <c r="E868" i="2"/>
  <c r="F868" i="2" s="1"/>
  <c r="E869" i="2"/>
  <c r="F869" i="2" s="1"/>
  <c r="E870" i="2"/>
  <c r="F870" i="2" s="1"/>
  <c r="E871" i="2"/>
  <c r="F871" i="2" s="1"/>
  <c r="E872" i="2"/>
  <c r="F872" i="2" s="1"/>
  <c r="E873" i="2"/>
  <c r="F873" i="2" s="1"/>
  <c r="E874" i="2"/>
  <c r="F874" i="2" s="1"/>
  <c r="E875" i="2"/>
  <c r="F875" i="2" s="1"/>
  <c r="E876" i="2"/>
  <c r="F876" i="2" s="1"/>
  <c r="E877" i="2"/>
  <c r="F877" i="2" s="1"/>
  <c r="E878" i="2"/>
  <c r="F878" i="2" s="1"/>
  <c r="E879" i="2"/>
  <c r="F879" i="2" s="1"/>
  <c r="E880" i="2"/>
  <c r="F880" i="2" s="1"/>
  <c r="E881" i="2"/>
  <c r="F881" i="2" s="1"/>
  <c r="E882" i="2"/>
  <c r="F882" i="2" s="1"/>
  <c r="E883" i="2"/>
  <c r="F883" i="2" s="1"/>
  <c r="E884" i="2"/>
  <c r="F884" i="2" s="1"/>
  <c r="E885" i="2"/>
  <c r="F885" i="2" s="1"/>
  <c r="E886" i="2"/>
  <c r="F886" i="2" s="1"/>
  <c r="E887" i="2"/>
  <c r="F887" i="2" s="1"/>
  <c r="E888" i="2"/>
  <c r="F888" i="2" s="1"/>
  <c r="E889" i="2"/>
  <c r="F889" i="2" s="1"/>
  <c r="E890" i="2"/>
  <c r="F890" i="2" s="1"/>
  <c r="E891" i="2"/>
  <c r="F891" i="2" s="1"/>
  <c r="E892" i="2"/>
  <c r="F892" i="2" s="1"/>
  <c r="E893" i="2"/>
  <c r="F893" i="2" s="1"/>
  <c r="E894" i="2"/>
  <c r="F894" i="2" s="1"/>
  <c r="E895" i="2"/>
  <c r="F895" i="2" s="1"/>
  <c r="E896" i="2"/>
  <c r="F896" i="2" s="1"/>
  <c r="E897" i="2"/>
  <c r="F897" i="2" s="1"/>
  <c r="E898" i="2"/>
  <c r="F898" i="2" s="1"/>
  <c r="E899" i="2"/>
  <c r="F899" i="2" s="1"/>
  <c r="E900" i="2"/>
  <c r="F900" i="2" s="1"/>
  <c r="E901" i="2"/>
  <c r="F901" i="2" s="1"/>
  <c r="E902" i="2"/>
  <c r="F902" i="2" s="1"/>
  <c r="E903" i="2"/>
  <c r="F903" i="2" s="1"/>
  <c r="E904" i="2"/>
  <c r="F904" i="2" s="1"/>
  <c r="E905" i="2"/>
  <c r="F905" i="2" s="1"/>
  <c r="E906" i="2"/>
  <c r="F906" i="2" s="1"/>
  <c r="E907" i="2"/>
  <c r="F907" i="2" s="1"/>
  <c r="E908" i="2"/>
  <c r="F908" i="2" s="1"/>
  <c r="E909" i="2"/>
  <c r="F909" i="2" s="1"/>
  <c r="E910" i="2"/>
  <c r="F910" i="2" s="1"/>
  <c r="E911" i="2"/>
  <c r="F911" i="2" s="1"/>
  <c r="E912" i="2"/>
  <c r="F912" i="2" s="1"/>
  <c r="E913" i="2"/>
  <c r="F913" i="2" s="1"/>
  <c r="E914" i="2"/>
  <c r="F914" i="2" s="1"/>
  <c r="E915" i="2"/>
  <c r="F915" i="2" s="1"/>
  <c r="E916" i="2"/>
  <c r="F916" i="2" s="1"/>
  <c r="E917" i="2"/>
  <c r="F917" i="2" s="1"/>
  <c r="E918" i="2"/>
  <c r="F918" i="2" s="1"/>
  <c r="E919" i="2"/>
  <c r="F919" i="2" s="1"/>
  <c r="E920" i="2"/>
  <c r="F920" i="2" s="1"/>
  <c r="E921" i="2"/>
  <c r="F921" i="2" s="1"/>
  <c r="E922" i="2"/>
  <c r="F922" i="2" s="1"/>
  <c r="E923" i="2"/>
  <c r="F923" i="2" s="1"/>
  <c r="E924" i="2"/>
  <c r="F924" i="2" s="1"/>
  <c r="E925" i="2"/>
  <c r="F925" i="2" s="1"/>
  <c r="E926" i="2"/>
  <c r="F926" i="2" s="1"/>
  <c r="E927" i="2"/>
  <c r="F927" i="2" s="1"/>
  <c r="E928" i="2"/>
  <c r="F928" i="2" s="1"/>
  <c r="E929" i="2"/>
  <c r="F929" i="2" s="1"/>
  <c r="E930" i="2"/>
  <c r="F930" i="2" s="1"/>
  <c r="E931" i="2"/>
  <c r="F931" i="2" s="1"/>
  <c r="E932" i="2"/>
  <c r="F932" i="2" s="1"/>
  <c r="E933" i="2"/>
  <c r="F933" i="2" s="1"/>
  <c r="E934" i="2"/>
  <c r="F934" i="2" s="1"/>
  <c r="E935" i="2"/>
  <c r="F935" i="2" s="1"/>
  <c r="E936" i="2"/>
  <c r="F936" i="2" s="1"/>
  <c r="E937" i="2"/>
  <c r="F937" i="2" s="1"/>
  <c r="E938" i="2"/>
  <c r="F938" i="2" s="1"/>
  <c r="E939" i="2"/>
  <c r="F939" i="2" s="1"/>
  <c r="E940" i="2"/>
  <c r="F940" i="2" s="1"/>
  <c r="E941" i="2"/>
  <c r="F941" i="2" s="1"/>
  <c r="E942" i="2"/>
  <c r="F942" i="2" s="1"/>
  <c r="E943" i="2"/>
  <c r="F943" i="2" s="1"/>
  <c r="E944" i="2"/>
  <c r="F944" i="2" s="1"/>
  <c r="E945" i="2"/>
  <c r="F945" i="2" s="1"/>
  <c r="E946" i="2"/>
  <c r="F946" i="2" s="1"/>
  <c r="E947" i="2"/>
  <c r="F947" i="2" s="1"/>
  <c r="E948" i="2"/>
  <c r="F948" i="2" s="1"/>
  <c r="E949" i="2"/>
  <c r="F949" i="2" s="1"/>
  <c r="E950" i="2"/>
  <c r="F950" i="2" s="1"/>
  <c r="E951" i="2"/>
  <c r="F951" i="2" s="1"/>
  <c r="E952" i="2"/>
  <c r="F952" i="2" s="1"/>
  <c r="E953" i="2"/>
  <c r="F953" i="2" s="1"/>
  <c r="E954" i="2"/>
  <c r="F954" i="2" s="1"/>
  <c r="E955" i="2"/>
  <c r="F955" i="2" s="1"/>
  <c r="E956" i="2"/>
  <c r="F956" i="2" s="1"/>
  <c r="E957" i="2"/>
  <c r="F957" i="2" s="1"/>
  <c r="E958" i="2"/>
  <c r="F958" i="2" s="1"/>
  <c r="E959" i="2"/>
  <c r="F959" i="2" s="1"/>
  <c r="E960" i="2"/>
  <c r="F960" i="2" s="1"/>
  <c r="E961" i="2"/>
  <c r="F961" i="2" s="1"/>
  <c r="E962" i="2"/>
  <c r="F962" i="2" s="1"/>
  <c r="E963" i="2"/>
  <c r="F963" i="2" s="1"/>
  <c r="E964" i="2"/>
  <c r="F964" i="2" s="1"/>
  <c r="E965" i="2"/>
  <c r="F965" i="2" s="1"/>
  <c r="E966" i="2"/>
  <c r="F966" i="2" s="1"/>
  <c r="E967" i="2"/>
  <c r="F967" i="2" s="1"/>
  <c r="E968" i="2"/>
  <c r="F968" i="2" s="1"/>
  <c r="E969" i="2"/>
  <c r="F969" i="2" s="1"/>
  <c r="E970" i="2"/>
  <c r="F970" i="2" s="1"/>
  <c r="E971" i="2"/>
  <c r="F971" i="2" s="1"/>
  <c r="E972" i="2"/>
  <c r="F972" i="2" s="1"/>
  <c r="E973" i="2"/>
  <c r="F973" i="2" s="1"/>
  <c r="E974" i="2"/>
  <c r="F974" i="2" s="1"/>
  <c r="E975" i="2"/>
  <c r="F975" i="2" s="1"/>
  <c r="E976" i="2"/>
  <c r="F976" i="2" s="1"/>
  <c r="E977" i="2"/>
  <c r="F977" i="2" s="1"/>
  <c r="E978" i="2"/>
  <c r="F978" i="2" s="1"/>
  <c r="E979" i="2"/>
  <c r="F979" i="2" s="1"/>
  <c r="E980" i="2"/>
  <c r="F980" i="2" s="1"/>
  <c r="E981" i="2"/>
  <c r="F981" i="2" s="1"/>
  <c r="E982" i="2"/>
  <c r="F982" i="2" s="1"/>
  <c r="E983" i="2"/>
  <c r="F983" i="2" s="1"/>
  <c r="E984" i="2"/>
  <c r="F984" i="2" s="1"/>
  <c r="E985" i="2"/>
  <c r="F985" i="2" s="1"/>
  <c r="E986" i="2"/>
  <c r="F986" i="2" s="1"/>
  <c r="E987" i="2"/>
  <c r="F987" i="2" s="1"/>
  <c r="E988" i="2"/>
  <c r="F988" i="2" s="1"/>
  <c r="E989" i="2"/>
  <c r="F989" i="2" s="1"/>
  <c r="E990" i="2"/>
  <c r="F990" i="2" s="1"/>
  <c r="E991" i="2"/>
  <c r="F991" i="2" s="1"/>
  <c r="E992" i="2"/>
  <c r="F992" i="2" s="1"/>
  <c r="E993" i="2"/>
  <c r="F993" i="2" s="1"/>
  <c r="E994" i="2"/>
  <c r="F994" i="2" s="1"/>
  <c r="E995" i="2"/>
  <c r="F995" i="2" s="1"/>
  <c r="E996" i="2"/>
  <c r="F996" i="2" s="1"/>
  <c r="E997" i="2"/>
  <c r="F997" i="2" s="1"/>
  <c r="E998" i="2"/>
  <c r="F998" i="2" s="1"/>
  <c r="E999" i="2"/>
  <c r="F999" i="2" s="1"/>
  <c r="E1000" i="2"/>
  <c r="F1000" i="2" s="1"/>
  <c r="E1001" i="2"/>
  <c r="F1001" i="2" s="1"/>
  <c r="E1002" i="2"/>
  <c r="F1002" i="2" s="1"/>
  <c r="E1003" i="2"/>
  <c r="F1003" i="2" s="1"/>
  <c r="E1004" i="2"/>
  <c r="F1004" i="2" s="1"/>
  <c r="E1005" i="2"/>
  <c r="F1005" i="2" s="1"/>
  <c r="E1006" i="2"/>
  <c r="F1006" i="2" s="1"/>
  <c r="E1007" i="2"/>
  <c r="F1007" i="2" s="1"/>
  <c r="E1008" i="2"/>
  <c r="F1008" i="2" s="1"/>
  <c r="E1009" i="2"/>
  <c r="F1009" i="2" s="1"/>
  <c r="E1010" i="2"/>
  <c r="F1010" i="2" s="1"/>
  <c r="E1011" i="2"/>
  <c r="F1011" i="2" s="1"/>
  <c r="E1012" i="2"/>
  <c r="F1012" i="2" s="1"/>
  <c r="E1013" i="2"/>
  <c r="F1013" i="2" s="1"/>
  <c r="E1014" i="2"/>
  <c r="F1014" i="2" s="1"/>
  <c r="E1015" i="2"/>
  <c r="F1015" i="2" s="1"/>
  <c r="E1016" i="2"/>
  <c r="F1016" i="2" s="1"/>
  <c r="E1017" i="2"/>
  <c r="F1017" i="2" s="1"/>
  <c r="E1018" i="2"/>
  <c r="F1018" i="2" s="1"/>
  <c r="E1019" i="2"/>
  <c r="F1019" i="2" s="1"/>
  <c r="E1020" i="2"/>
  <c r="F1020" i="2" s="1"/>
  <c r="E1021" i="2"/>
  <c r="F1021" i="2" s="1"/>
  <c r="E1022" i="2"/>
  <c r="F1022" i="2" s="1"/>
  <c r="E1023" i="2"/>
  <c r="F1023" i="2" s="1"/>
  <c r="E1024" i="2"/>
  <c r="F1024" i="2" s="1"/>
  <c r="E1025" i="2"/>
  <c r="F1025" i="2" s="1"/>
  <c r="E1026" i="2"/>
  <c r="F1026" i="2" s="1"/>
  <c r="E1027" i="2"/>
  <c r="F1027" i="2" s="1"/>
  <c r="E1028" i="2"/>
  <c r="F1028" i="2" s="1"/>
  <c r="E1029" i="2"/>
  <c r="F1029" i="2" s="1"/>
  <c r="E1030" i="2"/>
  <c r="F1030" i="2" s="1"/>
  <c r="E1031" i="2"/>
  <c r="F1031" i="2" s="1"/>
  <c r="E1032" i="2"/>
  <c r="F1032" i="2" s="1"/>
  <c r="E1033" i="2"/>
  <c r="F1033" i="2" s="1"/>
  <c r="E1034" i="2"/>
  <c r="F1034" i="2" s="1"/>
  <c r="E1035" i="2"/>
  <c r="F1035" i="2" s="1"/>
  <c r="E1036" i="2"/>
  <c r="F1036" i="2" s="1"/>
  <c r="E1037" i="2"/>
  <c r="F1037" i="2" s="1"/>
  <c r="E1038" i="2"/>
  <c r="F1038" i="2" s="1"/>
  <c r="E1039" i="2"/>
  <c r="F1039" i="2" s="1"/>
  <c r="E1040" i="2"/>
  <c r="F1040" i="2" s="1"/>
  <c r="E1041" i="2"/>
  <c r="F1041" i="2" s="1"/>
  <c r="E1042" i="2"/>
  <c r="F1042" i="2" s="1"/>
  <c r="E1043" i="2"/>
  <c r="F1043" i="2" s="1"/>
  <c r="E1044" i="2"/>
  <c r="F1044" i="2" s="1"/>
  <c r="E1045" i="2"/>
  <c r="F1045" i="2" s="1"/>
  <c r="E1046" i="2"/>
  <c r="F1046" i="2" s="1"/>
  <c r="E1047" i="2"/>
  <c r="F1047" i="2" s="1"/>
  <c r="E1048" i="2"/>
  <c r="F1048" i="2" s="1"/>
  <c r="E1049" i="2"/>
  <c r="F1049" i="2" s="1"/>
  <c r="E1050" i="2"/>
  <c r="F1050" i="2" s="1"/>
  <c r="E1051" i="2"/>
  <c r="F1051" i="2" s="1"/>
  <c r="E1052" i="2"/>
  <c r="F1052" i="2" s="1"/>
  <c r="E1053" i="2"/>
  <c r="F1053" i="2" s="1"/>
  <c r="E1054" i="2"/>
  <c r="F1054" i="2" s="1"/>
  <c r="E1055" i="2"/>
  <c r="F1055" i="2" s="1"/>
  <c r="E1056" i="2"/>
  <c r="F1056" i="2" s="1"/>
  <c r="E1057" i="2"/>
  <c r="F1057" i="2" s="1"/>
  <c r="E1058" i="2"/>
  <c r="F1058" i="2" s="1"/>
  <c r="E1059" i="2"/>
  <c r="F1059" i="2" s="1"/>
  <c r="E1060" i="2"/>
  <c r="F1060" i="2" s="1"/>
  <c r="E1061" i="2"/>
  <c r="F1061" i="2" s="1"/>
  <c r="E1062" i="2"/>
  <c r="F1062" i="2" s="1"/>
  <c r="E1063" i="2"/>
  <c r="F1063" i="2" s="1"/>
  <c r="E1064" i="2"/>
  <c r="F1064" i="2" s="1"/>
  <c r="E1065" i="2"/>
  <c r="F1065" i="2" s="1"/>
  <c r="E1066" i="2"/>
  <c r="F1066" i="2" s="1"/>
  <c r="E1067" i="2"/>
  <c r="F1067" i="2" s="1"/>
  <c r="E1068" i="2"/>
  <c r="F1068" i="2" s="1"/>
  <c r="E1069" i="2"/>
  <c r="F1069" i="2" s="1"/>
  <c r="E1070" i="2"/>
  <c r="F1070" i="2" s="1"/>
  <c r="E1071" i="2"/>
  <c r="F1071" i="2" s="1"/>
  <c r="E1072" i="2"/>
  <c r="F1072" i="2" s="1"/>
  <c r="E1073" i="2"/>
  <c r="F1073" i="2" s="1"/>
  <c r="E1074" i="2"/>
  <c r="F1074" i="2" s="1"/>
  <c r="E1075" i="2"/>
  <c r="F1075" i="2" s="1"/>
  <c r="E1076" i="2"/>
  <c r="F1076" i="2" s="1"/>
  <c r="E1077" i="2"/>
  <c r="F1077" i="2" s="1"/>
  <c r="E1078" i="2"/>
  <c r="F1078" i="2" s="1"/>
  <c r="E1079" i="2"/>
  <c r="F1079" i="2" s="1"/>
  <c r="E1080" i="2"/>
  <c r="F1080" i="2" s="1"/>
  <c r="E1081" i="2"/>
  <c r="F1081" i="2" s="1"/>
  <c r="E1082" i="2"/>
  <c r="F1082" i="2" s="1"/>
  <c r="E1083" i="2"/>
  <c r="F1083" i="2" s="1"/>
  <c r="E1084" i="2"/>
  <c r="F1084" i="2" s="1"/>
  <c r="E1085" i="2"/>
  <c r="F1085" i="2" s="1"/>
  <c r="E1086" i="2"/>
  <c r="F1086" i="2" s="1"/>
  <c r="E1087" i="2"/>
  <c r="F1087" i="2" s="1"/>
  <c r="E1088" i="2"/>
  <c r="F1088" i="2" s="1"/>
  <c r="E1089" i="2"/>
  <c r="F1089" i="2" s="1"/>
  <c r="E1090" i="2"/>
  <c r="F1090" i="2" s="1"/>
  <c r="E1091" i="2"/>
  <c r="F1091" i="2" s="1"/>
  <c r="E1092" i="2"/>
  <c r="F1092" i="2" s="1"/>
  <c r="E1093" i="2"/>
  <c r="F1093" i="2" s="1"/>
  <c r="E1094" i="2"/>
  <c r="F1094" i="2" s="1"/>
  <c r="E1095" i="2"/>
  <c r="F1095" i="2" s="1"/>
  <c r="E1096" i="2"/>
  <c r="F1096" i="2" s="1"/>
  <c r="E1097" i="2"/>
  <c r="F1097" i="2" s="1"/>
  <c r="E1098" i="2"/>
  <c r="F1098" i="2" s="1"/>
  <c r="E1099" i="2"/>
  <c r="F1099" i="2" s="1"/>
  <c r="E1100" i="2"/>
  <c r="F1100" i="2" s="1"/>
  <c r="E1101" i="2"/>
  <c r="F1101" i="2" s="1"/>
  <c r="E1102" i="2"/>
  <c r="F1102" i="2" s="1"/>
  <c r="E1103" i="2"/>
  <c r="F1103" i="2" s="1"/>
  <c r="E1104" i="2"/>
  <c r="F1104" i="2" s="1"/>
  <c r="E1105" i="2"/>
  <c r="F1105" i="2" s="1"/>
  <c r="E1106" i="2"/>
  <c r="F1106" i="2" s="1"/>
  <c r="E1107" i="2"/>
  <c r="F1107" i="2" s="1"/>
  <c r="E1108" i="2"/>
  <c r="F1108" i="2" s="1"/>
  <c r="E1109" i="2"/>
  <c r="F1109" i="2" s="1"/>
  <c r="E1110" i="2"/>
  <c r="F1110" i="2" s="1"/>
  <c r="E1111" i="2"/>
  <c r="F1111" i="2" s="1"/>
  <c r="E1112" i="2"/>
  <c r="F1112" i="2" s="1"/>
  <c r="E1113" i="2"/>
  <c r="F1113" i="2" s="1"/>
  <c r="E1114" i="2"/>
  <c r="F1114" i="2" s="1"/>
  <c r="E1115" i="2"/>
  <c r="F1115" i="2" s="1"/>
  <c r="E1116" i="2"/>
  <c r="F1116" i="2" s="1"/>
  <c r="E1117" i="2"/>
  <c r="F1117" i="2" s="1"/>
  <c r="E1118" i="2"/>
  <c r="F1118" i="2" s="1"/>
  <c r="E1119" i="2"/>
  <c r="F1119" i="2" s="1"/>
  <c r="E1120" i="2"/>
  <c r="F1120" i="2" s="1"/>
  <c r="E1121" i="2"/>
  <c r="F1121" i="2" s="1"/>
  <c r="E1122" i="2"/>
  <c r="F1122" i="2" s="1"/>
  <c r="E1123" i="2"/>
  <c r="F1123" i="2" s="1"/>
  <c r="E1124" i="2"/>
  <c r="F1124" i="2" s="1"/>
  <c r="E1125" i="2"/>
  <c r="F1125" i="2" s="1"/>
  <c r="E1126" i="2"/>
  <c r="F1126" i="2" s="1"/>
  <c r="E1127" i="2"/>
  <c r="F1127" i="2" s="1"/>
  <c r="E1128" i="2"/>
  <c r="F1128" i="2" s="1"/>
  <c r="E1129" i="2"/>
  <c r="F1129" i="2" s="1"/>
  <c r="E1130" i="2"/>
  <c r="F1130" i="2" s="1"/>
  <c r="E1131" i="2"/>
  <c r="F1131" i="2" s="1"/>
  <c r="E1132" i="2"/>
  <c r="F1132" i="2" s="1"/>
  <c r="E1133" i="2"/>
  <c r="F1133" i="2" s="1"/>
  <c r="E1134" i="2"/>
  <c r="F1134" i="2" s="1"/>
  <c r="E1135" i="2"/>
  <c r="F1135" i="2" s="1"/>
  <c r="E1136" i="2"/>
  <c r="F1136" i="2" s="1"/>
  <c r="E1137" i="2"/>
  <c r="F1137" i="2" s="1"/>
  <c r="E1138" i="2"/>
  <c r="F1138" i="2" s="1"/>
  <c r="E1139" i="2"/>
  <c r="F1139" i="2" s="1"/>
  <c r="E1140" i="2"/>
  <c r="F1140" i="2" s="1"/>
  <c r="E1141" i="2"/>
  <c r="F1141" i="2" s="1"/>
  <c r="E1142" i="2"/>
  <c r="F1142" i="2" s="1"/>
  <c r="E1143" i="2"/>
  <c r="F1143" i="2" s="1"/>
  <c r="E1144" i="2"/>
  <c r="F1144" i="2" s="1"/>
  <c r="E1145" i="2"/>
  <c r="F1145" i="2" s="1"/>
  <c r="E1146" i="2"/>
  <c r="F1146" i="2" s="1"/>
  <c r="E1147" i="2"/>
  <c r="F1147" i="2" s="1"/>
  <c r="E1148" i="2"/>
  <c r="F1148" i="2" s="1"/>
  <c r="E1149" i="2"/>
  <c r="F1149" i="2" s="1"/>
  <c r="E1150" i="2"/>
  <c r="F1150" i="2" s="1"/>
  <c r="E1151" i="2"/>
  <c r="F1151" i="2" s="1"/>
  <c r="E1152" i="2"/>
  <c r="F1152" i="2" s="1"/>
  <c r="E1153" i="2"/>
  <c r="F1153" i="2" s="1"/>
  <c r="E1154" i="2"/>
  <c r="F1154" i="2" s="1"/>
  <c r="E1155" i="2"/>
  <c r="F1155" i="2" s="1"/>
  <c r="E1156" i="2"/>
  <c r="F1156" i="2" s="1"/>
  <c r="E1157" i="2"/>
  <c r="F1157" i="2" s="1"/>
  <c r="E1158" i="2"/>
  <c r="F1158" i="2" s="1"/>
  <c r="E1159" i="2"/>
  <c r="F1159" i="2" s="1"/>
  <c r="E1160" i="2"/>
  <c r="F1160" i="2" s="1"/>
  <c r="E1161" i="2"/>
  <c r="F1161" i="2" s="1"/>
  <c r="E1162" i="2"/>
  <c r="F1162" i="2" s="1"/>
  <c r="E1163" i="2"/>
  <c r="F1163" i="2" s="1"/>
  <c r="E1164" i="2"/>
  <c r="F1164" i="2" s="1"/>
  <c r="E1165" i="2"/>
  <c r="F1165" i="2" s="1"/>
  <c r="E1166" i="2"/>
  <c r="F1166" i="2" s="1"/>
  <c r="E1167" i="2"/>
  <c r="F1167" i="2" s="1"/>
  <c r="E1168" i="2"/>
  <c r="F1168" i="2" s="1"/>
  <c r="E1169" i="2"/>
  <c r="F1169" i="2" s="1"/>
  <c r="E1170" i="2"/>
  <c r="F1170" i="2" s="1"/>
  <c r="E1171" i="2"/>
  <c r="F1171" i="2" s="1"/>
  <c r="E1172" i="2"/>
  <c r="F1172" i="2" s="1"/>
  <c r="E1173" i="2"/>
  <c r="F1173" i="2" s="1"/>
  <c r="E1174" i="2"/>
  <c r="F1174" i="2" s="1"/>
  <c r="E1175" i="2"/>
  <c r="F1175" i="2" s="1"/>
  <c r="E1176" i="2"/>
  <c r="F1176" i="2" s="1"/>
  <c r="E1177" i="2"/>
  <c r="F1177" i="2" s="1"/>
  <c r="E1178" i="2"/>
  <c r="F1178" i="2" s="1"/>
  <c r="E1179" i="2"/>
  <c r="F1179" i="2" s="1"/>
  <c r="E1180" i="2"/>
  <c r="F1180" i="2" s="1"/>
  <c r="E1181" i="2"/>
  <c r="F1181" i="2" s="1"/>
  <c r="E1182" i="2"/>
  <c r="F1182" i="2" s="1"/>
  <c r="E1183" i="2"/>
  <c r="F1183" i="2" s="1"/>
  <c r="E1184" i="2"/>
  <c r="F1184" i="2" s="1"/>
  <c r="E1185" i="2"/>
  <c r="F1185" i="2" s="1"/>
  <c r="E1186" i="2"/>
  <c r="F1186" i="2" s="1"/>
  <c r="E1187" i="2"/>
  <c r="F1187" i="2" s="1"/>
  <c r="E1188" i="2"/>
  <c r="F1188" i="2" s="1"/>
  <c r="E1189" i="2"/>
  <c r="F1189" i="2" s="1"/>
  <c r="E1190" i="2"/>
  <c r="F1190" i="2" s="1"/>
  <c r="E1191" i="2"/>
  <c r="F1191" i="2" s="1"/>
  <c r="E1192" i="2"/>
  <c r="F1192" i="2" s="1"/>
  <c r="E1193" i="2"/>
  <c r="F1193" i="2" s="1"/>
  <c r="E1194" i="2"/>
  <c r="F1194" i="2" s="1"/>
  <c r="E1195" i="2"/>
  <c r="F1195" i="2" s="1"/>
  <c r="E1196" i="2"/>
  <c r="F1196" i="2" s="1"/>
  <c r="E1197" i="2"/>
  <c r="F1197" i="2" s="1"/>
  <c r="E1198" i="2"/>
  <c r="F1198" i="2" s="1"/>
  <c r="E1199" i="2"/>
  <c r="F1199" i="2" s="1"/>
  <c r="E1200" i="2"/>
  <c r="F1200" i="2" s="1"/>
  <c r="E1201" i="2"/>
  <c r="F1201" i="2" s="1"/>
  <c r="E1202" i="2"/>
  <c r="F1202" i="2" s="1"/>
  <c r="E1203" i="2"/>
  <c r="F1203" i="2" s="1"/>
  <c r="E1204" i="2"/>
  <c r="F1204" i="2" s="1"/>
  <c r="E1205" i="2"/>
  <c r="F1205" i="2" s="1"/>
  <c r="E1206" i="2"/>
  <c r="F1206" i="2" s="1"/>
  <c r="E1207" i="2"/>
  <c r="F1207" i="2" s="1"/>
  <c r="E1208" i="2"/>
  <c r="F1208" i="2" s="1"/>
  <c r="E1209" i="2"/>
  <c r="F1209" i="2" s="1"/>
  <c r="E1210" i="2"/>
  <c r="F1210" i="2" s="1"/>
  <c r="E1211" i="2"/>
  <c r="F1211" i="2" s="1"/>
  <c r="E1212" i="2"/>
  <c r="F1212" i="2" s="1"/>
  <c r="E1213" i="2"/>
  <c r="F1213" i="2" s="1"/>
  <c r="E1214" i="2"/>
  <c r="F1214" i="2" s="1"/>
  <c r="E1215" i="2"/>
  <c r="F1215" i="2" s="1"/>
  <c r="E1216" i="2"/>
  <c r="F1216" i="2" s="1"/>
  <c r="E1217" i="2"/>
  <c r="F1217" i="2" s="1"/>
  <c r="E1218" i="2"/>
  <c r="F1218" i="2" s="1"/>
  <c r="E1219" i="2"/>
  <c r="F1219" i="2" s="1"/>
  <c r="E1220" i="2"/>
  <c r="F1220" i="2" s="1"/>
  <c r="E1221" i="2"/>
  <c r="F1221" i="2" s="1"/>
  <c r="E1222" i="2"/>
  <c r="F1222" i="2" s="1"/>
  <c r="E1223" i="2"/>
  <c r="F1223" i="2" s="1"/>
  <c r="E1224" i="2"/>
  <c r="F1224" i="2" s="1"/>
  <c r="E1225" i="2"/>
  <c r="F1225" i="2" s="1"/>
  <c r="E1226" i="2"/>
  <c r="F1226" i="2" s="1"/>
  <c r="E1227" i="2"/>
  <c r="F1227" i="2" s="1"/>
  <c r="E1228" i="2"/>
  <c r="F1228" i="2" s="1"/>
  <c r="E1229" i="2"/>
  <c r="F1229" i="2" s="1"/>
  <c r="E1230" i="2"/>
  <c r="F1230" i="2" s="1"/>
  <c r="E1231" i="2"/>
  <c r="F1231" i="2" s="1"/>
  <c r="E1232" i="2"/>
  <c r="F1232" i="2" s="1"/>
  <c r="E1233" i="2"/>
  <c r="F1233" i="2" s="1"/>
  <c r="E1234" i="2"/>
  <c r="F1234" i="2" s="1"/>
  <c r="E1235" i="2"/>
  <c r="F1235" i="2" s="1"/>
  <c r="E1236" i="2"/>
  <c r="F1236" i="2" s="1"/>
  <c r="E1237" i="2"/>
  <c r="F1237" i="2" s="1"/>
  <c r="E1238" i="2"/>
  <c r="F1238" i="2" s="1"/>
  <c r="E1239" i="2"/>
  <c r="F1239" i="2" s="1"/>
  <c r="E1240" i="2"/>
  <c r="F1240" i="2" s="1"/>
  <c r="E1241" i="2"/>
  <c r="F1241" i="2" s="1"/>
  <c r="E1242" i="2"/>
  <c r="F1242" i="2" s="1"/>
  <c r="E1243" i="2"/>
  <c r="F1243" i="2" s="1"/>
  <c r="E1244" i="2"/>
  <c r="F1244" i="2" s="1"/>
  <c r="E1245" i="2"/>
  <c r="F1245" i="2" s="1"/>
  <c r="E1246" i="2"/>
  <c r="F1246" i="2" s="1"/>
  <c r="E1247" i="2"/>
  <c r="F1247" i="2" s="1"/>
  <c r="E1248" i="2"/>
  <c r="F1248" i="2" s="1"/>
  <c r="E1249" i="2"/>
  <c r="F1249" i="2" s="1"/>
  <c r="E1250" i="2"/>
  <c r="F1250" i="2" s="1"/>
  <c r="E1251" i="2"/>
  <c r="F1251" i="2" s="1"/>
  <c r="E1252" i="2"/>
  <c r="F1252" i="2" s="1"/>
  <c r="E1253" i="2"/>
  <c r="F1253" i="2" s="1"/>
  <c r="E1254" i="2"/>
  <c r="F1254" i="2" s="1"/>
  <c r="E1255" i="2"/>
  <c r="F1255" i="2" s="1"/>
  <c r="E1256" i="2"/>
  <c r="F1256" i="2" s="1"/>
  <c r="E1257" i="2"/>
  <c r="F1257" i="2" s="1"/>
  <c r="E1258" i="2"/>
  <c r="F1258" i="2" s="1"/>
  <c r="E1259" i="2"/>
  <c r="F1259" i="2" s="1"/>
  <c r="E1260" i="2"/>
  <c r="F1260" i="2" s="1"/>
  <c r="E1261" i="2"/>
  <c r="F1261" i="2" s="1"/>
  <c r="E1262" i="2"/>
  <c r="F1262" i="2" s="1"/>
  <c r="E1263" i="2"/>
  <c r="F1263" i="2" s="1"/>
  <c r="E1264" i="2"/>
  <c r="F1264" i="2" s="1"/>
  <c r="E1265" i="2"/>
  <c r="F1265" i="2" s="1"/>
  <c r="E1266" i="2"/>
  <c r="F1266" i="2" s="1"/>
  <c r="E1267" i="2"/>
  <c r="F1267" i="2" s="1"/>
  <c r="E1268" i="2"/>
  <c r="F1268" i="2" s="1"/>
  <c r="E1269" i="2"/>
  <c r="F1269" i="2" s="1"/>
  <c r="E1270" i="2"/>
  <c r="F1270" i="2" s="1"/>
  <c r="E1271" i="2"/>
  <c r="F1271" i="2" s="1"/>
  <c r="E1272" i="2"/>
  <c r="F1272" i="2" s="1"/>
  <c r="E1273" i="2"/>
  <c r="F1273" i="2" s="1"/>
  <c r="E1274" i="2"/>
  <c r="F1274" i="2" s="1"/>
  <c r="E1275" i="2"/>
  <c r="F1275" i="2" s="1"/>
  <c r="E1276" i="2"/>
  <c r="F1276" i="2" s="1"/>
  <c r="E1277" i="2"/>
  <c r="F1277" i="2" s="1"/>
  <c r="E1278" i="2"/>
  <c r="F1278" i="2" s="1"/>
  <c r="E1279" i="2"/>
  <c r="F1279" i="2" s="1"/>
  <c r="E1280" i="2"/>
  <c r="F1280" i="2" s="1"/>
  <c r="E1281" i="2"/>
  <c r="F1281" i="2" s="1"/>
  <c r="E1282" i="2"/>
  <c r="F1282" i="2" s="1"/>
  <c r="E1283" i="2"/>
  <c r="F1283" i="2" s="1"/>
  <c r="E1284" i="2"/>
  <c r="F1284" i="2" s="1"/>
  <c r="E1285" i="2"/>
  <c r="F1285" i="2" s="1"/>
  <c r="E1286" i="2"/>
  <c r="F1286" i="2" s="1"/>
  <c r="E1287" i="2"/>
  <c r="F1287" i="2" s="1"/>
  <c r="E1288" i="2"/>
  <c r="F1288" i="2" s="1"/>
  <c r="E1289" i="2"/>
  <c r="F1289" i="2" s="1"/>
  <c r="E1290" i="2"/>
  <c r="F1290" i="2" s="1"/>
  <c r="E1291" i="2"/>
  <c r="F1291" i="2" s="1"/>
  <c r="E1292" i="2"/>
  <c r="F1292" i="2" s="1"/>
  <c r="E1293" i="2"/>
  <c r="F1293" i="2" s="1"/>
  <c r="E1294" i="2"/>
  <c r="F1294" i="2" s="1"/>
  <c r="E1295" i="2"/>
  <c r="F1295" i="2" s="1"/>
  <c r="E1296" i="2"/>
  <c r="F1296" i="2" s="1"/>
  <c r="E1297" i="2"/>
  <c r="F1297" i="2" s="1"/>
  <c r="E1298" i="2"/>
  <c r="F1298" i="2" s="1"/>
  <c r="E1299" i="2"/>
  <c r="F1299" i="2" s="1"/>
  <c r="E1300" i="2"/>
  <c r="F1300" i="2" s="1"/>
  <c r="E1301" i="2"/>
  <c r="F1301" i="2" s="1"/>
  <c r="E1302" i="2"/>
  <c r="F1302" i="2" s="1"/>
  <c r="E1303" i="2"/>
  <c r="F1303" i="2" s="1"/>
  <c r="E1304" i="2"/>
  <c r="F1304" i="2" s="1"/>
  <c r="E1305" i="2"/>
  <c r="F1305" i="2" s="1"/>
  <c r="E1306" i="2"/>
  <c r="F1306" i="2" s="1"/>
  <c r="E1307" i="2"/>
  <c r="F1307" i="2" s="1"/>
  <c r="E1308" i="2"/>
  <c r="F1308" i="2" s="1"/>
  <c r="E1309" i="2"/>
  <c r="F1309" i="2" s="1"/>
  <c r="E1310" i="2"/>
  <c r="F1310" i="2" s="1"/>
  <c r="E1311" i="2"/>
  <c r="F1311" i="2" s="1"/>
  <c r="E1312" i="2"/>
  <c r="F1312" i="2" s="1"/>
  <c r="E1313" i="2"/>
  <c r="F1313" i="2" s="1"/>
  <c r="E1314" i="2"/>
  <c r="F1314" i="2" s="1"/>
  <c r="E1315" i="2"/>
  <c r="F1315" i="2" s="1"/>
  <c r="E1316" i="2"/>
  <c r="F1316" i="2" s="1"/>
  <c r="E1317" i="2"/>
  <c r="F1317" i="2" s="1"/>
  <c r="E1318" i="2"/>
  <c r="F1318" i="2" s="1"/>
  <c r="E1319" i="2"/>
  <c r="F1319" i="2" s="1"/>
  <c r="E1320" i="2"/>
  <c r="F1320" i="2" s="1"/>
  <c r="E1321" i="2"/>
  <c r="F1321" i="2" s="1"/>
  <c r="E1322" i="2"/>
  <c r="F1322" i="2" s="1"/>
  <c r="E1323" i="2"/>
  <c r="F1323" i="2" s="1"/>
  <c r="E1324" i="2"/>
  <c r="F1324" i="2" s="1"/>
  <c r="E1325" i="2"/>
  <c r="F1325" i="2" s="1"/>
  <c r="E1326" i="2"/>
  <c r="F1326" i="2" s="1"/>
  <c r="E1327" i="2"/>
  <c r="F1327" i="2" s="1"/>
  <c r="E1328" i="2"/>
  <c r="F1328" i="2" s="1"/>
  <c r="E1329" i="2"/>
  <c r="F1329" i="2" s="1"/>
  <c r="E1330" i="2"/>
  <c r="F1330" i="2" s="1"/>
  <c r="E1331" i="2"/>
  <c r="F1331" i="2" s="1"/>
  <c r="E1332" i="2"/>
  <c r="F1332" i="2" s="1"/>
  <c r="E1333" i="2"/>
  <c r="F1333" i="2" s="1"/>
  <c r="E1334" i="2"/>
  <c r="F1334" i="2" s="1"/>
  <c r="E1335" i="2"/>
  <c r="F1335" i="2" s="1"/>
  <c r="E1336" i="2"/>
  <c r="F1336" i="2" s="1"/>
  <c r="E1337" i="2"/>
  <c r="F1337" i="2" s="1"/>
  <c r="E1338" i="2"/>
  <c r="F1338" i="2" s="1"/>
  <c r="E1339" i="2"/>
  <c r="F1339" i="2" s="1"/>
  <c r="E1340" i="2"/>
  <c r="F1340" i="2" s="1"/>
  <c r="E1341" i="2"/>
  <c r="F1341" i="2" s="1"/>
  <c r="E1342" i="2"/>
  <c r="F1342" i="2" s="1"/>
  <c r="E1343" i="2"/>
  <c r="F1343" i="2" s="1"/>
  <c r="E1344" i="2"/>
  <c r="F1344" i="2" s="1"/>
  <c r="E1345" i="2"/>
  <c r="F1345" i="2" s="1"/>
  <c r="E1346" i="2"/>
  <c r="F1346" i="2" s="1"/>
  <c r="E1347" i="2"/>
  <c r="F1347" i="2" s="1"/>
  <c r="E1348" i="2"/>
  <c r="F1348" i="2" s="1"/>
  <c r="E1349" i="2"/>
  <c r="F1349" i="2" s="1"/>
  <c r="E1350" i="2"/>
  <c r="F1350" i="2" s="1"/>
  <c r="E1351" i="2"/>
  <c r="F1351" i="2" s="1"/>
  <c r="E1352" i="2"/>
  <c r="F1352" i="2" s="1"/>
  <c r="E1353" i="2"/>
  <c r="F1353" i="2" s="1"/>
  <c r="E1354" i="2"/>
  <c r="F1354" i="2" s="1"/>
  <c r="E1355" i="2"/>
  <c r="F1355" i="2" s="1"/>
  <c r="E1356" i="2"/>
  <c r="F1356" i="2" s="1"/>
  <c r="E1357" i="2"/>
  <c r="F1357" i="2" s="1"/>
  <c r="E1358" i="2"/>
  <c r="F1358" i="2" s="1"/>
  <c r="E1359" i="2"/>
  <c r="F1359" i="2" s="1"/>
  <c r="E1360" i="2"/>
  <c r="F1360" i="2" s="1"/>
  <c r="E1361" i="2"/>
  <c r="F1361" i="2" s="1"/>
  <c r="E1362" i="2"/>
  <c r="F1362" i="2" s="1"/>
  <c r="E1363" i="2"/>
  <c r="F1363" i="2" s="1"/>
  <c r="E1364" i="2"/>
  <c r="F1364" i="2" s="1"/>
  <c r="E1365" i="2"/>
  <c r="F1365" i="2" s="1"/>
  <c r="E1366" i="2"/>
  <c r="F1366" i="2" s="1"/>
  <c r="E1367" i="2"/>
  <c r="F1367" i="2" s="1"/>
  <c r="E1368" i="2"/>
  <c r="F1368" i="2" s="1"/>
  <c r="E1369" i="2"/>
  <c r="F1369" i="2" s="1"/>
  <c r="E1370" i="2"/>
  <c r="F1370" i="2" s="1"/>
  <c r="E1371" i="2"/>
  <c r="F1371" i="2" s="1"/>
  <c r="E1372" i="2"/>
  <c r="F1372" i="2" s="1"/>
  <c r="E1373" i="2"/>
  <c r="F1373" i="2" s="1"/>
  <c r="E1374" i="2"/>
  <c r="F1374" i="2" s="1"/>
  <c r="E1375" i="2"/>
  <c r="F1375" i="2" s="1"/>
  <c r="E1376" i="2"/>
  <c r="F1376" i="2" s="1"/>
  <c r="E1377" i="2"/>
  <c r="F1377" i="2" s="1"/>
  <c r="E1378" i="2"/>
  <c r="F1378" i="2" s="1"/>
  <c r="E1379" i="2"/>
  <c r="F1379" i="2" s="1"/>
  <c r="E1380" i="2"/>
  <c r="F1380" i="2" s="1"/>
  <c r="E1381" i="2"/>
  <c r="F1381" i="2" s="1"/>
  <c r="E1382" i="2"/>
  <c r="F1382" i="2" s="1"/>
  <c r="E1383" i="2"/>
  <c r="F1383" i="2" s="1"/>
  <c r="E1384" i="2"/>
  <c r="F1384" i="2" s="1"/>
  <c r="E1385" i="2"/>
  <c r="F1385" i="2" s="1"/>
  <c r="E1386" i="2"/>
  <c r="F1386" i="2" s="1"/>
  <c r="E1387" i="2"/>
  <c r="F1387" i="2" s="1"/>
  <c r="E1388" i="2"/>
  <c r="F1388" i="2" s="1"/>
  <c r="E1389" i="2"/>
  <c r="F1389" i="2" s="1"/>
  <c r="E1390" i="2"/>
  <c r="F1390" i="2" s="1"/>
  <c r="E1391" i="2"/>
  <c r="F1391" i="2" s="1"/>
  <c r="E1392" i="2"/>
  <c r="F1392" i="2" s="1"/>
  <c r="E1393" i="2"/>
  <c r="F1393" i="2" s="1"/>
  <c r="E1394" i="2"/>
  <c r="F1394" i="2" s="1"/>
  <c r="E1395" i="2"/>
  <c r="F1395" i="2" s="1"/>
  <c r="E1396" i="2"/>
  <c r="F1396" i="2" s="1"/>
  <c r="E1397" i="2"/>
  <c r="F1397" i="2" s="1"/>
  <c r="E1398" i="2"/>
  <c r="F1398" i="2" s="1"/>
  <c r="E1399" i="2"/>
  <c r="F1399" i="2" s="1"/>
  <c r="E1400" i="2"/>
  <c r="F1400" i="2" s="1"/>
  <c r="E1401" i="2"/>
  <c r="F1401" i="2" s="1"/>
  <c r="E1402" i="2"/>
  <c r="F1402" i="2" s="1"/>
  <c r="E1403" i="2"/>
  <c r="F1403" i="2" s="1"/>
  <c r="E1404" i="2"/>
  <c r="F1404" i="2" s="1"/>
  <c r="E1405" i="2"/>
  <c r="F1405" i="2" s="1"/>
  <c r="E1406" i="2"/>
  <c r="F1406" i="2" s="1"/>
  <c r="E1407" i="2"/>
  <c r="F1407" i="2" s="1"/>
  <c r="E1408" i="2"/>
  <c r="F1408" i="2" s="1"/>
  <c r="E1409" i="2"/>
  <c r="F1409" i="2" s="1"/>
  <c r="E1410" i="2"/>
  <c r="F1410" i="2" s="1"/>
  <c r="E1411" i="2"/>
  <c r="F1411" i="2" s="1"/>
  <c r="E1412" i="2"/>
  <c r="F1412" i="2" s="1"/>
  <c r="E1413" i="2"/>
  <c r="F1413" i="2" s="1"/>
  <c r="E1414" i="2"/>
  <c r="F1414" i="2" s="1"/>
  <c r="E1415" i="2"/>
  <c r="F1415" i="2" s="1"/>
  <c r="E1416" i="2"/>
  <c r="F1416" i="2" s="1"/>
  <c r="E1417" i="2"/>
  <c r="F1417" i="2" s="1"/>
  <c r="E1418" i="2"/>
  <c r="F1418" i="2" s="1"/>
  <c r="E1419" i="2"/>
  <c r="F1419" i="2" s="1"/>
  <c r="E1420" i="2"/>
  <c r="F1420" i="2" s="1"/>
  <c r="E1421" i="2"/>
  <c r="F1421" i="2" s="1"/>
  <c r="E1422" i="2"/>
  <c r="F1422" i="2" s="1"/>
  <c r="E1423" i="2"/>
  <c r="F1423" i="2" s="1"/>
  <c r="E1424" i="2"/>
  <c r="F1424" i="2" s="1"/>
  <c r="E1425" i="2"/>
  <c r="F1425" i="2" s="1"/>
  <c r="E1426" i="2"/>
  <c r="F1426" i="2" s="1"/>
  <c r="E1427" i="2"/>
  <c r="F1427" i="2" s="1"/>
  <c r="E1428" i="2"/>
  <c r="F1428" i="2" s="1"/>
  <c r="E1429" i="2"/>
  <c r="F1429" i="2" s="1"/>
  <c r="E1430" i="2"/>
  <c r="F1430" i="2" s="1"/>
  <c r="E1431" i="2"/>
  <c r="F1431" i="2" s="1"/>
  <c r="E1432" i="2"/>
  <c r="F1432" i="2" s="1"/>
  <c r="E1433" i="2"/>
  <c r="F1433" i="2" s="1"/>
  <c r="E1434" i="2"/>
  <c r="F1434" i="2" s="1"/>
  <c r="E1435" i="2"/>
  <c r="F1435" i="2" s="1"/>
  <c r="E1436" i="2"/>
  <c r="F1436" i="2" s="1"/>
  <c r="E1437" i="2"/>
  <c r="F1437" i="2" s="1"/>
  <c r="E1438" i="2"/>
  <c r="F1438" i="2" s="1"/>
  <c r="E1439" i="2"/>
  <c r="F1439" i="2" s="1"/>
  <c r="E1440" i="2"/>
  <c r="F1440" i="2" s="1"/>
  <c r="E1441" i="2"/>
  <c r="F1441" i="2" s="1"/>
  <c r="E1442" i="2"/>
  <c r="F1442" i="2" s="1"/>
  <c r="E1443" i="2"/>
  <c r="F1443" i="2" s="1"/>
  <c r="E1444" i="2"/>
  <c r="F1444" i="2" s="1"/>
  <c r="E1445" i="2"/>
  <c r="F1445" i="2" s="1"/>
  <c r="E1446" i="2"/>
  <c r="F1446" i="2" s="1"/>
  <c r="E1447" i="2"/>
  <c r="F1447" i="2" s="1"/>
  <c r="E1448" i="2"/>
  <c r="F1448" i="2" s="1"/>
  <c r="E1449" i="2"/>
  <c r="F1449" i="2" s="1"/>
  <c r="E1450" i="2"/>
  <c r="F1450" i="2" s="1"/>
  <c r="E1451" i="2"/>
  <c r="F1451" i="2" s="1"/>
  <c r="E1452" i="2"/>
  <c r="F1452" i="2" s="1"/>
  <c r="E1453" i="2"/>
  <c r="F1453" i="2" s="1"/>
  <c r="E1454" i="2"/>
  <c r="F1454" i="2" s="1"/>
  <c r="E1455" i="2"/>
  <c r="F1455" i="2" s="1"/>
  <c r="E1456" i="2"/>
  <c r="F1456" i="2" s="1"/>
  <c r="E1457" i="2"/>
  <c r="F1457" i="2" s="1"/>
  <c r="E1458" i="2"/>
  <c r="F1458" i="2" s="1"/>
  <c r="E1459" i="2"/>
  <c r="F1459" i="2" s="1"/>
  <c r="E1460" i="2"/>
  <c r="F1460" i="2" s="1"/>
  <c r="E1461" i="2"/>
  <c r="F1461" i="2" s="1"/>
  <c r="E1462" i="2"/>
  <c r="F1462" i="2" s="1"/>
  <c r="E1463" i="2"/>
  <c r="F1463" i="2" s="1"/>
  <c r="E1464" i="2"/>
  <c r="F1464" i="2" s="1"/>
  <c r="E1465" i="2"/>
  <c r="F1465" i="2" s="1"/>
  <c r="E1466" i="2"/>
  <c r="F1466" i="2" s="1"/>
  <c r="E1467" i="2"/>
  <c r="F1467" i="2" s="1"/>
  <c r="E1468" i="2"/>
  <c r="F1468" i="2" s="1"/>
  <c r="E1469" i="2"/>
  <c r="F1469" i="2" s="1"/>
  <c r="E1470" i="2"/>
  <c r="F1470" i="2" s="1"/>
  <c r="E1471" i="2"/>
  <c r="F1471" i="2" s="1"/>
  <c r="E1472" i="2"/>
  <c r="F1472" i="2" s="1"/>
  <c r="E1473" i="2"/>
  <c r="F1473" i="2" s="1"/>
  <c r="E1474" i="2"/>
  <c r="F1474" i="2" s="1"/>
  <c r="E1475" i="2"/>
  <c r="F1475" i="2" s="1"/>
  <c r="E1476" i="2"/>
  <c r="F1476" i="2" s="1"/>
  <c r="E1477" i="2"/>
  <c r="F1477" i="2" s="1"/>
  <c r="E1478" i="2"/>
  <c r="F1478" i="2" s="1"/>
  <c r="E1479" i="2"/>
  <c r="F1479" i="2" s="1"/>
  <c r="E1480" i="2"/>
  <c r="F1480" i="2" s="1"/>
  <c r="E1481" i="2"/>
  <c r="F1481" i="2" s="1"/>
  <c r="E1482" i="2"/>
  <c r="F1482" i="2" s="1"/>
  <c r="E1483" i="2"/>
  <c r="F1483" i="2" s="1"/>
  <c r="E1484" i="2"/>
  <c r="F1484" i="2" s="1"/>
  <c r="E1485" i="2"/>
  <c r="F1485" i="2" s="1"/>
  <c r="E1486" i="2"/>
  <c r="F1486" i="2" s="1"/>
  <c r="E1487" i="2"/>
  <c r="F1487" i="2" s="1"/>
  <c r="E1488" i="2"/>
  <c r="F1488" i="2" s="1"/>
  <c r="E1489" i="2"/>
  <c r="F1489" i="2" s="1"/>
  <c r="E1490" i="2"/>
  <c r="F1490" i="2" s="1"/>
  <c r="E1491" i="2"/>
  <c r="F1491" i="2" s="1"/>
  <c r="E1492" i="2"/>
  <c r="F1492" i="2" s="1"/>
  <c r="E1493" i="2"/>
  <c r="F1493" i="2" s="1"/>
  <c r="E1494" i="2"/>
  <c r="F1494" i="2" s="1"/>
  <c r="E1495" i="2"/>
  <c r="F1495" i="2" s="1"/>
  <c r="E1496" i="2"/>
  <c r="F1496" i="2" s="1"/>
  <c r="E1497" i="2"/>
  <c r="F1497" i="2" s="1"/>
  <c r="E1498" i="2"/>
  <c r="F1498" i="2" s="1"/>
  <c r="E1499" i="2"/>
  <c r="F1499" i="2" s="1"/>
  <c r="E1500" i="2"/>
  <c r="F1500" i="2" s="1"/>
  <c r="E1501" i="2"/>
  <c r="F1501" i="2" s="1"/>
  <c r="E1502" i="2"/>
  <c r="F1502" i="2" s="1"/>
  <c r="E1503" i="2"/>
  <c r="F1503" i="2" s="1"/>
  <c r="E1504" i="2"/>
  <c r="F1504" i="2" s="1"/>
  <c r="E1505" i="2"/>
  <c r="F1505" i="2" s="1"/>
  <c r="E1506" i="2"/>
  <c r="F1506" i="2" s="1"/>
  <c r="E1507" i="2"/>
  <c r="F1507" i="2" s="1"/>
  <c r="E1508" i="2"/>
  <c r="F1508" i="2" s="1"/>
  <c r="E1509" i="2"/>
  <c r="F1509" i="2" s="1"/>
  <c r="E1510" i="2"/>
  <c r="F1510" i="2" s="1"/>
  <c r="E1511" i="2"/>
  <c r="F1511" i="2" s="1"/>
  <c r="E1512" i="2"/>
  <c r="F1512" i="2" s="1"/>
  <c r="E1513" i="2"/>
  <c r="F1513" i="2" s="1"/>
  <c r="E1514" i="2"/>
  <c r="F1514" i="2" s="1"/>
  <c r="E1515" i="2"/>
  <c r="F1515" i="2" s="1"/>
  <c r="E1516" i="2"/>
  <c r="F1516" i="2" s="1"/>
  <c r="E1517" i="2"/>
  <c r="F1517" i="2" s="1"/>
  <c r="E1518" i="2"/>
  <c r="F1518" i="2" s="1"/>
  <c r="E1519" i="2"/>
  <c r="F1519" i="2" s="1"/>
  <c r="E1520" i="2"/>
  <c r="F1520" i="2" s="1"/>
  <c r="E1521" i="2"/>
  <c r="F1521" i="2" s="1"/>
  <c r="E1522" i="2"/>
  <c r="F1522" i="2" s="1"/>
  <c r="E1523" i="2"/>
  <c r="F1523" i="2" s="1"/>
  <c r="E1524" i="2"/>
  <c r="F1524" i="2" s="1"/>
  <c r="E1525" i="2"/>
  <c r="F1525" i="2" s="1"/>
  <c r="E1526" i="2"/>
  <c r="F1526" i="2" s="1"/>
  <c r="E1527" i="2"/>
  <c r="F1527" i="2" s="1"/>
  <c r="E1528" i="2"/>
  <c r="F1528" i="2" s="1"/>
  <c r="E1529" i="2"/>
  <c r="F1529" i="2" s="1"/>
  <c r="E1530" i="2"/>
  <c r="F1530" i="2" s="1"/>
  <c r="E1531" i="2"/>
  <c r="F1531" i="2" s="1"/>
  <c r="E1532" i="2"/>
  <c r="F1532" i="2" s="1"/>
  <c r="E1533" i="2"/>
  <c r="F1533" i="2" s="1"/>
  <c r="E1534" i="2"/>
  <c r="F1534" i="2" s="1"/>
  <c r="E1535" i="2"/>
  <c r="F1535" i="2" s="1"/>
  <c r="E1536" i="2"/>
  <c r="F1536" i="2" s="1"/>
  <c r="E1537" i="2"/>
  <c r="F1537" i="2" s="1"/>
  <c r="E1538" i="2"/>
  <c r="F1538" i="2" s="1"/>
  <c r="E1539" i="2"/>
  <c r="F1539" i="2" s="1"/>
  <c r="E1540" i="2"/>
  <c r="F1540" i="2" s="1"/>
  <c r="E1541" i="2"/>
  <c r="F1541" i="2" s="1"/>
  <c r="E1542" i="2"/>
  <c r="F1542" i="2" s="1"/>
  <c r="E1543" i="2"/>
  <c r="F1543" i="2" s="1"/>
  <c r="E1544" i="2"/>
  <c r="F1544" i="2" s="1"/>
  <c r="E1545" i="2"/>
  <c r="F1545" i="2" s="1"/>
  <c r="E1546" i="2"/>
  <c r="F1546" i="2" s="1"/>
  <c r="E1547" i="2"/>
  <c r="F1547" i="2" s="1"/>
  <c r="E1548" i="2"/>
  <c r="F1548" i="2" s="1"/>
  <c r="E1549" i="2"/>
  <c r="F1549" i="2" s="1"/>
  <c r="E1550" i="2"/>
  <c r="F1550" i="2" s="1"/>
  <c r="E1551" i="2"/>
  <c r="F1551" i="2" s="1"/>
  <c r="E1552" i="2"/>
  <c r="F1552" i="2" s="1"/>
  <c r="E1553" i="2"/>
  <c r="F1553" i="2" s="1"/>
  <c r="E1554" i="2"/>
  <c r="F1554" i="2" s="1"/>
  <c r="E1555" i="2"/>
  <c r="F1555" i="2" s="1"/>
  <c r="E1556" i="2"/>
  <c r="F1556" i="2" s="1"/>
  <c r="E1557" i="2"/>
  <c r="F1557" i="2" s="1"/>
  <c r="E1558" i="2"/>
  <c r="F1558" i="2" s="1"/>
  <c r="E1559" i="2"/>
  <c r="F1559" i="2" s="1"/>
  <c r="E1560" i="2"/>
  <c r="F1560" i="2" s="1"/>
  <c r="E1561" i="2"/>
  <c r="F1561" i="2" s="1"/>
  <c r="E1562" i="2"/>
  <c r="F1562" i="2" s="1"/>
  <c r="E1563" i="2"/>
  <c r="F1563" i="2" s="1"/>
  <c r="E1564" i="2"/>
  <c r="F1564" i="2" s="1"/>
  <c r="E1565" i="2"/>
  <c r="F1565" i="2" s="1"/>
  <c r="E1566" i="2"/>
  <c r="F1566" i="2" s="1"/>
  <c r="E1567" i="2"/>
  <c r="F1567" i="2" s="1"/>
  <c r="E1568" i="2"/>
  <c r="F1568" i="2" s="1"/>
  <c r="E1569" i="2"/>
  <c r="F1569" i="2" s="1"/>
  <c r="E1570" i="2"/>
  <c r="F1570" i="2" s="1"/>
  <c r="E1571" i="2"/>
  <c r="F1571" i="2" s="1"/>
  <c r="E1572" i="2"/>
  <c r="F1572" i="2" s="1"/>
  <c r="E1573" i="2"/>
  <c r="F1573" i="2" s="1"/>
  <c r="E1574" i="2"/>
  <c r="F1574" i="2" s="1"/>
  <c r="E1575" i="2"/>
  <c r="F1575" i="2" s="1"/>
  <c r="E1576" i="2"/>
  <c r="F1576" i="2" s="1"/>
  <c r="E1577" i="2"/>
  <c r="F1577" i="2" s="1"/>
  <c r="E1578" i="2"/>
  <c r="F1578" i="2" s="1"/>
  <c r="E1579" i="2"/>
  <c r="F1579" i="2" s="1"/>
  <c r="E1580" i="2"/>
  <c r="F1580" i="2" s="1"/>
  <c r="E1581" i="2"/>
  <c r="F1581" i="2" s="1"/>
  <c r="E1582" i="2"/>
  <c r="F1582" i="2" s="1"/>
  <c r="E1583" i="2"/>
  <c r="F1583" i="2" s="1"/>
  <c r="E1584" i="2"/>
  <c r="F1584" i="2" s="1"/>
  <c r="E1585" i="2"/>
  <c r="F1585" i="2" s="1"/>
  <c r="E1586" i="2"/>
  <c r="F1586" i="2" s="1"/>
  <c r="E1587" i="2"/>
  <c r="F1587" i="2" s="1"/>
  <c r="E1588" i="2"/>
  <c r="F1588" i="2" s="1"/>
  <c r="E1589" i="2"/>
  <c r="F1589" i="2" s="1"/>
  <c r="E1590" i="2"/>
  <c r="F1590" i="2" s="1"/>
  <c r="E1591" i="2"/>
  <c r="F1591" i="2" s="1"/>
  <c r="E1592" i="2"/>
  <c r="F1592" i="2" s="1"/>
  <c r="E1593" i="2"/>
  <c r="F1593" i="2" s="1"/>
  <c r="E1594" i="2"/>
  <c r="F1594" i="2" s="1"/>
  <c r="E1595" i="2"/>
  <c r="F1595" i="2" s="1"/>
  <c r="E1596" i="2"/>
  <c r="F1596" i="2" s="1"/>
  <c r="E1597" i="2"/>
  <c r="F1597" i="2" s="1"/>
  <c r="E1598" i="2"/>
  <c r="F1598" i="2" s="1"/>
  <c r="E1599" i="2"/>
  <c r="F1599" i="2" s="1"/>
  <c r="E1600" i="2"/>
  <c r="F1600" i="2" s="1"/>
  <c r="E1601" i="2"/>
  <c r="F1601" i="2" s="1"/>
  <c r="E1602" i="2"/>
  <c r="F1602" i="2" s="1"/>
  <c r="E1603" i="2"/>
  <c r="F1603" i="2" s="1"/>
  <c r="E1604" i="2"/>
  <c r="F1604" i="2" s="1"/>
  <c r="E1605" i="2"/>
  <c r="F1605" i="2" s="1"/>
  <c r="E1606" i="2"/>
  <c r="F1606" i="2" s="1"/>
  <c r="E1607" i="2"/>
  <c r="F1607" i="2" s="1"/>
  <c r="E1608" i="2"/>
  <c r="F1608" i="2" s="1"/>
  <c r="E1609" i="2"/>
  <c r="F1609" i="2" s="1"/>
  <c r="E1610" i="2"/>
  <c r="F1610" i="2" s="1"/>
  <c r="E1611" i="2"/>
  <c r="F1611" i="2" s="1"/>
  <c r="E1612" i="2"/>
  <c r="F1612" i="2" s="1"/>
  <c r="E1613" i="2"/>
  <c r="F1613" i="2" s="1"/>
  <c r="E1614" i="2"/>
  <c r="F1614" i="2" s="1"/>
  <c r="E1615" i="2"/>
  <c r="F1615" i="2" s="1"/>
  <c r="E1616" i="2"/>
  <c r="F1616" i="2" s="1"/>
  <c r="E1617" i="2"/>
  <c r="F1617" i="2" s="1"/>
  <c r="E1618" i="2"/>
  <c r="F1618" i="2" s="1"/>
  <c r="E1619" i="2"/>
  <c r="F1619" i="2" s="1"/>
  <c r="E1620" i="2"/>
  <c r="F1620" i="2" s="1"/>
  <c r="E1621" i="2"/>
  <c r="F1621" i="2" s="1"/>
  <c r="E1622" i="2"/>
  <c r="F1622" i="2" s="1"/>
  <c r="E1623" i="2"/>
  <c r="F1623" i="2" s="1"/>
  <c r="E1624" i="2"/>
  <c r="F1624" i="2" s="1"/>
  <c r="E1625" i="2"/>
  <c r="F1625" i="2" s="1"/>
  <c r="E1626" i="2"/>
  <c r="F1626" i="2" s="1"/>
  <c r="E1627" i="2"/>
  <c r="F1627" i="2" s="1"/>
  <c r="E1628" i="2"/>
  <c r="F1628" i="2" s="1"/>
  <c r="E1629" i="2"/>
  <c r="F1629" i="2" s="1"/>
  <c r="E1630" i="2"/>
  <c r="F1630" i="2" s="1"/>
  <c r="E1631" i="2"/>
  <c r="F1631" i="2" s="1"/>
  <c r="E1632" i="2"/>
  <c r="F1632" i="2" s="1"/>
  <c r="E1633" i="2"/>
  <c r="F1633" i="2" s="1"/>
  <c r="E1634" i="2"/>
  <c r="F1634" i="2" s="1"/>
  <c r="E1635" i="2"/>
  <c r="F1635" i="2" s="1"/>
  <c r="E1636" i="2"/>
  <c r="F1636" i="2" s="1"/>
  <c r="E1637" i="2"/>
  <c r="F1637" i="2" s="1"/>
  <c r="E1638" i="2"/>
  <c r="F1638" i="2" s="1"/>
  <c r="E1639" i="2"/>
  <c r="F1639" i="2" s="1"/>
  <c r="E1640" i="2"/>
  <c r="F1640" i="2" s="1"/>
  <c r="E1641" i="2"/>
  <c r="F1641" i="2" s="1"/>
  <c r="E1642" i="2"/>
  <c r="F1642" i="2" s="1"/>
  <c r="E1643" i="2"/>
  <c r="F1643" i="2" s="1"/>
  <c r="E1644" i="2"/>
  <c r="F1644" i="2" s="1"/>
  <c r="E1645" i="2"/>
  <c r="F1645" i="2" s="1"/>
  <c r="E1646" i="2"/>
  <c r="F1646" i="2" s="1"/>
  <c r="E1647" i="2"/>
  <c r="F1647" i="2" s="1"/>
  <c r="E1648" i="2"/>
  <c r="F1648" i="2" s="1"/>
  <c r="E1649" i="2"/>
  <c r="F1649" i="2" s="1"/>
  <c r="E1650" i="2"/>
  <c r="F1650" i="2" s="1"/>
  <c r="E1651" i="2"/>
  <c r="F1651" i="2" s="1"/>
  <c r="E1652" i="2"/>
  <c r="F1652" i="2" s="1"/>
  <c r="E1653" i="2"/>
  <c r="F1653" i="2" s="1"/>
  <c r="E1654" i="2"/>
  <c r="F1654" i="2" s="1"/>
  <c r="E1655" i="2"/>
  <c r="F1655" i="2" s="1"/>
  <c r="E1656" i="2"/>
  <c r="F1656" i="2" s="1"/>
  <c r="E1657" i="2"/>
  <c r="F1657" i="2" s="1"/>
  <c r="E1658" i="2"/>
  <c r="F1658" i="2" s="1"/>
  <c r="E1659" i="2"/>
  <c r="F1659" i="2" s="1"/>
  <c r="E1660" i="2"/>
  <c r="F1660" i="2" s="1"/>
  <c r="E1661" i="2"/>
  <c r="F1661" i="2" s="1"/>
  <c r="E1662" i="2"/>
  <c r="F1662" i="2" s="1"/>
  <c r="E1663" i="2"/>
  <c r="F1663" i="2" s="1"/>
  <c r="E1664" i="2"/>
  <c r="F1664" i="2" s="1"/>
  <c r="E1665" i="2"/>
  <c r="F1665" i="2" s="1"/>
  <c r="E1666" i="2"/>
  <c r="F1666" i="2" s="1"/>
  <c r="E1667" i="2"/>
  <c r="F1667" i="2" s="1"/>
  <c r="E1668" i="2"/>
  <c r="F1668" i="2" s="1"/>
  <c r="E1669" i="2"/>
  <c r="F1669" i="2" s="1"/>
  <c r="E1670" i="2"/>
  <c r="F1670" i="2" s="1"/>
  <c r="E1671" i="2"/>
  <c r="F1671" i="2" s="1"/>
  <c r="E1672" i="2"/>
  <c r="F1672" i="2" s="1"/>
  <c r="E1673" i="2"/>
  <c r="F1673" i="2" s="1"/>
  <c r="E1674" i="2"/>
  <c r="F1674" i="2" s="1"/>
  <c r="E1675" i="2"/>
  <c r="F1675" i="2" s="1"/>
  <c r="E1676" i="2"/>
  <c r="F1676" i="2" s="1"/>
  <c r="E1677" i="2"/>
  <c r="F1677" i="2" s="1"/>
  <c r="E1678" i="2"/>
  <c r="F1678" i="2" s="1"/>
  <c r="E1679" i="2"/>
  <c r="F1679" i="2" s="1"/>
  <c r="E1680" i="2"/>
  <c r="F1680" i="2" s="1"/>
  <c r="E1681" i="2"/>
  <c r="F1681" i="2" s="1"/>
  <c r="E1682" i="2"/>
  <c r="F1682" i="2" s="1"/>
  <c r="E1683" i="2"/>
  <c r="F1683" i="2" s="1"/>
  <c r="E1684" i="2"/>
  <c r="F1684" i="2" s="1"/>
  <c r="E1685" i="2"/>
  <c r="F1685" i="2" s="1"/>
  <c r="E1686" i="2"/>
  <c r="F1686" i="2" s="1"/>
  <c r="E1687" i="2"/>
  <c r="F1687" i="2" s="1"/>
  <c r="E1688" i="2"/>
  <c r="F1688" i="2" s="1"/>
  <c r="E1689" i="2"/>
  <c r="F1689" i="2" s="1"/>
  <c r="E1690" i="2"/>
  <c r="F1690" i="2" s="1"/>
  <c r="E1691" i="2"/>
  <c r="F1691" i="2" s="1"/>
  <c r="E1692" i="2"/>
  <c r="F1692" i="2" s="1"/>
  <c r="E1693" i="2"/>
  <c r="F1693" i="2" s="1"/>
  <c r="E1694" i="2"/>
  <c r="F1694" i="2" s="1"/>
  <c r="E1695" i="2"/>
  <c r="F1695" i="2" s="1"/>
  <c r="E1696" i="2"/>
  <c r="F1696" i="2" s="1"/>
  <c r="E1697" i="2"/>
  <c r="F1697" i="2" s="1"/>
  <c r="E1698" i="2"/>
  <c r="F1698" i="2" s="1"/>
  <c r="E1699" i="2"/>
  <c r="F1699" i="2" s="1"/>
  <c r="E1700" i="2"/>
  <c r="F1700" i="2" s="1"/>
  <c r="E1701" i="2"/>
  <c r="F1701" i="2" s="1"/>
  <c r="E1702" i="2"/>
  <c r="F1702" i="2" s="1"/>
  <c r="E1703" i="2"/>
  <c r="F1703" i="2" s="1"/>
  <c r="E1704" i="2"/>
  <c r="F1704" i="2" s="1"/>
  <c r="E1705" i="2"/>
  <c r="F1705" i="2" s="1"/>
  <c r="E1706" i="2"/>
  <c r="F1706" i="2" s="1"/>
  <c r="E1707" i="2"/>
  <c r="F1707" i="2" s="1"/>
  <c r="E1708" i="2"/>
  <c r="F1708" i="2" s="1"/>
  <c r="E1709" i="2"/>
  <c r="F1709" i="2" s="1"/>
  <c r="E1710" i="2"/>
  <c r="E2" i="2"/>
  <c r="F2" i="2" s="1"/>
  <c r="H3" i="2" l="1"/>
  <c r="J3" i="2" s="1"/>
  <c r="H5" i="2"/>
  <c r="J5" i="2" s="1"/>
  <c r="H7" i="2"/>
  <c r="J7" i="2" s="1"/>
  <c r="H9" i="2"/>
  <c r="J9" i="2" s="1"/>
  <c r="H11" i="2"/>
  <c r="J11" i="2" s="1"/>
  <c r="H13" i="2"/>
  <c r="J13" i="2" s="1"/>
  <c r="H15" i="2"/>
  <c r="J15" i="2" s="1"/>
  <c r="H17" i="2"/>
  <c r="J17" i="2" s="1"/>
  <c r="H19" i="2"/>
  <c r="J19" i="2" s="1"/>
  <c r="H21" i="2"/>
  <c r="J21" i="2" s="1"/>
  <c r="H23" i="2"/>
  <c r="J23" i="2" s="1"/>
  <c r="H25" i="2"/>
  <c r="J25" i="2" s="1"/>
  <c r="H27" i="2"/>
  <c r="J27" i="2" s="1"/>
  <c r="H29" i="2"/>
  <c r="J29" i="2" s="1"/>
  <c r="H31" i="2"/>
  <c r="J31" i="2" s="1"/>
  <c r="H33" i="2"/>
  <c r="J33" i="2" s="1"/>
  <c r="H35" i="2"/>
  <c r="J35" i="2" s="1"/>
  <c r="H37" i="2"/>
  <c r="J37" i="2" s="1"/>
  <c r="H39" i="2"/>
  <c r="J39" i="2" s="1"/>
  <c r="H41" i="2"/>
  <c r="J41" i="2" s="1"/>
  <c r="H43" i="2"/>
  <c r="J43" i="2" s="1"/>
  <c r="H45" i="2"/>
  <c r="J45" i="2" s="1"/>
  <c r="H47" i="2"/>
  <c r="J47" i="2" s="1"/>
  <c r="H49" i="2"/>
  <c r="J49" i="2" s="1"/>
  <c r="H51" i="2"/>
  <c r="J51" i="2" s="1"/>
  <c r="H53" i="2"/>
  <c r="J53" i="2" s="1"/>
  <c r="H55" i="2"/>
  <c r="J55" i="2" s="1"/>
  <c r="H57" i="2"/>
  <c r="J57" i="2" s="1"/>
  <c r="H59" i="2"/>
  <c r="J59" i="2" s="1"/>
  <c r="H61" i="2"/>
  <c r="J61" i="2" s="1"/>
  <c r="H63" i="2"/>
  <c r="J63" i="2" s="1"/>
  <c r="H65" i="2"/>
  <c r="J65" i="2" s="1"/>
  <c r="H67" i="2"/>
  <c r="J67" i="2" s="1"/>
  <c r="H69" i="2"/>
  <c r="J69" i="2" s="1"/>
  <c r="H71" i="2"/>
  <c r="J71" i="2" s="1"/>
  <c r="H73" i="2"/>
  <c r="J73" i="2" s="1"/>
  <c r="H75" i="2"/>
  <c r="J75" i="2" s="1"/>
  <c r="H77" i="2"/>
  <c r="J77" i="2" s="1"/>
  <c r="H79" i="2"/>
  <c r="J79" i="2" s="1"/>
  <c r="H81" i="2"/>
  <c r="J81" i="2" s="1"/>
  <c r="H83" i="2"/>
  <c r="J83" i="2" s="1"/>
  <c r="H85" i="2"/>
  <c r="J85" i="2" s="1"/>
  <c r="H87" i="2"/>
  <c r="J87" i="2" s="1"/>
  <c r="H89" i="2"/>
  <c r="J89" i="2" s="1"/>
  <c r="H91" i="2"/>
  <c r="J91" i="2" s="1"/>
  <c r="H93" i="2"/>
  <c r="J93" i="2" s="1"/>
  <c r="H95" i="2"/>
  <c r="J95" i="2" s="1"/>
  <c r="H97" i="2"/>
  <c r="J97" i="2" s="1"/>
  <c r="H99" i="2"/>
  <c r="J99" i="2" s="1"/>
  <c r="H101" i="2"/>
  <c r="J101" i="2" s="1"/>
  <c r="H103" i="2"/>
  <c r="J103" i="2" s="1"/>
  <c r="H105" i="2"/>
  <c r="J105" i="2" s="1"/>
  <c r="H107" i="2"/>
  <c r="J107" i="2" s="1"/>
  <c r="H109" i="2"/>
  <c r="J109" i="2" s="1"/>
  <c r="H111" i="2"/>
  <c r="J111" i="2" s="1"/>
  <c r="H113" i="2"/>
  <c r="J113" i="2" s="1"/>
  <c r="H115" i="2"/>
  <c r="J115" i="2" s="1"/>
  <c r="H117" i="2"/>
  <c r="J117" i="2" s="1"/>
  <c r="H119" i="2"/>
  <c r="J119" i="2" s="1"/>
  <c r="H121" i="2"/>
  <c r="J121" i="2" s="1"/>
  <c r="H123" i="2"/>
  <c r="J123" i="2" s="1"/>
  <c r="H125" i="2"/>
  <c r="J125" i="2" s="1"/>
  <c r="H127" i="2"/>
  <c r="J127" i="2" s="1"/>
  <c r="H129" i="2"/>
  <c r="J129" i="2" s="1"/>
  <c r="H131" i="2"/>
  <c r="J131" i="2" s="1"/>
  <c r="H133" i="2"/>
  <c r="J133" i="2" s="1"/>
  <c r="H135" i="2"/>
  <c r="J135" i="2" s="1"/>
  <c r="H137" i="2"/>
  <c r="J137" i="2" s="1"/>
  <c r="H139" i="2"/>
  <c r="J139" i="2" s="1"/>
  <c r="H141" i="2"/>
  <c r="J141" i="2" s="1"/>
  <c r="H143" i="2"/>
  <c r="J143" i="2" s="1"/>
  <c r="H145" i="2"/>
  <c r="J145" i="2" s="1"/>
  <c r="H147" i="2"/>
  <c r="J147" i="2" s="1"/>
  <c r="H149" i="2"/>
  <c r="J149" i="2" s="1"/>
  <c r="H151" i="2"/>
  <c r="J151" i="2" s="1"/>
  <c r="H153" i="2"/>
  <c r="J153" i="2" s="1"/>
  <c r="H155" i="2"/>
  <c r="J155" i="2" s="1"/>
  <c r="H157" i="2"/>
  <c r="J157" i="2" s="1"/>
  <c r="H159" i="2"/>
  <c r="J159" i="2" s="1"/>
  <c r="H161" i="2"/>
  <c r="J161" i="2" s="1"/>
  <c r="H163" i="2"/>
  <c r="J163" i="2" s="1"/>
  <c r="H165" i="2"/>
  <c r="J165" i="2" s="1"/>
  <c r="H167" i="2"/>
  <c r="J167" i="2" s="1"/>
  <c r="H169" i="2"/>
  <c r="J169" i="2" s="1"/>
  <c r="H171" i="2"/>
  <c r="J171" i="2" s="1"/>
  <c r="H173" i="2"/>
  <c r="J173" i="2" s="1"/>
  <c r="H175" i="2"/>
  <c r="J175" i="2" s="1"/>
  <c r="H177" i="2"/>
  <c r="J177" i="2" s="1"/>
  <c r="H179" i="2"/>
  <c r="J179" i="2" s="1"/>
  <c r="H181" i="2"/>
  <c r="J181" i="2" s="1"/>
  <c r="H183" i="2"/>
  <c r="J183" i="2" s="1"/>
  <c r="H185" i="2"/>
  <c r="J185" i="2" s="1"/>
  <c r="H187" i="2"/>
  <c r="J187" i="2" s="1"/>
  <c r="H189" i="2"/>
  <c r="J189" i="2" s="1"/>
  <c r="H191" i="2"/>
  <c r="J191" i="2" s="1"/>
  <c r="H193" i="2"/>
  <c r="J193" i="2" s="1"/>
  <c r="H195" i="2"/>
  <c r="J195" i="2" s="1"/>
  <c r="H197" i="2"/>
  <c r="J197" i="2" s="1"/>
  <c r="H199" i="2"/>
  <c r="J199" i="2" s="1"/>
  <c r="H201" i="2"/>
  <c r="J201" i="2" s="1"/>
  <c r="H203" i="2"/>
  <c r="J203" i="2" s="1"/>
  <c r="H205" i="2"/>
  <c r="J205" i="2" s="1"/>
  <c r="H207" i="2"/>
  <c r="J207" i="2" s="1"/>
  <c r="H209" i="2"/>
  <c r="J209" i="2" s="1"/>
  <c r="H211" i="2"/>
  <c r="J211" i="2" s="1"/>
  <c r="H213" i="2"/>
  <c r="J213" i="2" s="1"/>
  <c r="H215" i="2"/>
  <c r="J215" i="2" s="1"/>
  <c r="H217" i="2"/>
  <c r="J217" i="2" s="1"/>
  <c r="H219" i="2"/>
  <c r="J219" i="2" s="1"/>
  <c r="H221" i="2"/>
  <c r="J221" i="2" s="1"/>
  <c r="H223" i="2"/>
  <c r="J223" i="2" s="1"/>
  <c r="H225" i="2"/>
  <c r="J225" i="2" s="1"/>
  <c r="H227" i="2"/>
  <c r="J227" i="2" s="1"/>
  <c r="H229" i="2"/>
  <c r="J229" i="2" s="1"/>
  <c r="H231" i="2"/>
  <c r="J231" i="2" s="1"/>
  <c r="H233" i="2"/>
  <c r="J233" i="2" s="1"/>
  <c r="H235" i="2"/>
  <c r="J235" i="2" s="1"/>
  <c r="H237" i="2"/>
  <c r="J237" i="2" s="1"/>
  <c r="H239" i="2"/>
  <c r="J239" i="2" s="1"/>
  <c r="H241" i="2"/>
  <c r="J241" i="2" s="1"/>
  <c r="H243" i="2"/>
  <c r="J243" i="2" s="1"/>
  <c r="H245" i="2"/>
  <c r="J245" i="2" s="1"/>
  <c r="H247" i="2"/>
  <c r="J247" i="2" s="1"/>
  <c r="H249" i="2"/>
  <c r="J249" i="2" s="1"/>
  <c r="H251" i="2"/>
  <c r="J251" i="2" s="1"/>
  <c r="H253" i="2"/>
  <c r="J253" i="2" s="1"/>
  <c r="H255" i="2"/>
  <c r="J255" i="2" s="1"/>
  <c r="H257" i="2"/>
  <c r="J257" i="2" s="1"/>
  <c r="H259" i="2"/>
  <c r="J259" i="2" s="1"/>
  <c r="H261" i="2"/>
  <c r="J261" i="2" s="1"/>
  <c r="H263" i="2"/>
  <c r="J263" i="2" s="1"/>
  <c r="H265" i="2"/>
  <c r="J265" i="2" s="1"/>
  <c r="H267" i="2"/>
  <c r="J267" i="2" s="1"/>
  <c r="H269" i="2"/>
  <c r="J269" i="2" s="1"/>
  <c r="H271" i="2"/>
  <c r="J271" i="2" s="1"/>
  <c r="H273" i="2"/>
  <c r="J273" i="2" s="1"/>
  <c r="H275" i="2"/>
  <c r="J275" i="2" s="1"/>
  <c r="H277" i="2"/>
  <c r="J277" i="2" s="1"/>
  <c r="H279" i="2"/>
  <c r="J279" i="2" s="1"/>
  <c r="H281" i="2"/>
  <c r="J281" i="2" s="1"/>
  <c r="H283" i="2"/>
  <c r="J283" i="2" s="1"/>
  <c r="H285" i="2"/>
  <c r="J285" i="2" s="1"/>
  <c r="H287" i="2"/>
  <c r="J287" i="2" s="1"/>
  <c r="H289" i="2"/>
  <c r="J289" i="2" s="1"/>
  <c r="H291" i="2"/>
  <c r="J291" i="2" s="1"/>
  <c r="H293" i="2"/>
  <c r="J293" i="2" s="1"/>
  <c r="H295" i="2"/>
  <c r="J295" i="2" s="1"/>
  <c r="H297" i="2"/>
  <c r="J297" i="2" s="1"/>
  <c r="H299" i="2"/>
  <c r="J299" i="2" s="1"/>
  <c r="H301" i="2"/>
  <c r="J301" i="2" s="1"/>
  <c r="H303" i="2"/>
  <c r="J303" i="2" s="1"/>
  <c r="H305" i="2"/>
  <c r="J305" i="2" s="1"/>
  <c r="H307" i="2"/>
  <c r="J307" i="2" s="1"/>
  <c r="H309" i="2"/>
  <c r="J309" i="2" s="1"/>
  <c r="H311" i="2"/>
  <c r="J311" i="2" s="1"/>
  <c r="H313" i="2"/>
  <c r="J313" i="2" s="1"/>
  <c r="H315" i="2"/>
  <c r="J315" i="2" s="1"/>
  <c r="H317" i="2"/>
  <c r="J317" i="2" s="1"/>
  <c r="H319" i="2"/>
  <c r="J319" i="2" s="1"/>
  <c r="H321" i="2"/>
  <c r="J321" i="2" s="1"/>
  <c r="H323" i="2"/>
  <c r="J323" i="2" s="1"/>
  <c r="H325" i="2"/>
  <c r="J325" i="2" s="1"/>
  <c r="H327" i="2"/>
  <c r="J327" i="2" s="1"/>
  <c r="H329" i="2"/>
  <c r="J329" i="2" s="1"/>
  <c r="H331" i="2"/>
  <c r="J331" i="2" s="1"/>
  <c r="H333" i="2"/>
  <c r="J333" i="2" s="1"/>
  <c r="H335" i="2"/>
  <c r="J335" i="2" s="1"/>
  <c r="H337" i="2"/>
  <c r="J337" i="2" s="1"/>
  <c r="H339" i="2"/>
  <c r="J339" i="2" s="1"/>
  <c r="H341" i="2"/>
  <c r="J341" i="2" s="1"/>
  <c r="H343" i="2"/>
  <c r="J343" i="2" s="1"/>
  <c r="H345" i="2"/>
  <c r="J345" i="2" s="1"/>
  <c r="H347" i="2"/>
  <c r="J347" i="2" s="1"/>
  <c r="H349" i="2"/>
  <c r="J349" i="2" s="1"/>
  <c r="H351" i="2"/>
  <c r="J351" i="2" s="1"/>
  <c r="H353" i="2"/>
  <c r="J353" i="2" s="1"/>
  <c r="H355" i="2"/>
  <c r="J355" i="2" s="1"/>
  <c r="H357" i="2"/>
  <c r="J357" i="2" s="1"/>
  <c r="H359" i="2"/>
  <c r="J359" i="2" s="1"/>
  <c r="H361" i="2"/>
  <c r="J361" i="2" s="1"/>
  <c r="H363" i="2"/>
  <c r="J363" i="2" s="1"/>
  <c r="H365" i="2"/>
  <c r="J365" i="2" s="1"/>
  <c r="H367" i="2"/>
  <c r="J367" i="2" s="1"/>
  <c r="H369" i="2"/>
  <c r="J369" i="2" s="1"/>
  <c r="H371" i="2"/>
  <c r="J371" i="2" s="1"/>
  <c r="H373" i="2"/>
  <c r="J373" i="2" s="1"/>
  <c r="H375" i="2"/>
  <c r="J375" i="2" s="1"/>
  <c r="H377" i="2"/>
  <c r="J377" i="2" s="1"/>
  <c r="H379" i="2"/>
  <c r="J379" i="2" s="1"/>
  <c r="H381" i="2"/>
  <c r="J381" i="2" s="1"/>
  <c r="H383" i="2"/>
  <c r="J383" i="2" s="1"/>
  <c r="H385" i="2"/>
  <c r="J385" i="2" s="1"/>
  <c r="H387" i="2"/>
  <c r="J387" i="2" s="1"/>
  <c r="H389" i="2"/>
  <c r="J389" i="2" s="1"/>
  <c r="H391" i="2"/>
  <c r="J391" i="2" s="1"/>
  <c r="H393" i="2"/>
  <c r="J393" i="2" s="1"/>
  <c r="H395" i="2"/>
  <c r="J395" i="2" s="1"/>
  <c r="H397" i="2"/>
  <c r="J397" i="2" s="1"/>
  <c r="H399" i="2"/>
  <c r="J399" i="2" s="1"/>
  <c r="H401" i="2"/>
  <c r="J401" i="2" s="1"/>
  <c r="H403" i="2"/>
  <c r="J403" i="2" s="1"/>
  <c r="H405" i="2"/>
  <c r="J405" i="2" s="1"/>
  <c r="H407" i="2"/>
  <c r="J407" i="2" s="1"/>
  <c r="H409" i="2"/>
  <c r="J409" i="2" s="1"/>
  <c r="H411" i="2"/>
  <c r="J411" i="2" s="1"/>
  <c r="H413" i="2"/>
  <c r="J413" i="2" s="1"/>
  <c r="H415" i="2"/>
  <c r="J415" i="2" s="1"/>
  <c r="H417" i="2"/>
  <c r="J417" i="2" s="1"/>
  <c r="H419" i="2"/>
  <c r="J419" i="2" s="1"/>
  <c r="H421" i="2"/>
  <c r="J421" i="2" s="1"/>
  <c r="H423" i="2"/>
  <c r="J423" i="2" s="1"/>
  <c r="H425" i="2"/>
  <c r="J425" i="2" s="1"/>
  <c r="H427" i="2"/>
  <c r="J427" i="2" s="1"/>
  <c r="H429" i="2"/>
  <c r="J429" i="2" s="1"/>
  <c r="H431" i="2"/>
  <c r="J431" i="2" s="1"/>
  <c r="H433" i="2"/>
  <c r="J433" i="2" s="1"/>
  <c r="H435" i="2"/>
  <c r="J435" i="2" s="1"/>
  <c r="H437" i="2"/>
  <c r="J437" i="2" s="1"/>
  <c r="H439" i="2"/>
  <c r="J439" i="2" s="1"/>
  <c r="H441" i="2"/>
  <c r="J441" i="2" s="1"/>
  <c r="H443" i="2"/>
  <c r="J443" i="2" s="1"/>
  <c r="H445" i="2"/>
  <c r="J445" i="2" s="1"/>
  <c r="H447" i="2"/>
  <c r="J447" i="2" s="1"/>
  <c r="H449" i="2"/>
  <c r="J449" i="2" s="1"/>
  <c r="H451" i="2"/>
  <c r="J451" i="2" s="1"/>
  <c r="H453" i="2"/>
  <c r="J453" i="2" s="1"/>
  <c r="H455" i="2"/>
  <c r="J455" i="2" s="1"/>
  <c r="H457" i="2"/>
  <c r="J457" i="2" s="1"/>
  <c r="H459" i="2"/>
  <c r="J459" i="2" s="1"/>
  <c r="H461" i="2"/>
  <c r="J461" i="2" s="1"/>
  <c r="H463" i="2"/>
  <c r="J463" i="2" s="1"/>
  <c r="H465" i="2"/>
  <c r="J465" i="2" s="1"/>
  <c r="H467" i="2"/>
  <c r="J467" i="2" s="1"/>
  <c r="H469" i="2"/>
  <c r="J469" i="2" s="1"/>
  <c r="H471" i="2"/>
  <c r="J471" i="2" s="1"/>
  <c r="H473" i="2"/>
  <c r="J473" i="2" s="1"/>
  <c r="H475" i="2"/>
  <c r="J475" i="2" s="1"/>
  <c r="H477" i="2"/>
  <c r="J477" i="2" s="1"/>
  <c r="H479" i="2"/>
  <c r="J479" i="2" s="1"/>
  <c r="H481" i="2"/>
  <c r="J481" i="2" s="1"/>
  <c r="H483" i="2"/>
  <c r="J483" i="2" s="1"/>
  <c r="H485" i="2"/>
  <c r="J485" i="2" s="1"/>
  <c r="H487" i="2"/>
  <c r="J487" i="2" s="1"/>
  <c r="H489" i="2"/>
  <c r="J489" i="2" s="1"/>
  <c r="H491" i="2"/>
  <c r="J491" i="2" s="1"/>
  <c r="H493" i="2"/>
  <c r="J493" i="2" s="1"/>
  <c r="H495" i="2"/>
  <c r="J495" i="2" s="1"/>
  <c r="H497" i="2"/>
  <c r="J497" i="2" s="1"/>
  <c r="H499" i="2"/>
  <c r="J499" i="2" s="1"/>
  <c r="H501" i="2"/>
  <c r="J501" i="2" s="1"/>
  <c r="H503" i="2"/>
  <c r="J503" i="2" s="1"/>
  <c r="H505" i="2"/>
  <c r="J505" i="2" s="1"/>
  <c r="H507" i="2"/>
  <c r="J507" i="2" s="1"/>
  <c r="H509" i="2"/>
  <c r="J509" i="2" s="1"/>
  <c r="H511" i="2"/>
  <c r="J511" i="2" s="1"/>
  <c r="H513" i="2"/>
  <c r="J513" i="2" s="1"/>
  <c r="H515" i="2"/>
  <c r="J515" i="2" s="1"/>
  <c r="H517" i="2"/>
  <c r="J517" i="2" s="1"/>
  <c r="H519" i="2"/>
  <c r="J519" i="2" s="1"/>
  <c r="H521" i="2"/>
  <c r="J521" i="2" s="1"/>
  <c r="H523" i="2"/>
  <c r="J523" i="2" s="1"/>
  <c r="H525" i="2"/>
  <c r="J525" i="2" s="1"/>
  <c r="H527" i="2"/>
  <c r="J527" i="2" s="1"/>
  <c r="H529" i="2"/>
  <c r="J529" i="2" s="1"/>
  <c r="H531" i="2"/>
  <c r="J531" i="2" s="1"/>
  <c r="H533" i="2"/>
  <c r="J533" i="2" s="1"/>
  <c r="H535" i="2"/>
  <c r="J535" i="2" s="1"/>
  <c r="H537" i="2"/>
  <c r="J537" i="2" s="1"/>
  <c r="H539" i="2"/>
  <c r="J539" i="2" s="1"/>
  <c r="H541" i="2"/>
  <c r="J541" i="2" s="1"/>
  <c r="H543" i="2"/>
  <c r="J543" i="2" s="1"/>
  <c r="H545" i="2"/>
  <c r="J545" i="2" s="1"/>
  <c r="H547" i="2"/>
  <c r="J547" i="2" s="1"/>
  <c r="H549" i="2"/>
  <c r="J549" i="2" s="1"/>
  <c r="H551" i="2"/>
  <c r="J551" i="2" s="1"/>
  <c r="H553" i="2"/>
  <c r="J553" i="2" s="1"/>
  <c r="H555" i="2"/>
  <c r="J555" i="2" s="1"/>
  <c r="H557" i="2"/>
  <c r="J557" i="2" s="1"/>
  <c r="H559" i="2"/>
  <c r="J559" i="2" s="1"/>
  <c r="H561" i="2"/>
  <c r="J561" i="2" s="1"/>
  <c r="H563" i="2"/>
  <c r="J563" i="2" s="1"/>
  <c r="H565" i="2"/>
  <c r="J565" i="2" s="1"/>
  <c r="H567" i="2"/>
  <c r="J567" i="2" s="1"/>
  <c r="H569" i="2"/>
  <c r="J569" i="2" s="1"/>
  <c r="H571" i="2"/>
  <c r="J571" i="2" s="1"/>
  <c r="H573" i="2"/>
  <c r="J573" i="2" s="1"/>
  <c r="H575" i="2"/>
  <c r="J575" i="2" s="1"/>
  <c r="H577" i="2"/>
  <c r="J577" i="2" s="1"/>
  <c r="H579" i="2"/>
  <c r="J579" i="2" s="1"/>
  <c r="H581" i="2"/>
  <c r="J581" i="2" s="1"/>
  <c r="H583" i="2"/>
  <c r="J583" i="2" s="1"/>
  <c r="H585" i="2"/>
  <c r="J585" i="2" s="1"/>
  <c r="H587" i="2"/>
  <c r="J587" i="2" s="1"/>
  <c r="H589" i="2"/>
  <c r="J589" i="2" s="1"/>
  <c r="H591" i="2"/>
  <c r="J591" i="2" s="1"/>
  <c r="H593" i="2"/>
  <c r="J593" i="2" s="1"/>
  <c r="H595" i="2"/>
  <c r="J595" i="2" s="1"/>
  <c r="H597" i="2"/>
  <c r="J597" i="2" s="1"/>
  <c r="H599" i="2"/>
  <c r="J599" i="2" s="1"/>
  <c r="H601" i="2"/>
  <c r="J601" i="2" s="1"/>
  <c r="H603" i="2"/>
  <c r="J603" i="2" s="1"/>
  <c r="H605" i="2"/>
  <c r="J605" i="2" s="1"/>
  <c r="H607" i="2"/>
  <c r="J607" i="2" s="1"/>
  <c r="H609" i="2"/>
  <c r="J609" i="2" s="1"/>
  <c r="H611" i="2"/>
  <c r="J611" i="2" s="1"/>
  <c r="H613" i="2"/>
  <c r="J613" i="2" s="1"/>
  <c r="H615" i="2"/>
  <c r="J615" i="2" s="1"/>
  <c r="H617" i="2"/>
  <c r="J617" i="2" s="1"/>
  <c r="H619" i="2"/>
  <c r="J619" i="2" s="1"/>
  <c r="H621" i="2"/>
  <c r="J621" i="2" s="1"/>
  <c r="H623" i="2"/>
  <c r="J623" i="2" s="1"/>
  <c r="H625" i="2"/>
  <c r="J625" i="2" s="1"/>
  <c r="H627" i="2"/>
  <c r="J627" i="2" s="1"/>
  <c r="H629" i="2"/>
  <c r="J629" i="2" s="1"/>
  <c r="H631" i="2"/>
  <c r="J631" i="2" s="1"/>
  <c r="H633" i="2"/>
  <c r="J633" i="2" s="1"/>
  <c r="H635" i="2"/>
  <c r="J635" i="2" s="1"/>
  <c r="H637" i="2"/>
  <c r="J637" i="2" s="1"/>
  <c r="H639" i="2"/>
  <c r="J639" i="2" s="1"/>
  <c r="H641" i="2"/>
  <c r="J641" i="2" s="1"/>
  <c r="H643" i="2"/>
  <c r="J643" i="2" s="1"/>
  <c r="H645" i="2"/>
  <c r="J645" i="2" s="1"/>
  <c r="H647" i="2"/>
  <c r="J647" i="2" s="1"/>
  <c r="H649" i="2"/>
  <c r="J649" i="2" s="1"/>
  <c r="H651" i="2"/>
  <c r="J651" i="2" s="1"/>
  <c r="H653" i="2"/>
  <c r="J653" i="2" s="1"/>
  <c r="H655" i="2"/>
  <c r="J655" i="2" s="1"/>
  <c r="H657" i="2"/>
  <c r="J657" i="2" s="1"/>
  <c r="H659" i="2"/>
  <c r="J659" i="2" s="1"/>
  <c r="H661" i="2"/>
  <c r="J661" i="2" s="1"/>
  <c r="H663" i="2"/>
  <c r="J663" i="2" s="1"/>
  <c r="H665" i="2"/>
  <c r="J665" i="2" s="1"/>
  <c r="H667" i="2"/>
  <c r="J667" i="2" s="1"/>
  <c r="H669" i="2"/>
  <c r="J669" i="2" s="1"/>
  <c r="H671" i="2"/>
  <c r="J671" i="2" s="1"/>
  <c r="H673" i="2"/>
  <c r="J673" i="2" s="1"/>
  <c r="H675" i="2"/>
  <c r="J675" i="2" s="1"/>
  <c r="H677" i="2"/>
  <c r="J677" i="2" s="1"/>
  <c r="H679" i="2"/>
  <c r="J679" i="2" s="1"/>
  <c r="H681" i="2"/>
  <c r="J681" i="2" s="1"/>
  <c r="H683" i="2"/>
  <c r="J683" i="2" s="1"/>
  <c r="H685" i="2"/>
  <c r="J685" i="2" s="1"/>
  <c r="H687" i="2"/>
  <c r="J687" i="2" s="1"/>
  <c r="H689" i="2"/>
  <c r="J689" i="2" s="1"/>
  <c r="H691" i="2"/>
  <c r="J691" i="2" s="1"/>
  <c r="H693" i="2"/>
  <c r="J693" i="2" s="1"/>
  <c r="H695" i="2"/>
  <c r="J695" i="2" s="1"/>
  <c r="H697" i="2"/>
  <c r="J697" i="2" s="1"/>
  <c r="H699" i="2"/>
  <c r="J699" i="2" s="1"/>
  <c r="H701" i="2"/>
  <c r="J701" i="2" s="1"/>
  <c r="H703" i="2"/>
  <c r="J703" i="2" s="1"/>
  <c r="H705" i="2"/>
  <c r="J705" i="2" s="1"/>
  <c r="H707" i="2"/>
  <c r="J707" i="2" s="1"/>
  <c r="H709" i="2"/>
  <c r="J709" i="2" s="1"/>
  <c r="H711" i="2"/>
  <c r="J711" i="2" s="1"/>
  <c r="H713" i="2"/>
  <c r="J713" i="2" s="1"/>
  <c r="H715" i="2"/>
  <c r="J715" i="2" s="1"/>
  <c r="H717" i="2"/>
  <c r="J717" i="2" s="1"/>
  <c r="H719" i="2"/>
  <c r="J719" i="2" s="1"/>
  <c r="H721" i="2"/>
  <c r="J721" i="2" s="1"/>
  <c r="H723" i="2"/>
  <c r="J723" i="2" s="1"/>
  <c r="H725" i="2"/>
  <c r="J725" i="2" s="1"/>
  <c r="H727" i="2"/>
  <c r="J727" i="2" s="1"/>
  <c r="H729" i="2"/>
  <c r="J729" i="2" s="1"/>
  <c r="H731" i="2"/>
  <c r="J731" i="2" s="1"/>
  <c r="H733" i="2"/>
  <c r="J733" i="2" s="1"/>
  <c r="H735" i="2"/>
  <c r="J735" i="2" s="1"/>
  <c r="H737" i="2"/>
  <c r="J737" i="2" s="1"/>
  <c r="H739" i="2"/>
  <c r="J739" i="2" s="1"/>
  <c r="H741" i="2"/>
  <c r="J741" i="2" s="1"/>
  <c r="H743" i="2"/>
  <c r="J743" i="2" s="1"/>
  <c r="H745" i="2"/>
  <c r="J745" i="2" s="1"/>
  <c r="H747" i="2"/>
  <c r="J747" i="2" s="1"/>
  <c r="H749" i="2"/>
  <c r="J749" i="2" s="1"/>
  <c r="H751" i="2"/>
  <c r="J751" i="2" s="1"/>
  <c r="H753" i="2"/>
  <c r="J753" i="2" s="1"/>
  <c r="H755" i="2"/>
  <c r="J755" i="2" s="1"/>
  <c r="H757" i="2"/>
  <c r="J757" i="2" s="1"/>
  <c r="H759" i="2"/>
  <c r="J759" i="2" s="1"/>
  <c r="H761" i="2"/>
  <c r="J761" i="2" s="1"/>
  <c r="H763" i="2"/>
  <c r="J763" i="2" s="1"/>
  <c r="H765" i="2"/>
  <c r="J765" i="2" s="1"/>
  <c r="H767" i="2"/>
  <c r="J767" i="2" s="1"/>
  <c r="H769" i="2"/>
  <c r="J769" i="2" s="1"/>
  <c r="H771" i="2"/>
  <c r="J771" i="2" s="1"/>
  <c r="H773" i="2"/>
  <c r="J773" i="2" s="1"/>
  <c r="H775" i="2"/>
  <c r="J775" i="2" s="1"/>
  <c r="H777" i="2"/>
  <c r="J777" i="2" s="1"/>
  <c r="H779" i="2"/>
  <c r="J779" i="2" s="1"/>
  <c r="H781" i="2"/>
  <c r="J781" i="2" s="1"/>
  <c r="H783" i="2"/>
  <c r="J783" i="2" s="1"/>
  <c r="H785" i="2"/>
  <c r="J785" i="2" s="1"/>
  <c r="H787" i="2"/>
  <c r="J787" i="2" s="1"/>
  <c r="H789" i="2"/>
  <c r="J789" i="2" s="1"/>
  <c r="H791" i="2"/>
  <c r="J791" i="2" s="1"/>
  <c r="H793" i="2"/>
  <c r="J793" i="2" s="1"/>
  <c r="H795" i="2"/>
  <c r="J795" i="2" s="1"/>
  <c r="H797" i="2"/>
  <c r="J797" i="2" s="1"/>
  <c r="H799" i="2"/>
  <c r="J799" i="2" s="1"/>
  <c r="H801" i="2"/>
  <c r="J801" i="2" s="1"/>
  <c r="H803" i="2"/>
  <c r="J803" i="2" s="1"/>
  <c r="H805" i="2"/>
  <c r="J805" i="2" s="1"/>
  <c r="H807" i="2"/>
  <c r="J807" i="2" s="1"/>
  <c r="H809" i="2"/>
  <c r="J809" i="2" s="1"/>
  <c r="H811" i="2"/>
  <c r="J811" i="2" s="1"/>
  <c r="H813" i="2"/>
  <c r="J813" i="2" s="1"/>
  <c r="H815" i="2"/>
  <c r="J815" i="2" s="1"/>
  <c r="H817" i="2"/>
  <c r="J817" i="2" s="1"/>
  <c r="H819" i="2"/>
  <c r="J819" i="2" s="1"/>
  <c r="H821" i="2"/>
  <c r="J821" i="2" s="1"/>
  <c r="H823" i="2"/>
  <c r="J823" i="2" s="1"/>
  <c r="H825" i="2"/>
  <c r="J825" i="2" s="1"/>
  <c r="H827" i="2"/>
  <c r="J827" i="2" s="1"/>
  <c r="H829" i="2"/>
  <c r="J829" i="2" s="1"/>
  <c r="H831" i="2"/>
  <c r="J831" i="2" s="1"/>
  <c r="H833" i="2"/>
  <c r="J833" i="2" s="1"/>
  <c r="H835" i="2"/>
  <c r="J835" i="2" s="1"/>
  <c r="H837" i="2"/>
  <c r="J837" i="2" s="1"/>
  <c r="H839" i="2"/>
  <c r="J839" i="2" s="1"/>
  <c r="H841" i="2"/>
  <c r="J841" i="2" s="1"/>
  <c r="H843" i="2"/>
  <c r="J843" i="2" s="1"/>
  <c r="H845" i="2"/>
  <c r="J845" i="2" s="1"/>
  <c r="H847" i="2"/>
  <c r="J847" i="2" s="1"/>
  <c r="H849" i="2"/>
  <c r="J849" i="2" s="1"/>
  <c r="H851" i="2"/>
  <c r="J851" i="2" s="1"/>
  <c r="H853" i="2"/>
  <c r="J853" i="2" s="1"/>
  <c r="H855" i="2"/>
  <c r="J855" i="2" s="1"/>
  <c r="H857" i="2"/>
  <c r="J857" i="2" s="1"/>
  <c r="H859" i="2"/>
  <c r="J859" i="2" s="1"/>
  <c r="H861" i="2"/>
  <c r="J861" i="2" s="1"/>
  <c r="H863" i="2"/>
  <c r="J863" i="2" s="1"/>
  <c r="H865" i="2"/>
  <c r="J865" i="2" s="1"/>
  <c r="H867" i="2"/>
  <c r="J867" i="2" s="1"/>
  <c r="H869" i="2"/>
  <c r="J869" i="2" s="1"/>
  <c r="H871" i="2"/>
  <c r="J871" i="2" s="1"/>
  <c r="H873" i="2"/>
  <c r="J873" i="2" s="1"/>
  <c r="H875" i="2"/>
  <c r="J875" i="2" s="1"/>
  <c r="H877" i="2"/>
  <c r="J877" i="2" s="1"/>
  <c r="H879" i="2"/>
  <c r="J879" i="2" s="1"/>
  <c r="H881" i="2"/>
  <c r="J881" i="2" s="1"/>
  <c r="H883" i="2"/>
  <c r="J883" i="2" s="1"/>
  <c r="H885" i="2"/>
  <c r="J885" i="2" s="1"/>
  <c r="H887" i="2"/>
  <c r="J887" i="2" s="1"/>
  <c r="H889" i="2"/>
  <c r="J889" i="2" s="1"/>
  <c r="H891" i="2"/>
  <c r="J891" i="2" s="1"/>
  <c r="H893" i="2"/>
  <c r="J893" i="2" s="1"/>
  <c r="H895" i="2"/>
  <c r="J895" i="2" s="1"/>
  <c r="H897" i="2"/>
  <c r="J897" i="2" s="1"/>
  <c r="H899" i="2"/>
  <c r="J899" i="2" s="1"/>
  <c r="H901" i="2"/>
  <c r="J901" i="2" s="1"/>
  <c r="H903" i="2"/>
  <c r="J903" i="2" s="1"/>
  <c r="H905" i="2"/>
  <c r="J905" i="2" s="1"/>
  <c r="H907" i="2"/>
  <c r="J907" i="2" s="1"/>
  <c r="H909" i="2"/>
  <c r="J909" i="2" s="1"/>
  <c r="H911" i="2"/>
  <c r="J911" i="2" s="1"/>
  <c r="H913" i="2"/>
  <c r="J913" i="2" s="1"/>
  <c r="H915" i="2"/>
  <c r="J915" i="2" s="1"/>
  <c r="H917" i="2"/>
  <c r="J917" i="2" s="1"/>
  <c r="H919" i="2"/>
  <c r="J919" i="2" s="1"/>
  <c r="H921" i="2"/>
  <c r="J921" i="2" s="1"/>
  <c r="H923" i="2"/>
  <c r="J923" i="2" s="1"/>
  <c r="H925" i="2"/>
  <c r="J925" i="2" s="1"/>
  <c r="H927" i="2"/>
  <c r="J927" i="2" s="1"/>
  <c r="H929" i="2"/>
  <c r="J929" i="2" s="1"/>
  <c r="H931" i="2"/>
  <c r="J931" i="2" s="1"/>
  <c r="H933" i="2"/>
  <c r="J933" i="2" s="1"/>
  <c r="H935" i="2"/>
  <c r="J935" i="2" s="1"/>
  <c r="H937" i="2"/>
  <c r="J937" i="2" s="1"/>
  <c r="H939" i="2"/>
  <c r="J939" i="2" s="1"/>
  <c r="H941" i="2"/>
  <c r="J941" i="2" s="1"/>
  <c r="H943" i="2"/>
  <c r="J943" i="2" s="1"/>
  <c r="H945" i="2"/>
  <c r="J945" i="2" s="1"/>
  <c r="H947" i="2"/>
  <c r="J947" i="2" s="1"/>
  <c r="H949" i="2"/>
  <c r="J949" i="2" s="1"/>
  <c r="H951" i="2"/>
  <c r="J951" i="2" s="1"/>
  <c r="H953" i="2"/>
  <c r="J953" i="2" s="1"/>
  <c r="H955" i="2"/>
  <c r="J955" i="2" s="1"/>
  <c r="H957" i="2"/>
  <c r="J957" i="2" s="1"/>
  <c r="H959" i="2"/>
  <c r="J959" i="2" s="1"/>
  <c r="H961" i="2"/>
  <c r="J961" i="2" s="1"/>
  <c r="H963" i="2"/>
  <c r="J963" i="2" s="1"/>
  <c r="H965" i="2"/>
  <c r="J965" i="2" s="1"/>
  <c r="H967" i="2"/>
  <c r="J967" i="2" s="1"/>
  <c r="H969" i="2"/>
  <c r="J969" i="2" s="1"/>
  <c r="H971" i="2"/>
  <c r="J971" i="2" s="1"/>
  <c r="H973" i="2"/>
  <c r="J973" i="2" s="1"/>
  <c r="H975" i="2"/>
  <c r="J975" i="2" s="1"/>
  <c r="H977" i="2"/>
  <c r="J977" i="2" s="1"/>
  <c r="H979" i="2"/>
  <c r="J979" i="2" s="1"/>
  <c r="H981" i="2"/>
  <c r="J981" i="2" s="1"/>
  <c r="H983" i="2"/>
  <c r="J983" i="2" s="1"/>
  <c r="H985" i="2"/>
  <c r="J985" i="2" s="1"/>
  <c r="H987" i="2"/>
  <c r="J987" i="2" s="1"/>
  <c r="H989" i="2"/>
  <c r="J989" i="2" s="1"/>
  <c r="H991" i="2"/>
  <c r="J991" i="2" s="1"/>
  <c r="H993" i="2"/>
  <c r="J993" i="2" s="1"/>
  <c r="H995" i="2"/>
  <c r="J995" i="2" s="1"/>
  <c r="H997" i="2"/>
  <c r="J997" i="2" s="1"/>
  <c r="H999" i="2"/>
  <c r="J999" i="2" s="1"/>
  <c r="H4" i="2"/>
  <c r="J4" i="2" s="1"/>
  <c r="H6" i="2"/>
  <c r="J6" i="2" s="1"/>
  <c r="H8" i="2"/>
  <c r="J8" i="2" s="1"/>
  <c r="H10" i="2"/>
  <c r="J10" i="2" s="1"/>
  <c r="H12" i="2"/>
  <c r="J12" i="2" s="1"/>
  <c r="H14" i="2"/>
  <c r="J14" i="2" s="1"/>
  <c r="H16" i="2"/>
  <c r="J16" i="2" s="1"/>
  <c r="H18" i="2"/>
  <c r="J18" i="2" s="1"/>
  <c r="H20" i="2"/>
  <c r="J20" i="2" s="1"/>
  <c r="H22" i="2"/>
  <c r="J22" i="2" s="1"/>
  <c r="H24" i="2"/>
  <c r="J24" i="2" s="1"/>
  <c r="H26" i="2"/>
  <c r="J26" i="2" s="1"/>
  <c r="H28" i="2"/>
  <c r="J28" i="2" s="1"/>
  <c r="H30" i="2"/>
  <c r="J30" i="2" s="1"/>
  <c r="H32" i="2"/>
  <c r="J32" i="2" s="1"/>
  <c r="H34" i="2"/>
  <c r="J34" i="2" s="1"/>
  <c r="H36" i="2"/>
  <c r="J36" i="2" s="1"/>
  <c r="H38" i="2"/>
  <c r="J38" i="2" s="1"/>
  <c r="H40" i="2"/>
  <c r="J40" i="2" s="1"/>
  <c r="H42" i="2"/>
  <c r="J42" i="2" s="1"/>
  <c r="H44" i="2"/>
  <c r="J44" i="2" s="1"/>
  <c r="H46" i="2"/>
  <c r="J46" i="2" s="1"/>
  <c r="H48" i="2"/>
  <c r="J48" i="2" s="1"/>
  <c r="H50" i="2"/>
  <c r="J50" i="2" s="1"/>
  <c r="H52" i="2"/>
  <c r="J52" i="2" s="1"/>
  <c r="H54" i="2"/>
  <c r="J54" i="2" s="1"/>
  <c r="H56" i="2"/>
  <c r="J56" i="2" s="1"/>
  <c r="H58" i="2"/>
  <c r="J58" i="2" s="1"/>
  <c r="H60" i="2"/>
  <c r="J60" i="2" s="1"/>
  <c r="H62" i="2"/>
  <c r="J62" i="2" s="1"/>
  <c r="H64" i="2"/>
  <c r="J64" i="2" s="1"/>
  <c r="H66" i="2"/>
  <c r="J66" i="2" s="1"/>
  <c r="H68" i="2"/>
  <c r="J68" i="2" s="1"/>
  <c r="H70" i="2"/>
  <c r="J70" i="2" s="1"/>
  <c r="H72" i="2"/>
  <c r="J72" i="2" s="1"/>
  <c r="H74" i="2"/>
  <c r="J74" i="2" s="1"/>
  <c r="H76" i="2"/>
  <c r="J76" i="2" s="1"/>
  <c r="H78" i="2"/>
  <c r="J78" i="2" s="1"/>
  <c r="H80" i="2"/>
  <c r="J80" i="2" s="1"/>
  <c r="H82" i="2"/>
  <c r="J82" i="2" s="1"/>
  <c r="H84" i="2"/>
  <c r="J84" i="2" s="1"/>
  <c r="H86" i="2"/>
  <c r="J86" i="2" s="1"/>
  <c r="H88" i="2"/>
  <c r="J88" i="2" s="1"/>
  <c r="H90" i="2"/>
  <c r="J90" i="2" s="1"/>
  <c r="H92" i="2"/>
  <c r="J92" i="2" s="1"/>
  <c r="H94" i="2"/>
  <c r="J94" i="2" s="1"/>
  <c r="H96" i="2"/>
  <c r="J96" i="2" s="1"/>
  <c r="H98" i="2"/>
  <c r="J98" i="2" s="1"/>
  <c r="H100" i="2"/>
  <c r="J100" i="2" s="1"/>
  <c r="H102" i="2"/>
  <c r="J102" i="2" s="1"/>
  <c r="H104" i="2"/>
  <c r="J104" i="2" s="1"/>
  <c r="H106" i="2"/>
  <c r="J106" i="2" s="1"/>
  <c r="H108" i="2"/>
  <c r="J108" i="2" s="1"/>
  <c r="H110" i="2"/>
  <c r="J110" i="2" s="1"/>
  <c r="H112" i="2"/>
  <c r="J112" i="2" s="1"/>
  <c r="H114" i="2"/>
  <c r="J114" i="2" s="1"/>
  <c r="H116" i="2"/>
  <c r="J116" i="2" s="1"/>
  <c r="H118" i="2"/>
  <c r="J118" i="2" s="1"/>
  <c r="H120" i="2"/>
  <c r="J120" i="2" s="1"/>
  <c r="H122" i="2"/>
  <c r="J122" i="2" s="1"/>
  <c r="H124" i="2"/>
  <c r="J124" i="2" s="1"/>
  <c r="H126" i="2"/>
  <c r="J126" i="2" s="1"/>
  <c r="H128" i="2"/>
  <c r="J128" i="2" s="1"/>
  <c r="H130" i="2"/>
  <c r="J130" i="2" s="1"/>
  <c r="H132" i="2"/>
  <c r="J132" i="2" s="1"/>
  <c r="H134" i="2"/>
  <c r="J134" i="2" s="1"/>
  <c r="H136" i="2"/>
  <c r="J136" i="2" s="1"/>
  <c r="H138" i="2"/>
  <c r="J138" i="2" s="1"/>
  <c r="H140" i="2"/>
  <c r="J140" i="2" s="1"/>
  <c r="H142" i="2"/>
  <c r="J142" i="2" s="1"/>
  <c r="H144" i="2"/>
  <c r="J144" i="2" s="1"/>
  <c r="H146" i="2"/>
  <c r="J146" i="2" s="1"/>
  <c r="H148" i="2"/>
  <c r="J148" i="2" s="1"/>
  <c r="H150" i="2"/>
  <c r="J150" i="2" s="1"/>
  <c r="H152" i="2"/>
  <c r="J152" i="2" s="1"/>
  <c r="H154" i="2"/>
  <c r="J154" i="2" s="1"/>
  <c r="H156" i="2"/>
  <c r="J156" i="2" s="1"/>
  <c r="H158" i="2"/>
  <c r="J158" i="2" s="1"/>
  <c r="H160" i="2"/>
  <c r="J160" i="2" s="1"/>
  <c r="H162" i="2"/>
  <c r="J162" i="2" s="1"/>
  <c r="H164" i="2"/>
  <c r="J164" i="2" s="1"/>
  <c r="H166" i="2"/>
  <c r="J166" i="2" s="1"/>
  <c r="H168" i="2"/>
  <c r="J168" i="2" s="1"/>
  <c r="H170" i="2"/>
  <c r="J170" i="2" s="1"/>
  <c r="H172" i="2"/>
  <c r="J172" i="2" s="1"/>
  <c r="H174" i="2"/>
  <c r="J174" i="2" s="1"/>
  <c r="H176" i="2"/>
  <c r="J176" i="2" s="1"/>
  <c r="H178" i="2"/>
  <c r="J178" i="2" s="1"/>
  <c r="H180" i="2"/>
  <c r="J180" i="2" s="1"/>
  <c r="H182" i="2"/>
  <c r="J182" i="2" s="1"/>
  <c r="H184" i="2"/>
  <c r="J184" i="2" s="1"/>
  <c r="H186" i="2"/>
  <c r="J186" i="2" s="1"/>
  <c r="H188" i="2"/>
  <c r="J188" i="2" s="1"/>
  <c r="H190" i="2"/>
  <c r="J190" i="2" s="1"/>
  <c r="H192" i="2"/>
  <c r="J192" i="2" s="1"/>
  <c r="H194" i="2"/>
  <c r="J194" i="2" s="1"/>
  <c r="H196" i="2"/>
  <c r="J196" i="2" s="1"/>
  <c r="H198" i="2"/>
  <c r="J198" i="2" s="1"/>
  <c r="H200" i="2"/>
  <c r="J200" i="2" s="1"/>
  <c r="H202" i="2"/>
  <c r="J202" i="2" s="1"/>
  <c r="H204" i="2"/>
  <c r="J204" i="2" s="1"/>
  <c r="H206" i="2"/>
  <c r="J206" i="2" s="1"/>
  <c r="H208" i="2"/>
  <c r="J208" i="2" s="1"/>
  <c r="H210" i="2"/>
  <c r="J210" i="2" s="1"/>
  <c r="H212" i="2"/>
  <c r="J212" i="2" s="1"/>
  <c r="H214" i="2"/>
  <c r="J214" i="2" s="1"/>
  <c r="H216" i="2"/>
  <c r="J216" i="2" s="1"/>
  <c r="H218" i="2"/>
  <c r="J218" i="2" s="1"/>
  <c r="H220" i="2"/>
  <c r="J220" i="2" s="1"/>
  <c r="H222" i="2"/>
  <c r="J222" i="2" s="1"/>
  <c r="H224" i="2"/>
  <c r="J224" i="2" s="1"/>
  <c r="H226" i="2"/>
  <c r="J226" i="2" s="1"/>
  <c r="H228" i="2"/>
  <c r="J228" i="2" s="1"/>
  <c r="H230" i="2"/>
  <c r="J230" i="2" s="1"/>
  <c r="H232" i="2"/>
  <c r="J232" i="2" s="1"/>
  <c r="H234" i="2"/>
  <c r="J234" i="2" s="1"/>
  <c r="H236" i="2"/>
  <c r="J236" i="2" s="1"/>
  <c r="H238" i="2"/>
  <c r="J238" i="2" s="1"/>
  <c r="H240" i="2"/>
  <c r="J240" i="2" s="1"/>
  <c r="H242" i="2"/>
  <c r="J242" i="2" s="1"/>
  <c r="H244" i="2"/>
  <c r="J244" i="2" s="1"/>
  <c r="H246" i="2"/>
  <c r="J246" i="2" s="1"/>
  <c r="H248" i="2"/>
  <c r="J248" i="2" s="1"/>
  <c r="H250" i="2"/>
  <c r="J250" i="2" s="1"/>
  <c r="H252" i="2"/>
  <c r="J252" i="2" s="1"/>
  <c r="H254" i="2"/>
  <c r="J254" i="2" s="1"/>
  <c r="H256" i="2"/>
  <c r="J256" i="2" s="1"/>
  <c r="H258" i="2"/>
  <c r="J258" i="2" s="1"/>
  <c r="H260" i="2"/>
  <c r="J260" i="2" s="1"/>
  <c r="H262" i="2"/>
  <c r="J262" i="2" s="1"/>
  <c r="H264" i="2"/>
  <c r="J264" i="2" s="1"/>
  <c r="H266" i="2"/>
  <c r="J266" i="2" s="1"/>
  <c r="H268" i="2"/>
  <c r="J268" i="2" s="1"/>
  <c r="H270" i="2"/>
  <c r="J270" i="2" s="1"/>
  <c r="H272" i="2"/>
  <c r="J272" i="2" s="1"/>
  <c r="H274" i="2"/>
  <c r="J274" i="2" s="1"/>
  <c r="H276" i="2"/>
  <c r="J276" i="2" s="1"/>
  <c r="H278" i="2"/>
  <c r="J278" i="2" s="1"/>
  <c r="H280" i="2"/>
  <c r="J280" i="2" s="1"/>
  <c r="H282" i="2"/>
  <c r="J282" i="2" s="1"/>
  <c r="H284" i="2"/>
  <c r="J284" i="2" s="1"/>
  <c r="H286" i="2"/>
  <c r="J286" i="2" s="1"/>
  <c r="H288" i="2"/>
  <c r="J288" i="2" s="1"/>
  <c r="H290" i="2"/>
  <c r="J290" i="2" s="1"/>
  <c r="H292" i="2"/>
  <c r="J292" i="2" s="1"/>
  <c r="H294" i="2"/>
  <c r="J294" i="2" s="1"/>
  <c r="H296" i="2"/>
  <c r="J296" i="2" s="1"/>
  <c r="H298" i="2"/>
  <c r="J298" i="2" s="1"/>
  <c r="H300" i="2"/>
  <c r="J300" i="2" s="1"/>
  <c r="H302" i="2"/>
  <c r="J302" i="2" s="1"/>
  <c r="H304" i="2"/>
  <c r="J304" i="2" s="1"/>
  <c r="H306" i="2"/>
  <c r="J306" i="2" s="1"/>
  <c r="H308" i="2"/>
  <c r="J308" i="2" s="1"/>
  <c r="H310" i="2"/>
  <c r="J310" i="2" s="1"/>
  <c r="H312" i="2"/>
  <c r="J312" i="2" s="1"/>
  <c r="H314" i="2"/>
  <c r="J314" i="2" s="1"/>
  <c r="H316" i="2"/>
  <c r="J316" i="2" s="1"/>
  <c r="H318" i="2"/>
  <c r="J318" i="2" s="1"/>
  <c r="H320" i="2"/>
  <c r="J320" i="2" s="1"/>
  <c r="H322" i="2"/>
  <c r="J322" i="2" s="1"/>
  <c r="H324" i="2"/>
  <c r="J324" i="2" s="1"/>
  <c r="H326" i="2"/>
  <c r="J326" i="2" s="1"/>
  <c r="H328" i="2"/>
  <c r="J328" i="2" s="1"/>
  <c r="H330" i="2"/>
  <c r="J330" i="2" s="1"/>
  <c r="H332" i="2"/>
  <c r="J332" i="2" s="1"/>
  <c r="H334" i="2"/>
  <c r="J334" i="2" s="1"/>
  <c r="H336" i="2"/>
  <c r="J336" i="2" s="1"/>
  <c r="H338" i="2"/>
  <c r="J338" i="2" s="1"/>
  <c r="H340" i="2"/>
  <c r="J340" i="2" s="1"/>
  <c r="H342" i="2"/>
  <c r="J342" i="2" s="1"/>
  <c r="H344" i="2"/>
  <c r="J344" i="2" s="1"/>
  <c r="H346" i="2"/>
  <c r="J346" i="2" s="1"/>
  <c r="H348" i="2"/>
  <c r="J348" i="2" s="1"/>
  <c r="H350" i="2"/>
  <c r="J350" i="2" s="1"/>
  <c r="H352" i="2"/>
  <c r="J352" i="2" s="1"/>
  <c r="H354" i="2"/>
  <c r="J354" i="2" s="1"/>
  <c r="H356" i="2"/>
  <c r="J356" i="2" s="1"/>
  <c r="H358" i="2"/>
  <c r="J358" i="2" s="1"/>
  <c r="H360" i="2"/>
  <c r="J360" i="2" s="1"/>
  <c r="H362" i="2"/>
  <c r="J362" i="2" s="1"/>
  <c r="H364" i="2"/>
  <c r="J364" i="2" s="1"/>
  <c r="H366" i="2"/>
  <c r="J366" i="2" s="1"/>
  <c r="H368" i="2"/>
  <c r="J368" i="2" s="1"/>
  <c r="H370" i="2"/>
  <c r="J370" i="2" s="1"/>
  <c r="H372" i="2"/>
  <c r="J372" i="2" s="1"/>
  <c r="H374" i="2"/>
  <c r="J374" i="2" s="1"/>
  <c r="H376" i="2"/>
  <c r="J376" i="2" s="1"/>
  <c r="H378" i="2"/>
  <c r="J378" i="2" s="1"/>
  <c r="H380" i="2"/>
  <c r="J380" i="2" s="1"/>
  <c r="H382" i="2"/>
  <c r="J382" i="2" s="1"/>
  <c r="H384" i="2"/>
  <c r="J384" i="2" s="1"/>
  <c r="H386" i="2"/>
  <c r="J386" i="2" s="1"/>
  <c r="H388" i="2"/>
  <c r="J388" i="2" s="1"/>
  <c r="H390" i="2"/>
  <c r="J390" i="2" s="1"/>
  <c r="H392" i="2"/>
  <c r="J392" i="2" s="1"/>
  <c r="H394" i="2"/>
  <c r="J394" i="2" s="1"/>
  <c r="H396" i="2"/>
  <c r="J396" i="2" s="1"/>
  <c r="H398" i="2"/>
  <c r="J398" i="2" s="1"/>
  <c r="H400" i="2"/>
  <c r="J400" i="2" s="1"/>
  <c r="H402" i="2"/>
  <c r="J402" i="2" s="1"/>
  <c r="H404" i="2"/>
  <c r="J404" i="2" s="1"/>
  <c r="H406" i="2"/>
  <c r="J406" i="2" s="1"/>
  <c r="H408" i="2"/>
  <c r="J408" i="2" s="1"/>
  <c r="H410" i="2"/>
  <c r="J410" i="2" s="1"/>
  <c r="H412" i="2"/>
  <c r="J412" i="2" s="1"/>
  <c r="H414" i="2"/>
  <c r="J414" i="2" s="1"/>
  <c r="H416" i="2"/>
  <c r="J416" i="2" s="1"/>
  <c r="H418" i="2"/>
  <c r="J418" i="2" s="1"/>
  <c r="H420" i="2"/>
  <c r="J420" i="2" s="1"/>
  <c r="H422" i="2"/>
  <c r="J422" i="2" s="1"/>
  <c r="H424" i="2"/>
  <c r="J424" i="2" s="1"/>
  <c r="H426" i="2"/>
  <c r="J426" i="2" s="1"/>
  <c r="H428" i="2"/>
  <c r="J428" i="2" s="1"/>
  <c r="H430" i="2"/>
  <c r="J430" i="2" s="1"/>
  <c r="H432" i="2"/>
  <c r="J432" i="2" s="1"/>
  <c r="H434" i="2"/>
  <c r="J434" i="2" s="1"/>
  <c r="H436" i="2"/>
  <c r="J436" i="2" s="1"/>
  <c r="H438" i="2"/>
  <c r="J438" i="2" s="1"/>
  <c r="H440" i="2"/>
  <c r="J440" i="2" s="1"/>
  <c r="H442" i="2"/>
  <c r="J442" i="2" s="1"/>
  <c r="H444" i="2"/>
  <c r="J444" i="2" s="1"/>
  <c r="H446" i="2"/>
  <c r="J446" i="2" s="1"/>
  <c r="H448" i="2"/>
  <c r="J448" i="2" s="1"/>
  <c r="H450" i="2"/>
  <c r="J450" i="2" s="1"/>
  <c r="H452" i="2"/>
  <c r="J452" i="2" s="1"/>
  <c r="H454" i="2"/>
  <c r="J454" i="2" s="1"/>
  <c r="H456" i="2"/>
  <c r="J456" i="2" s="1"/>
  <c r="H458" i="2"/>
  <c r="J458" i="2" s="1"/>
  <c r="H460" i="2"/>
  <c r="J460" i="2" s="1"/>
  <c r="H462" i="2"/>
  <c r="J462" i="2" s="1"/>
  <c r="H464" i="2"/>
  <c r="J464" i="2" s="1"/>
  <c r="H466" i="2"/>
  <c r="J466" i="2" s="1"/>
  <c r="H468" i="2"/>
  <c r="J468" i="2" s="1"/>
  <c r="H470" i="2"/>
  <c r="J470" i="2" s="1"/>
  <c r="H472" i="2"/>
  <c r="J472" i="2" s="1"/>
  <c r="H474" i="2"/>
  <c r="J474" i="2" s="1"/>
  <c r="H476" i="2"/>
  <c r="J476" i="2" s="1"/>
  <c r="H478" i="2"/>
  <c r="J478" i="2" s="1"/>
  <c r="H480" i="2"/>
  <c r="J480" i="2" s="1"/>
  <c r="H482" i="2"/>
  <c r="J482" i="2" s="1"/>
  <c r="H484" i="2"/>
  <c r="J484" i="2" s="1"/>
  <c r="H486" i="2"/>
  <c r="J486" i="2" s="1"/>
  <c r="H488" i="2"/>
  <c r="J488" i="2" s="1"/>
  <c r="H490" i="2"/>
  <c r="J490" i="2" s="1"/>
  <c r="H492" i="2"/>
  <c r="J492" i="2" s="1"/>
  <c r="H494" i="2"/>
  <c r="J494" i="2" s="1"/>
  <c r="H496" i="2"/>
  <c r="J496" i="2" s="1"/>
  <c r="H498" i="2"/>
  <c r="J498" i="2" s="1"/>
  <c r="H500" i="2"/>
  <c r="J500" i="2" s="1"/>
  <c r="H502" i="2"/>
  <c r="J502" i="2" s="1"/>
  <c r="H504" i="2"/>
  <c r="J504" i="2" s="1"/>
  <c r="H506" i="2"/>
  <c r="J506" i="2" s="1"/>
  <c r="H508" i="2"/>
  <c r="J508" i="2" s="1"/>
  <c r="H510" i="2"/>
  <c r="J510" i="2" s="1"/>
  <c r="H512" i="2"/>
  <c r="J512" i="2" s="1"/>
  <c r="H514" i="2"/>
  <c r="J514" i="2" s="1"/>
  <c r="H516" i="2"/>
  <c r="J516" i="2" s="1"/>
  <c r="H518" i="2"/>
  <c r="J518" i="2" s="1"/>
  <c r="H520" i="2"/>
  <c r="J520" i="2" s="1"/>
  <c r="H522" i="2"/>
  <c r="J522" i="2" s="1"/>
  <c r="H524" i="2"/>
  <c r="J524" i="2" s="1"/>
  <c r="H526" i="2"/>
  <c r="J526" i="2" s="1"/>
  <c r="H528" i="2"/>
  <c r="J528" i="2" s="1"/>
  <c r="H530" i="2"/>
  <c r="J530" i="2" s="1"/>
  <c r="H532" i="2"/>
  <c r="J532" i="2" s="1"/>
  <c r="H534" i="2"/>
  <c r="J534" i="2" s="1"/>
  <c r="H536" i="2"/>
  <c r="J536" i="2" s="1"/>
  <c r="H538" i="2"/>
  <c r="J538" i="2" s="1"/>
  <c r="H540" i="2"/>
  <c r="J540" i="2" s="1"/>
  <c r="H542" i="2"/>
  <c r="J542" i="2" s="1"/>
  <c r="H544" i="2"/>
  <c r="J544" i="2" s="1"/>
  <c r="H546" i="2"/>
  <c r="J546" i="2" s="1"/>
  <c r="H548" i="2"/>
  <c r="J548" i="2" s="1"/>
  <c r="H550" i="2"/>
  <c r="J550" i="2" s="1"/>
  <c r="H552" i="2"/>
  <c r="J552" i="2" s="1"/>
  <c r="H554" i="2"/>
  <c r="J554" i="2" s="1"/>
  <c r="H556" i="2"/>
  <c r="J556" i="2" s="1"/>
  <c r="H558" i="2"/>
  <c r="J558" i="2" s="1"/>
  <c r="H560" i="2"/>
  <c r="J560" i="2" s="1"/>
  <c r="H562" i="2"/>
  <c r="J562" i="2" s="1"/>
  <c r="H564" i="2"/>
  <c r="J564" i="2" s="1"/>
  <c r="H566" i="2"/>
  <c r="J566" i="2" s="1"/>
  <c r="H568" i="2"/>
  <c r="J568" i="2" s="1"/>
  <c r="H570" i="2"/>
  <c r="J570" i="2" s="1"/>
  <c r="H572" i="2"/>
  <c r="J572" i="2" s="1"/>
  <c r="H574" i="2"/>
  <c r="J574" i="2" s="1"/>
  <c r="H576" i="2"/>
  <c r="J576" i="2" s="1"/>
  <c r="H578" i="2"/>
  <c r="J578" i="2" s="1"/>
  <c r="H580" i="2"/>
  <c r="J580" i="2" s="1"/>
  <c r="H582" i="2"/>
  <c r="J582" i="2" s="1"/>
  <c r="H584" i="2"/>
  <c r="J584" i="2" s="1"/>
  <c r="H586" i="2"/>
  <c r="J586" i="2" s="1"/>
  <c r="H588" i="2"/>
  <c r="J588" i="2" s="1"/>
  <c r="H590" i="2"/>
  <c r="J590" i="2" s="1"/>
  <c r="H592" i="2"/>
  <c r="J592" i="2" s="1"/>
  <c r="H594" i="2"/>
  <c r="J594" i="2" s="1"/>
  <c r="H596" i="2"/>
  <c r="J596" i="2" s="1"/>
  <c r="H598" i="2"/>
  <c r="J598" i="2" s="1"/>
  <c r="H600" i="2"/>
  <c r="J600" i="2" s="1"/>
  <c r="H602" i="2"/>
  <c r="J602" i="2" s="1"/>
  <c r="H604" i="2"/>
  <c r="J604" i="2" s="1"/>
  <c r="H606" i="2"/>
  <c r="J606" i="2" s="1"/>
  <c r="H608" i="2"/>
  <c r="J608" i="2" s="1"/>
  <c r="H610" i="2"/>
  <c r="J610" i="2" s="1"/>
  <c r="H612" i="2"/>
  <c r="J612" i="2" s="1"/>
  <c r="H614" i="2"/>
  <c r="J614" i="2" s="1"/>
  <c r="H616" i="2"/>
  <c r="J616" i="2" s="1"/>
  <c r="H618" i="2"/>
  <c r="J618" i="2" s="1"/>
  <c r="H620" i="2"/>
  <c r="J620" i="2" s="1"/>
  <c r="H622" i="2"/>
  <c r="J622" i="2" s="1"/>
  <c r="H624" i="2"/>
  <c r="J624" i="2" s="1"/>
  <c r="H626" i="2"/>
  <c r="J626" i="2" s="1"/>
  <c r="H628" i="2"/>
  <c r="J628" i="2" s="1"/>
  <c r="H630" i="2"/>
  <c r="J630" i="2" s="1"/>
  <c r="H632" i="2"/>
  <c r="J632" i="2" s="1"/>
  <c r="H634" i="2"/>
  <c r="J634" i="2" s="1"/>
  <c r="H636" i="2"/>
  <c r="J636" i="2" s="1"/>
  <c r="H638" i="2"/>
  <c r="J638" i="2" s="1"/>
  <c r="H640" i="2"/>
  <c r="J640" i="2" s="1"/>
  <c r="H642" i="2"/>
  <c r="J642" i="2" s="1"/>
  <c r="H644" i="2"/>
  <c r="J644" i="2" s="1"/>
  <c r="H646" i="2"/>
  <c r="J646" i="2" s="1"/>
  <c r="H648" i="2"/>
  <c r="J648" i="2" s="1"/>
  <c r="H650" i="2"/>
  <c r="J650" i="2" s="1"/>
  <c r="H652" i="2"/>
  <c r="J652" i="2" s="1"/>
  <c r="H654" i="2"/>
  <c r="J654" i="2" s="1"/>
  <c r="H656" i="2"/>
  <c r="J656" i="2" s="1"/>
  <c r="H658" i="2"/>
  <c r="J658" i="2" s="1"/>
  <c r="H660" i="2"/>
  <c r="J660" i="2" s="1"/>
  <c r="H662" i="2"/>
  <c r="J662" i="2" s="1"/>
  <c r="H664" i="2"/>
  <c r="J664" i="2" s="1"/>
  <c r="H666" i="2"/>
  <c r="J666" i="2" s="1"/>
  <c r="H668" i="2"/>
  <c r="J668" i="2" s="1"/>
  <c r="H670" i="2"/>
  <c r="J670" i="2" s="1"/>
  <c r="H672" i="2"/>
  <c r="J672" i="2" s="1"/>
  <c r="H674" i="2"/>
  <c r="J674" i="2" s="1"/>
  <c r="H676" i="2"/>
  <c r="J676" i="2" s="1"/>
  <c r="H678" i="2"/>
  <c r="J678" i="2" s="1"/>
  <c r="H680" i="2"/>
  <c r="J680" i="2" s="1"/>
  <c r="H682" i="2"/>
  <c r="J682" i="2" s="1"/>
  <c r="H684" i="2"/>
  <c r="J684" i="2" s="1"/>
  <c r="H686" i="2"/>
  <c r="J686" i="2" s="1"/>
  <c r="H688" i="2"/>
  <c r="J688" i="2" s="1"/>
  <c r="H690" i="2"/>
  <c r="J690" i="2" s="1"/>
  <c r="H692" i="2"/>
  <c r="J692" i="2" s="1"/>
  <c r="H694" i="2"/>
  <c r="J694" i="2" s="1"/>
  <c r="H696" i="2"/>
  <c r="J696" i="2" s="1"/>
  <c r="H698" i="2"/>
  <c r="J698" i="2" s="1"/>
  <c r="H700" i="2"/>
  <c r="J700" i="2" s="1"/>
  <c r="H702" i="2"/>
  <c r="J702" i="2" s="1"/>
  <c r="H704" i="2"/>
  <c r="J704" i="2" s="1"/>
  <c r="H706" i="2"/>
  <c r="J706" i="2" s="1"/>
  <c r="H708" i="2"/>
  <c r="J708" i="2" s="1"/>
  <c r="H710" i="2"/>
  <c r="J710" i="2" s="1"/>
  <c r="H712" i="2"/>
  <c r="J712" i="2" s="1"/>
  <c r="H714" i="2"/>
  <c r="J714" i="2" s="1"/>
  <c r="H716" i="2"/>
  <c r="J716" i="2" s="1"/>
  <c r="H718" i="2"/>
  <c r="J718" i="2" s="1"/>
  <c r="H720" i="2"/>
  <c r="J720" i="2" s="1"/>
  <c r="H722" i="2"/>
  <c r="J722" i="2" s="1"/>
  <c r="H724" i="2"/>
  <c r="J724" i="2" s="1"/>
  <c r="H726" i="2"/>
  <c r="J726" i="2" s="1"/>
  <c r="H728" i="2"/>
  <c r="J728" i="2" s="1"/>
  <c r="H730" i="2"/>
  <c r="J730" i="2" s="1"/>
  <c r="H732" i="2"/>
  <c r="J732" i="2" s="1"/>
  <c r="H734" i="2"/>
  <c r="J734" i="2" s="1"/>
  <c r="H736" i="2"/>
  <c r="J736" i="2" s="1"/>
  <c r="H738" i="2"/>
  <c r="J738" i="2" s="1"/>
  <c r="H740" i="2"/>
  <c r="J740" i="2" s="1"/>
  <c r="H742" i="2"/>
  <c r="J742" i="2" s="1"/>
  <c r="H744" i="2"/>
  <c r="J744" i="2" s="1"/>
  <c r="H746" i="2"/>
  <c r="J746" i="2" s="1"/>
  <c r="H748" i="2"/>
  <c r="J748" i="2" s="1"/>
  <c r="H750" i="2"/>
  <c r="J750" i="2" s="1"/>
  <c r="H752" i="2"/>
  <c r="J752" i="2" s="1"/>
  <c r="H754" i="2"/>
  <c r="J754" i="2" s="1"/>
  <c r="H756" i="2"/>
  <c r="J756" i="2" s="1"/>
  <c r="H758" i="2"/>
  <c r="J758" i="2" s="1"/>
  <c r="H760" i="2"/>
  <c r="J760" i="2" s="1"/>
  <c r="H762" i="2"/>
  <c r="J762" i="2" s="1"/>
  <c r="H764" i="2"/>
  <c r="J764" i="2" s="1"/>
  <c r="H766" i="2"/>
  <c r="J766" i="2" s="1"/>
  <c r="H768" i="2"/>
  <c r="J768" i="2" s="1"/>
  <c r="H770" i="2"/>
  <c r="J770" i="2" s="1"/>
  <c r="H772" i="2"/>
  <c r="J772" i="2" s="1"/>
  <c r="H774" i="2"/>
  <c r="J774" i="2" s="1"/>
  <c r="H776" i="2"/>
  <c r="J776" i="2" s="1"/>
  <c r="H778" i="2"/>
  <c r="J778" i="2" s="1"/>
  <c r="H780" i="2"/>
  <c r="J780" i="2" s="1"/>
  <c r="H782" i="2"/>
  <c r="J782" i="2" s="1"/>
  <c r="H784" i="2"/>
  <c r="J784" i="2" s="1"/>
  <c r="H786" i="2"/>
  <c r="J786" i="2" s="1"/>
  <c r="H788" i="2"/>
  <c r="J788" i="2" s="1"/>
  <c r="H790" i="2"/>
  <c r="J790" i="2" s="1"/>
  <c r="H792" i="2"/>
  <c r="J792" i="2" s="1"/>
  <c r="H794" i="2"/>
  <c r="J794" i="2" s="1"/>
  <c r="H796" i="2"/>
  <c r="J796" i="2" s="1"/>
  <c r="H798" i="2"/>
  <c r="J798" i="2" s="1"/>
  <c r="H800" i="2"/>
  <c r="J800" i="2" s="1"/>
  <c r="H802" i="2"/>
  <c r="J802" i="2" s="1"/>
  <c r="H804" i="2"/>
  <c r="J804" i="2" s="1"/>
  <c r="H806" i="2"/>
  <c r="J806" i="2" s="1"/>
  <c r="H808" i="2"/>
  <c r="J808" i="2" s="1"/>
  <c r="H810" i="2"/>
  <c r="J810" i="2" s="1"/>
  <c r="H812" i="2"/>
  <c r="J812" i="2" s="1"/>
  <c r="H814" i="2"/>
  <c r="J814" i="2" s="1"/>
  <c r="H816" i="2"/>
  <c r="J816" i="2" s="1"/>
  <c r="H818" i="2"/>
  <c r="J818" i="2" s="1"/>
  <c r="H820" i="2"/>
  <c r="J820" i="2" s="1"/>
  <c r="H822" i="2"/>
  <c r="J822" i="2" s="1"/>
  <c r="H824" i="2"/>
  <c r="J824" i="2" s="1"/>
  <c r="H826" i="2"/>
  <c r="J826" i="2" s="1"/>
  <c r="H828" i="2"/>
  <c r="J828" i="2" s="1"/>
  <c r="H830" i="2"/>
  <c r="J830" i="2" s="1"/>
  <c r="H832" i="2"/>
  <c r="J832" i="2" s="1"/>
  <c r="H834" i="2"/>
  <c r="J834" i="2" s="1"/>
  <c r="H836" i="2"/>
  <c r="J836" i="2" s="1"/>
  <c r="H838" i="2"/>
  <c r="J838" i="2" s="1"/>
  <c r="H840" i="2"/>
  <c r="J840" i="2" s="1"/>
  <c r="H842" i="2"/>
  <c r="J842" i="2" s="1"/>
  <c r="H844" i="2"/>
  <c r="J844" i="2" s="1"/>
  <c r="H846" i="2"/>
  <c r="J846" i="2" s="1"/>
  <c r="H848" i="2"/>
  <c r="J848" i="2" s="1"/>
  <c r="H850" i="2"/>
  <c r="J850" i="2" s="1"/>
  <c r="H852" i="2"/>
  <c r="J852" i="2" s="1"/>
  <c r="H854" i="2"/>
  <c r="J854" i="2" s="1"/>
  <c r="H856" i="2"/>
  <c r="J856" i="2" s="1"/>
  <c r="H858" i="2"/>
  <c r="J858" i="2" s="1"/>
  <c r="H860" i="2"/>
  <c r="J860" i="2" s="1"/>
  <c r="H862" i="2"/>
  <c r="J862" i="2" s="1"/>
  <c r="H864" i="2"/>
  <c r="J864" i="2" s="1"/>
  <c r="H866" i="2"/>
  <c r="J866" i="2" s="1"/>
  <c r="H868" i="2"/>
  <c r="J868" i="2" s="1"/>
  <c r="H870" i="2"/>
  <c r="J870" i="2" s="1"/>
  <c r="H872" i="2"/>
  <c r="J872" i="2" s="1"/>
  <c r="H874" i="2"/>
  <c r="J874" i="2" s="1"/>
  <c r="H876" i="2"/>
  <c r="J876" i="2" s="1"/>
  <c r="H878" i="2"/>
  <c r="J878" i="2" s="1"/>
  <c r="H880" i="2"/>
  <c r="J880" i="2" s="1"/>
  <c r="H882" i="2"/>
  <c r="J882" i="2" s="1"/>
  <c r="H884" i="2"/>
  <c r="J884" i="2" s="1"/>
  <c r="H886" i="2"/>
  <c r="J886" i="2" s="1"/>
  <c r="H888" i="2"/>
  <c r="J888" i="2" s="1"/>
  <c r="H890" i="2"/>
  <c r="J890" i="2" s="1"/>
  <c r="H892" i="2"/>
  <c r="J892" i="2" s="1"/>
  <c r="H894" i="2"/>
  <c r="J894" i="2" s="1"/>
  <c r="H896" i="2"/>
  <c r="J896" i="2" s="1"/>
  <c r="H898" i="2"/>
  <c r="J898" i="2" s="1"/>
  <c r="H900" i="2"/>
  <c r="J900" i="2" s="1"/>
  <c r="H902" i="2"/>
  <c r="J902" i="2" s="1"/>
  <c r="H904" i="2"/>
  <c r="J904" i="2" s="1"/>
  <c r="H906" i="2"/>
  <c r="J906" i="2" s="1"/>
  <c r="H908" i="2"/>
  <c r="J908" i="2" s="1"/>
  <c r="H910" i="2"/>
  <c r="J910" i="2" s="1"/>
  <c r="H912" i="2"/>
  <c r="J912" i="2" s="1"/>
  <c r="H914" i="2"/>
  <c r="J914" i="2" s="1"/>
  <c r="H916" i="2"/>
  <c r="J916" i="2" s="1"/>
  <c r="H918" i="2"/>
  <c r="J918" i="2" s="1"/>
  <c r="H920" i="2"/>
  <c r="J920" i="2" s="1"/>
  <c r="H922" i="2"/>
  <c r="J922" i="2" s="1"/>
  <c r="H924" i="2"/>
  <c r="J924" i="2" s="1"/>
  <c r="H926" i="2"/>
  <c r="J926" i="2" s="1"/>
  <c r="H928" i="2"/>
  <c r="J928" i="2" s="1"/>
  <c r="H930" i="2"/>
  <c r="J930" i="2" s="1"/>
  <c r="H932" i="2"/>
  <c r="J932" i="2" s="1"/>
  <c r="H934" i="2"/>
  <c r="J934" i="2" s="1"/>
  <c r="H936" i="2"/>
  <c r="J936" i="2" s="1"/>
  <c r="H938" i="2"/>
  <c r="J938" i="2" s="1"/>
  <c r="H940" i="2"/>
  <c r="J940" i="2" s="1"/>
  <c r="H942" i="2"/>
  <c r="J942" i="2" s="1"/>
  <c r="H944" i="2"/>
  <c r="J944" i="2" s="1"/>
  <c r="H946" i="2"/>
  <c r="J946" i="2" s="1"/>
  <c r="H948" i="2"/>
  <c r="J948" i="2" s="1"/>
  <c r="H950" i="2"/>
  <c r="J950" i="2" s="1"/>
  <c r="H952" i="2"/>
  <c r="J952" i="2" s="1"/>
  <c r="H954" i="2"/>
  <c r="J954" i="2" s="1"/>
  <c r="H956" i="2"/>
  <c r="J956" i="2" s="1"/>
  <c r="H958" i="2"/>
  <c r="J958" i="2" s="1"/>
  <c r="H960" i="2"/>
  <c r="J960" i="2" s="1"/>
  <c r="H962" i="2"/>
  <c r="J962" i="2" s="1"/>
  <c r="H964" i="2"/>
  <c r="J964" i="2" s="1"/>
  <c r="H966" i="2"/>
  <c r="J966" i="2" s="1"/>
  <c r="H968" i="2"/>
  <c r="J968" i="2" s="1"/>
  <c r="H970" i="2"/>
  <c r="J970" i="2" s="1"/>
  <c r="H972" i="2"/>
  <c r="J972" i="2" s="1"/>
  <c r="H974" i="2"/>
  <c r="J974" i="2" s="1"/>
  <c r="H976" i="2"/>
  <c r="J976" i="2" s="1"/>
  <c r="H978" i="2"/>
  <c r="J978" i="2" s="1"/>
  <c r="H980" i="2"/>
  <c r="J980" i="2" s="1"/>
  <c r="H982" i="2"/>
  <c r="J982" i="2" s="1"/>
  <c r="H984" i="2"/>
  <c r="J984" i="2" s="1"/>
  <c r="H986" i="2"/>
  <c r="J986" i="2" s="1"/>
  <c r="H988" i="2"/>
  <c r="J988" i="2" s="1"/>
  <c r="H990" i="2"/>
  <c r="J990" i="2" s="1"/>
  <c r="H992" i="2"/>
  <c r="J992" i="2" s="1"/>
  <c r="H994" i="2"/>
  <c r="J994" i="2" s="1"/>
  <c r="H996" i="2"/>
  <c r="J996" i="2" s="1"/>
  <c r="H998" i="2"/>
  <c r="J998" i="2" s="1"/>
  <c r="H1000" i="2"/>
  <c r="J1000" i="2" s="1"/>
  <c r="H1002" i="2"/>
  <c r="J1002" i="2" s="1"/>
  <c r="H1004" i="2"/>
  <c r="J1004" i="2" s="1"/>
  <c r="H1006" i="2"/>
  <c r="J1006" i="2" s="1"/>
  <c r="H1008" i="2"/>
  <c r="J1008" i="2" s="1"/>
  <c r="H1010" i="2"/>
  <c r="J1010" i="2" s="1"/>
  <c r="H1012" i="2"/>
  <c r="J1012" i="2" s="1"/>
  <c r="H1014" i="2"/>
  <c r="J1014" i="2" s="1"/>
  <c r="H1016" i="2"/>
  <c r="J1016" i="2" s="1"/>
  <c r="H1018" i="2"/>
  <c r="J1018" i="2" s="1"/>
  <c r="H1020" i="2"/>
  <c r="J1020" i="2" s="1"/>
  <c r="H1022" i="2"/>
  <c r="J1022" i="2" s="1"/>
  <c r="H1024" i="2"/>
  <c r="J1024" i="2" s="1"/>
  <c r="H1026" i="2"/>
  <c r="J1026" i="2" s="1"/>
  <c r="H1028" i="2"/>
  <c r="J1028" i="2" s="1"/>
  <c r="H1030" i="2"/>
  <c r="J1030" i="2" s="1"/>
  <c r="H1032" i="2"/>
  <c r="J1032" i="2" s="1"/>
  <c r="H1034" i="2"/>
  <c r="J1034" i="2" s="1"/>
  <c r="H1036" i="2"/>
  <c r="J1036" i="2" s="1"/>
  <c r="H1038" i="2"/>
  <c r="J1038" i="2" s="1"/>
  <c r="H1040" i="2"/>
  <c r="J1040" i="2" s="1"/>
  <c r="H1042" i="2"/>
  <c r="J1042" i="2" s="1"/>
  <c r="H1044" i="2"/>
  <c r="J1044" i="2" s="1"/>
  <c r="H1003" i="2"/>
  <c r="J1003" i="2" s="1"/>
  <c r="H1007" i="2"/>
  <c r="J1007" i="2" s="1"/>
  <c r="H1011" i="2"/>
  <c r="J1011" i="2" s="1"/>
  <c r="H1015" i="2"/>
  <c r="J1015" i="2" s="1"/>
  <c r="H1019" i="2"/>
  <c r="J1019" i="2" s="1"/>
  <c r="H1023" i="2"/>
  <c r="J1023" i="2" s="1"/>
  <c r="H1027" i="2"/>
  <c r="J1027" i="2" s="1"/>
  <c r="H1031" i="2"/>
  <c r="J1031" i="2" s="1"/>
  <c r="H1035" i="2"/>
  <c r="J1035" i="2" s="1"/>
  <c r="H1039" i="2"/>
  <c r="J1039" i="2" s="1"/>
  <c r="H1043" i="2"/>
  <c r="J1043" i="2" s="1"/>
  <c r="H1046" i="2"/>
  <c r="J1046" i="2" s="1"/>
  <c r="H1048" i="2"/>
  <c r="J1048" i="2" s="1"/>
  <c r="H1050" i="2"/>
  <c r="J1050" i="2" s="1"/>
  <c r="H1052" i="2"/>
  <c r="J1052" i="2" s="1"/>
  <c r="H1054" i="2"/>
  <c r="J1054" i="2" s="1"/>
  <c r="H1056" i="2"/>
  <c r="J1056" i="2" s="1"/>
  <c r="H1058" i="2"/>
  <c r="J1058" i="2" s="1"/>
  <c r="H1060" i="2"/>
  <c r="J1060" i="2" s="1"/>
  <c r="H1062" i="2"/>
  <c r="J1062" i="2" s="1"/>
  <c r="H1064" i="2"/>
  <c r="J1064" i="2" s="1"/>
  <c r="H1066" i="2"/>
  <c r="J1066" i="2" s="1"/>
  <c r="H1068" i="2"/>
  <c r="J1068" i="2" s="1"/>
  <c r="H1070" i="2"/>
  <c r="J1070" i="2" s="1"/>
  <c r="H1072" i="2"/>
  <c r="J1072" i="2" s="1"/>
  <c r="H1074" i="2"/>
  <c r="J1074" i="2" s="1"/>
  <c r="H1076" i="2"/>
  <c r="J1076" i="2" s="1"/>
  <c r="H1078" i="2"/>
  <c r="J1078" i="2" s="1"/>
  <c r="H1080" i="2"/>
  <c r="J1080" i="2" s="1"/>
  <c r="H1082" i="2"/>
  <c r="J1082" i="2" s="1"/>
  <c r="H1084" i="2"/>
  <c r="J1084" i="2" s="1"/>
  <c r="H1086" i="2"/>
  <c r="J1086" i="2" s="1"/>
  <c r="H1088" i="2"/>
  <c r="J1088" i="2" s="1"/>
  <c r="H1090" i="2"/>
  <c r="J1090" i="2" s="1"/>
  <c r="H1092" i="2"/>
  <c r="J1092" i="2" s="1"/>
  <c r="H1094" i="2"/>
  <c r="J1094" i="2" s="1"/>
  <c r="H1096" i="2"/>
  <c r="J1096" i="2" s="1"/>
  <c r="H1098" i="2"/>
  <c r="J1098" i="2" s="1"/>
  <c r="H1100" i="2"/>
  <c r="J1100" i="2" s="1"/>
  <c r="H1102" i="2"/>
  <c r="J1102" i="2" s="1"/>
  <c r="H1104" i="2"/>
  <c r="J1104" i="2" s="1"/>
  <c r="H1106" i="2"/>
  <c r="J1106" i="2" s="1"/>
  <c r="H1108" i="2"/>
  <c r="J1108" i="2" s="1"/>
  <c r="H1110" i="2"/>
  <c r="J1110" i="2" s="1"/>
  <c r="H1112" i="2"/>
  <c r="J1112" i="2" s="1"/>
  <c r="H1114" i="2"/>
  <c r="J1114" i="2" s="1"/>
  <c r="H1116" i="2"/>
  <c r="J1116" i="2" s="1"/>
  <c r="H1118" i="2"/>
  <c r="J1118" i="2" s="1"/>
  <c r="H1120" i="2"/>
  <c r="J1120" i="2" s="1"/>
  <c r="H1122" i="2"/>
  <c r="J1122" i="2" s="1"/>
  <c r="H1124" i="2"/>
  <c r="J1124" i="2" s="1"/>
  <c r="H1126" i="2"/>
  <c r="J1126" i="2" s="1"/>
  <c r="H1128" i="2"/>
  <c r="J1128" i="2" s="1"/>
  <c r="H1130" i="2"/>
  <c r="J1130" i="2" s="1"/>
  <c r="H1132" i="2"/>
  <c r="J1132" i="2" s="1"/>
  <c r="H1134" i="2"/>
  <c r="J1134" i="2" s="1"/>
  <c r="H1136" i="2"/>
  <c r="J1136" i="2" s="1"/>
  <c r="H1138" i="2"/>
  <c r="J1138" i="2" s="1"/>
  <c r="H1140" i="2"/>
  <c r="J1140" i="2" s="1"/>
  <c r="H1142" i="2"/>
  <c r="J1142" i="2" s="1"/>
  <c r="H1144" i="2"/>
  <c r="J1144" i="2" s="1"/>
  <c r="H1146" i="2"/>
  <c r="J1146" i="2" s="1"/>
  <c r="H1148" i="2"/>
  <c r="J1148" i="2" s="1"/>
  <c r="H1150" i="2"/>
  <c r="J1150" i="2" s="1"/>
  <c r="H1152" i="2"/>
  <c r="J1152" i="2" s="1"/>
  <c r="H1154" i="2"/>
  <c r="J1154" i="2" s="1"/>
  <c r="H1156" i="2"/>
  <c r="J1156" i="2" s="1"/>
  <c r="H1158" i="2"/>
  <c r="J1158" i="2" s="1"/>
  <c r="H1160" i="2"/>
  <c r="J1160" i="2" s="1"/>
  <c r="H1162" i="2"/>
  <c r="J1162" i="2" s="1"/>
  <c r="H1164" i="2"/>
  <c r="J1164" i="2" s="1"/>
  <c r="H1166" i="2"/>
  <c r="J1166" i="2" s="1"/>
  <c r="H1168" i="2"/>
  <c r="J1168" i="2" s="1"/>
  <c r="H1170" i="2"/>
  <c r="J1170" i="2" s="1"/>
  <c r="H1172" i="2"/>
  <c r="J1172" i="2" s="1"/>
  <c r="H1174" i="2"/>
  <c r="J1174" i="2" s="1"/>
  <c r="H1176" i="2"/>
  <c r="J1176" i="2" s="1"/>
  <c r="H1178" i="2"/>
  <c r="J1178" i="2" s="1"/>
  <c r="H1180" i="2"/>
  <c r="J1180" i="2" s="1"/>
  <c r="H1182" i="2"/>
  <c r="J1182" i="2" s="1"/>
  <c r="H1184" i="2"/>
  <c r="J1184" i="2" s="1"/>
  <c r="H1186" i="2"/>
  <c r="J1186" i="2" s="1"/>
  <c r="H1188" i="2"/>
  <c r="J1188" i="2" s="1"/>
  <c r="H1190" i="2"/>
  <c r="J1190" i="2" s="1"/>
  <c r="H1192" i="2"/>
  <c r="J1192" i="2" s="1"/>
  <c r="H1194" i="2"/>
  <c r="J1194" i="2" s="1"/>
  <c r="H1196" i="2"/>
  <c r="J1196" i="2" s="1"/>
  <c r="H1198" i="2"/>
  <c r="J1198" i="2" s="1"/>
  <c r="H1200" i="2"/>
  <c r="J1200" i="2" s="1"/>
  <c r="H1202" i="2"/>
  <c r="J1202" i="2" s="1"/>
  <c r="H1204" i="2"/>
  <c r="J1204" i="2" s="1"/>
  <c r="H1206" i="2"/>
  <c r="J1206" i="2" s="1"/>
  <c r="H1208" i="2"/>
  <c r="J1208" i="2" s="1"/>
  <c r="H1210" i="2"/>
  <c r="J1210" i="2" s="1"/>
  <c r="H1212" i="2"/>
  <c r="J1212" i="2" s="1"/>
  <c r="H1214" i="2"/>
  <c r="J1214" i="2" s="1"/>
  <c r="H1216" i="2"/>
  <c r="J1216" i="2" s="1"/>
  <c r="H1218" i="2"/>
  <c r="J1218" i="2" s="1"/>
  <c r="H1220" i="2"/>
  <c r="J1220" i="2" s="1"/>
  <c r="H1222" i="2"/>
  <c r="J1222" i="2" s="1"/>
  <c r="H1224" i="2"/>
  <c r="J1224" i="2" s="1"/>
  <c r="H1226" i="2"/>
  <c r="J1226" i="2" s="1"/>
  <c r="H1228" i="2"/>
  <c r="J1228" i="2" s="1"/>
  <c r="H1230" i="2"/>
  <c r="J1230" i="2" s="1"/>
  <c r="H1232" i="2"/>
  <c r="J1232" i="2" s="1"/>
  <c r="H1234" i="2"/>
  <c r="J1234" i="2" s="1"/>
  <c r="H1236" i="2"/>
  <c r="J1236" i="2" s="1"/>
  <c r="H1238" i="2"/>
  <c r="J1238" i="2" s="1"/>
  <c r="H1240" i="2"/>
  <c r="J1240" i="2" s="1"/>
  <c r="H1242" i="2"/>
  <c r="J1242" i="2" s="1"/>
  <c r="H1244" i="2"/>
  <c r="J1244" i="2" s="1"/>
  <c r="H1246" i="2"/>
  <c r="J1246" i="2" s="1"/>
  <c r="H1248" i="2"/>
  <c r="J1248" i="2" s="1"/>
  <c r="H1250" i="2"/>
  <c r="J1250" i="2" s="1"/>
  <c r="H1252" i="2"/>
  <c r="J1252" i="2" s="1"/>
  <c r="H1254" i="2"/>
  <c r="J1254" i="2" s="1"/>
  <c r="H1256" i="2"/>
  <c r="J1256" i="2" s="1"/>
  <c r="H1258" i="2"/>
  <c r="J1258" i="2" s="1"/>
  <c r="H1260" i="2"/>
  <c r="J1260" i="2" s="1"/>
  <c r="H1262" i="2"/>
  <c r="J1262" i="2" s="1"/>
  <c r="H1264" i="2"/>
  <c r="J1264" i="2" s="1"/>
  <c r="H1266" i="2"/>
  <c r="J1266" i="2" s="1"/>
  <c r="H1268" i="2"/>
  <c r="J1268" i="2" s="1"/>
  <c r="H1270" i="2"/>
  <c r="J1270" i="2" s="1"/>
  <c r="H1272" i="2"/>
  <c r="J1272" i="2" s="1"/>
  <c r="H1274" i="2"/>
  <c r="J1274" i="2" s="1"/>
  <c r="H1276" i="2"/>
  <c r="J1276" i="2" s="1"/>
  <c r="H1278" i="2"/>
  <c r="J1278" i="2" s="1"/>
  <c r="H1280" i="2"/>
  <c r="J1280" i="2" s="1"/>
  <c r="H1282" i="2"/>
  <c r="J1282" i="2" s="1"/>
  <c r="H1284" i="2"/>
  <c r="J1284" i="2" s="1"/>
  <c r="H1286" i="2"/>
  <c r="J1286" i="2" s="1"/>
  <c r="H1288" i="2"/>
  <c r="J1288" i="2" s="1"/>
  <c r="H1290" i="2"/>
  <c r="J1290" i="2" s="1"/>
  <c r="H1292" i="2"/>
  <c r="J1292" i="2" s="1"/>
  <c r="H1294" i="2"/>
  <c r="J1294" i="2" s="1"/>
  <c r="H1296" i="2"/>
  <c r="J1296" i="2" s="1"/>
  <c r="H1298" i="2"/>
  <c r="J1298" i="2" s="1"/>
  <c r="H1300" i="2"/>
  <c r="J1300" i="2" s="1"/>
  <c r="H1302" i="2"/>
  <c r="J1302" i="2" s="1"/>
  <c r="H1304" i="2"/>
  <c r="J1304" i="2" s="1"/>
  <c r="H1306" i="2"/>
  <c r="J1306" i="2" s="1"/>
  <c r="H1308" i="2"/>
  <c r="J1308" i="2" s="1"/>
  <c r="H1310" i="2"/>
  <c r="J1310" i="2" s="1"/>
  <c r="H1312" i="2"/>
  <c r="J1312" i="2" s="1"/>
  <c r="H1314" i="2"/>
  <c r="J1314" i="2" s="1"/>
  <c r="H1316" i="2"/>
  <c r="J1316" i="2" s="1"/>
  <c r="H1318" i="2"/>
  <c r="J1318" i="2" s="1"/>
  <c r="H1320" i="2"/>
  <c r="J1320" i="2" s="1"/>
  <c r="H1322" i="2"/>
  <c r="J1322" i="2" s="1"/>
  <c r="H1324" i="2"/>
  <c r="J1324" i="2" s="1"/>
  <c r="H1326" i="2"/>
  <c r="J1326" i="2" s="1"/>
  <c r="H1328" i="2"/>
  <c r="J1328" i="2" s="1"/>
  <c r="H1330" i="2"/>
  <c r="J1330" i="2" s="1"/>
  <c r="H1332" i="2"/>
  <c r="J1332" i="2" s="1"/>
  <c r="H1334" i="2"/>
  <c r="J1334" i="2" s="1"/>
  <c r="H1336" i="2"/>
  <c r="J1336" i="2" s="1"/>
  <c r="H1338" i="2"/>
  <c r="J1338" i="2" s="1"/>
  <c r="H1340" i="2"/>
  <c r="J1340" i="2" s="1"/>
  <c r="H1342" i="2"/>
  <c r="J1342" i="2" s="1"/>
  <c r="H1344" i="2"/>
  <c r="J1344" i="2" s="1"/>
  <c r="H1346" i="2"/>
  <c r="J1346" i="2" s="1"/>
  <c r="H1348" i="2"/>
  <c r="J1348" i="2" s="1"/>
  <c r="H1350" i="2"/>
  <c r="J1350" i="2" s="1"/>
  <c r="H1352" i="2"/>
  <c r="J1352" i="2" s="1"/>
  <c r="H1354" i="2"/>
  <c r="J1354" i="2" s="1"/>
  <c r="H1356" i="2"/>
  <c r="J1356" i="2" s="1"/>
  <c r="H1358" i="2"/>
  <c r="J1358" i="2" s="1"/>
  <c r="H1360" i="2"/>
  <c r="J1360" i="2" s="1"/>
  <c r="H1362" i="2"/>
  <c r="J1362" i="2" s="1"/>
  <c r="H1364" i="2"/>
  <c r="J1364" i="2" s="1"/>
  <c r="H1366" i="2"/>
  <c r="J1366" i="2" s="1"/>
  <c r="H1368" i="2"/>
  <c r="J1368" i="2" s="1"/>
  <c r="H1370" i="2"/>
  <c r="J1370" i="2" s="1"/>
  <c r="H1372" i="2"/>
  <c r="J1372" i="2" s="1"/>
  <c r="H1374" i="2"/>
  <c r="J1374" i="2" s="1"/>
  <c r="H1376" i="2"/>
  <c r="J1376" i="2" s="1"/>
  <c r="H1378" i="2"/>
  <c r="J1378" i="2" s="1"/>
  <c r="H1380" i="2"/>
  <c r="J1380" i="2" s="1"/>
  <c r="H1382" i="2"/>
  <c r="J1382" i="2" s="1"/>
  <c r="H1384" i="2"/>
  <c r="J1384" i="2" s="1"/>
  <c r="H1386" i="2"/>
  <c r="J1386" i="2" s="1"/>
  <c r="H1388" i="2"/>
  <c r="J1388" i="2" s="1"/>
  <c r="H1390" i="2"/>
  <c r="J1390" i="2" s="1"/>
  <c r="H1392" i="2"/>
  <c r="J1392" i="2" s="1"/>
  <c r="H1394" i="2"/>
  <c r="J1394" i="2" s="1"/>
  <c r="H1396" i="2"/>
  <c r="J1396" i="2" s="1"/>
  <c r="H1398" i="2"/>
  <c r="J1398" i="2" s="1"/>
  <c r="H1400" i="2"/>
  <c r="J1400" i="2" s="1"/>
  <c r="H1402" i="2"/>
  <c r="J1402" i="2" s="1"/>
  <c r="H1404" i="2"/>
  <c r="J1404" i="2" s="1"/>
  <c r="H1406" i="2"/>
  <c r="J1406" i="2" s="1"/>
  <c r="H1408" i="2"/>
  <c r="J1408" i="2" s="1"/>
  <c r="H1410" i="2"/>
  <c r="J1410" i="2" s="1"/>
  <c r="H1412" i="2"/>
  <c r="J1412" i="2" s="1"/>
  <c r="H1414" i="2"/>
  <c r="J1414" i="2" s="1"/>
  <c r="H1416" i="2"/>
  <c r="J1416" i="2" s="1"/>
  <c r="H1418" i="2"/>
  <c r="J1418" i="2" s="1"/>
  <c r="H1420" i="2"/>
  <c r="J1420" i="2" s="1"/>
  <c r="H1422" i="2"/>
  <c r="J1422" i="2" s="1"/>
  <c r="H1424" i="2"/>
  <c r="J1424" i="2" s="1"/>
  <c r="H1426" i="2"/>
  <c r="J1426" i="2" s="1"/>
  <c r="H1428" i="2"/>
  <c r="J1428" i="2" s="1"/>
  <c r="H1430" i="2"/>
  <c r="J1430" i="2" s="1"/>
  <c r="H1432" i="2"/>
  <c r="J1432" i="2" s="1"/>
  <c r="H1434" i="2"/>
  <c r="J1434" i="2" s="1"/>
  <c r="H1436" i="2"/>
  <c r="J1436" i="2" s="1"/>
  <c r="H1438" i="2"/>
  <c r="J1438" i="2" s="1"/>
  <c r="H1440" i="2"/>
  <c r="J1440" i="2" s="1"/>
  <c r="H1442" i="2"/>
  <c r="J1442" i="2" s="1"/>
  <c r="H1444" i="2"/>
  <c r="J1444" i="2" s="1"/>
  <c r="H1446" i="2"/>
  <c r="J1446" i="2" s="1"/>
  <c r="H1448" i="2"/>
  <c r="J1448" i="2" s="1"/>
  <c r="H1450" i="2"/>
  <c r="J1450" i="2" s="1"/>
  <c r="H1452" i="2"/>
  <c r="J1452" i="2" s="1"/>
  <c r="H1454" i="2"/>
  <c r="J1454" i="2" s="1"/>
  <c r="H1456" i="2"/>
  <c r="J1456" i="2" s="1"/>
  <c r="H1458" i="2"/>
  <c r="J1458" i="2" s="1"/>
  <c r="H1460" i="2"/>
  <c r="J1460" i="2" s="1"/>
  <c r="H1462" i="2"/>
  <c r="J1462" i="2" s="1"/>
  <c r="H1464" i="2"/>
  <c r="J1464" i="2" s="1"/>
  <c r="H1466" i="2"/>
  <c r="J1466" i="2" s="1"/>
  <c r="H1468" i="2"/>
  <c r="J1468" i="2" s="1"/>
  <c r="H1470" i="2"/>
  <c r="J1470" i="2" s="1"/>
  <c r="H1472" i="2"/>
  <c r="J1472" i="2" s="1"/>
  <c r="H1474" i="2"/>
  <c r="J1474" i="2" s="1"/>
  <c r="H1476" i="2"/>
  <c r="J1476" i="2" s="1"/>
  <c r="H1478" i="2"/>
  <c r="J1478" i="2" s="1"/>
  <c r="H1480" i="2"/>
  <c r="J1480" i="2" s="1"/>
  <c r="H1482" i="2"/>
  <c r="J1482" i="2" s="1"/>
  <c r="H1484" i="2"/>
  <c r="J1484" i="2" s="1"/>
  <c r="H1486" i="2"/>
  <c r="J1486" i="2" s="1"/>
  <c r="H1488" i="2"/>
  <c r="J1488" i="2" s="1"/>
  <c r="H1490" i="2"/>
  <c r="J1490" i="2" s="1"/>
  <c r="H1492" i="2"/>
  <c r="J1492" i="2" s="1"/>
  <c r="H1494" i="2"/>
  <c r="J1494" i="2" s="1"/>
  <c r="H1496" i="2"/>
  <c r="J1496" i="2" s="1"/>
  <c r="H1498" i="2"/>
  <c r="J1498" i="2" s="1"/>
  <c r="H1500" i="2"/>
  <c r="J1500" i="2" s="1"/>
  <c r="H1502" i="2"/>
  <c r="J1502" i="2" s="1"/>
  <c r="H1504" i="2"/>
  <c r="J1504" i="2" s="1"/>
  <c r="H1506" i="2"/>
  <c r="J1506" i="2" s="1"/>
  <c r="H1508" i="2"/>
  <c r="J1508" i="2" s="1"/>
  <c r="H1510" i="2"/>
  <c r="J1510" i="2" s="1"/>
  <c r="H1512" i="2"/>
  <c r="J1512" i="2" s="1"/>
  <c r="H1514" i="2"/>
  <c r="J1514" i="2" s="1"/>
  <c r="H1516" i="2"/>
  <c r="J1516" i="2" s="1"/>
  <c r="H1518" i="2"/>
  <c r="J1518" i="2" s="1"/>
  <c r="H1520" i="2"/>
  <c r="J1520" i="2" s="1"/>
  <c r="H1522" i="2"/>
  <c r="J1522" i="2" s="1"/>
  <c r="H1524" i="2"/>
  <c r="J1524" i="2" s="1"/>
  <c r="H1526" i="2"/>
  <c r="J1526" i="2" s="1"/>
  <c r="H1528" i="2"/>
  <c r="J1528" i="2" s="1"/>
  <c r="H1530" i="2"/>
  <c r="J1530" i="2" s="1"/>
  <c r="H1532" i="2"/>
  <c r="J1532" i="2" s="1"/>
  <c r="H1534" i="2"/>
  <c r="J1534" i="2" s="1"/>
  <c r="H1536" i="2"/>
  <c r="J1536" i="2" s="1"/>
  <c r="H1538" i="2"/>
  <c r="J1538" i="2" s="1"/>
  <c r="H1540" i="2"/>
  <c r="J1540" i="2" s="1"/>
  <c r="H1542" i="2"/>
  <c r="J1542" i="2" s="1"/>
  <c r="H1544" i="2"/>
  <c r="J1544" i="2" s="1"/>
  <c r="H1546" i="2"/>
  <c r="J1546" i="2" s="1"/>
  <c r="H1548" i="2"/>
  <c r="J1548" i="2" s="1"/>
  <c r="H1550" i="2"/>
  <c r="J1550" i="2" s="1"/>
  <c r="H1552" i="2"/>
  <c r="J1552" i="2" s="1"/>
  <c r="H1554" i="2"/>
  <c r="J1554" i="2" s="1"/>
  <c r="H1556" i="2"/>
  <c r="J1556" i="2" s="1"/>
  <c r="H1558" i="2"/>
  <c r="J1558" i="2" s="1"/>
  <c r="H1560" i="2"/>
  <c r="J1560" i="2" s="1"/>
  <c r="H1562" i="2"/>
  <c r="J1562" i="2" s="1"/>
  <c r="H1564" i="2"/>
  <c r="J1564" i="2" s="1"/>
  <c r="H1566" i="2"/>
  <c r="J1566" i="2" s="1"/>
  <c r="H1568" i="2"/>
  <c r="J1568" i="2" s="1"/>
  <c r="H1570" i="2"/>
  <c r="J1570" i="2" s="1"/>
  <c r="H1572" i="2"/>
  <c r="J1572" i="2" s="1"/>
  <c r="H1574" i="2"/>
  <c r="J1574" i="2" s="1"/>
  <c r="H1576" i="2"/>
  <c r="J1576" i="2" s="1"/>
  <c r="H1578" i="2"/>
  <c r="J1578" i="2" s="1"/>
  <c r="H1580" i="2"/>
  <c r="J1580" i="2" s="1"/>
  <c r="H1582" i="2"/>
  <c r="J1582" i="2" s="1"/>
  <c r="H1584" i="2"/>
  <c r="J1584" i="2" s="1"/>
  <c r="H1586" i="2"/>
  <c r="J1586" i="2" s="1"/>
  <c r="H1588" i="2"/>
  <c r="J1588" i="2" s="1"/>
  <c r="H1590" i="2"/>
  <c r="J1590" i="2" s="1"/>
  <c r="H1592" i="2"/>
  <c r="J1592" i="2" s="1"/>
  <c r="H1594" i="2"/>
  <c r="J1594" i="2" s="1"/>
  <c r="H1596" i="2"/>
  <c r="J1596" i="2" s="1"/>
  <c r="H1598" i="2"/>
  <c r="J1598" i="2" s="1"/>
  <c r="H1600" i="2"/>
  <c r="J1600" i="2" s="1"/>
  <c r="H1602" i="2"/>
  <c r="J1602" i="2" s="1"/>
  <c r="H1604" i="2"/>
  <c r="J1604" i="2" s="1"/>
  <c r="H1606" i="2"/>
  <c r="J1606" i="2" s="1"/>
  <c r="H1608" i="2"/>
  <c r="J1608" i="2" s="1"/>
  <c r="H1610" i="2"/>
  <c r="J1610" i="2" s="1"/>
  <c r="H1612" i="2"/>
  <c r="J1612" i="2" s="1"/>
  <c r="H1614" i="2"/>
  <c r="J1614" i="2" s="1"/>
  <c r="H1616" i="2"/>
  <c r="J1616" i="2" s="1"/>
  <c r="H1618" i="2"/>
  <c r="J1618" i="2" s="1"/>
  <c r="H1620" i="2"/>
  <c r="J1620" i="2" s="1"/>
  <c r="H1622" i="2"/>
  <c r="J1622" i="2" s="1"/>
  <c r="H1624" i="2"/>
  <c r="J1624" i="2" s="1"/>
  <c r="H1626" i="2"/>
  <c r="J1626" i="2" s="1"/>
  <c r="H1628" i="2"/>
  <c r="J1628" i="2" s="1"/>
  <c r="H1630" i="2"/>
  <c r="J1630" i="2" s="1"/>
  <c r="H1632" i="2"/>
  <c r="J1632" i="2" s="1"/>
  <c r="H1634" i="2"/>
  <c r="J1634" i="2" s="1"/>
  <c r="H1636" i="2"/>
  <c r="J1636" i="2" s="1"/>
  <c r="H1638" i="2"/>
  <c r="J1638" i="2" s="1"/>
  <c r="H1640" i="2"/>
  <c r="J1640" i="2" s="1"/>
  <c r="H1642" i="2"/>
  <c r="J1642" i="2" s="1"/>
  <c r="H1644" i="2"/>
  <c r="J1644" i="2" s="1"/>
  <c r="H1646" i="2"/>
  <c r="J1646" i="2" s="1"/>
  <c r="H1648" i="2"/>
  <c r="J1648" i="2" s="1"/>
  <c r="H1650" i="2"/>
  <c r="J1650" i="2" s="1"/>
  <c r="H1652" i="2"/>
  <c r="J1652" i="2" s="1"/>
  <c r="H1654" i="2"/>
  <c r="J1654" i="2" s="1"/>
  <c r="H1656" i="2"/>
  <c r="J1656" i="2" s="1"/>
  <c r="H1658" i="2"/>
  <c r="J1658" i="2" s="1"/>
  <c r="H1660" i="2"/>
  <c r="J1660" i="2" s="1"/>
  <c r="H1662" i="2"/>
  <c r="J1662" i="2" s="1"/>
  <c r="H1664" i="2"/>
  <c r="J1664" i="2" s="1"/>
  <c r="H1666" i="2"/>
  <c r="J1666" i="2" s="1"/>
  <c r="H1668" i="2"/>
  <c r="J1668" i="2" s="1"/>
  <c r="H1670" i="2"/>
  <c r="J1670" i="2" s="1"/>
  <c r="H1672" i="2"/>
  <c r="J1672" i="2" s="1"/>
  <c r="H1674" i="2"/>
  <c r="J1674" i="2" s="1"/>
  <c r="H1676" i="2"/>
  <c r="J1676" i="2" s="1"/>
  <c r="H1678" i="2"/>
  <c r="J1678" i="2" s="1"/>
  <c r="H1680" i="2"/>
  <c r="J1680" i="2" s="1"/>
  <c r="H1682" i="2"/>
  <c r="J1682" i="2" s="1"/>
  <c r="H1684" i="2"/>
  <c r="J1684" i="2" s="1"/>
  <c r="H1686" i="2"/>
  <c r="J1686" i="2" s="1"/>
  <c r="H1688" i="2"/>
  <c r="J1688" i="2" s="1"/>
  <c r="H1690" i="2"/>
  <c r="J1690" i="2" s="1"/>
  <c r="H1692" i="2"/>
  <c r="J1692" i="2" s="1"/>
  <c r="H1694" i="2"/>
  <c r="J1694" i="2" s="1"/>
  <c r="H1696" i="2"/>
  <c r="J1696" i="2" s="1"/>
  <c r="H1698" i="2"/>
  <c r="J1698" i="2" s="1"/>
  <c r="H1700" i="2"/>
  <c r="J1700" i="2" s="1"/>
  <c r="H1702" i="2"/>
  <c r="J1702" i="2" s="1"/>
  <c r="H1704" i="2"/>
  <c r="J1704" i="2" s="1"/>
  <c r="H1706" i="2"/>
  <c r="J1706" i="2" s="1"/>
  <c r="H1708" i="2"/>
  <c r="J1708" i="2" s="1"/>
  <c r="H2" i="2"/>
  <c r="J2" i="2" s="1"/>
  <c r="G4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58" i="2"/>
  <c r="G60" i="2"/>
  <c r="G62" i="2"/>
  <c r="G64" i="2"/>
  <c r="G66" i="2"/>
  <c r="G68" i="2"/>
  <c r="G70" i="2"/>
  <c r="G72" i="2"/>
  <c r="G74" i="2"/>
  <c r="G76" i="2"/>
  <c r="G78" i="2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122" i="2"/>
  <c r="G124" i="2"/>
  <c r="G126" i="2"/>
  <c r="G128" i="2"/>
  <c r="G130" i="2"/>
  <c r="G132" i="2"/>
  <c r="G134" i="2"/>
  <c r="G136" i="2"/>
  <c r="G138" i="2"/>
  <c r="G140" i="2"/>
  <c r="G142" i="2"/>
  <c r="G144" i="2"/>
  <c r="G146" i="2"/>
  <c r="G148" i="2"/>
  <c r="G150" i="2"/>
  <c r="G152" i="2"/>
  <c r="G154" i="2"/>
  <c r="G156" i="2"/>
  <c r="G158" i="2"/>
  <c r="G160" i="2"/>
  <c r="G162" i="2"/>
  <c r="G164" i="2"/>
  <c r="G166" i="2"/>
  <c r="G168" i="2"/>
  <c r="G170" i="2"/>
  <c r="G172" i="2"/>
  <c r="G174" i="2"/>
  <c r="G176" i="2"/>
  <c r="G178" i="2"/>
  <c r="G180" i="2"/>
  <c r="G182" i="2"/>
  <c r="G184" i="2"/>
  <c r="G186" i="2"/>
  <c r="G188" i="2"/>
  <c r="G190" i="2"/>
  <c r="G192" i="2"/>
  <c r="G194" i="2"/>
  <c r="G196" i="2"/>
  <c r="G198" i="2"/>
  <c r="G200" i="2"/>
  <c r="G202" i="2"/>
  <c r="G204" i="2"/>
  <c r="G206" i="2"/>
  <c r="G208" i="2"/>
  <c r="G210" i="2"/>
  <c r="G212" i="2"/>
  <c r="G214" i="2"/>
  <c r="G216" i="2"/>
  <c r="G218" i="2"/>
  <c r="G220" i="2"/>
  <c r="G222" i="2"/>
  <c r="G224" i="2"/>
  <c r="G226" i="2"/>
  <c r="G228" i="2"/>
  <c r="G230" i="2"/>
  <c r="G232" i="2"/>
  <c r="G234" i="2"/>
  <c r="G236" i="2"/>
  <c r="G238" i="2"/>
  <c r="G240" i="2"/>
  <c r="G242" i="2"/>
  <c r="G244" i="2"/>
  <c r="G246" i="2"/>
  <c r="G248" i="2"/>
  <c r="G250" i="2"/>
  <c r="G252" i="2"/>
  <c r="G254" i="2"/>
  <c r="G256" i="2"/>
  <c r="G258" i="2"/>
  <c r="G260" i="2"/>
  <c r="G262" i="2"/>
  <c r="G264" i="2"/>
  <c r="G266" i="2"/>
  <c r="G268" i="2"/>
  <c r="G270" i="2"/>
  <c r="G272" i="2"/>
  <c r="G274" i="2"/>
  <c r="G276" i="2"/>
  <c r="G278" i="2"/>
  <c r="G280" i="2"/>
  <c r="G282" i="2"/>
  <c r="G284" i="2"/>
  <c r="G286" i="2"/>
  <c r="G288" i="2"/>
  <c r="G290" i="2"/>
  <c r="G292" i="2"/>
  <c r="G294" i="2"/>
  <c r="G296" i="2"/>
  <c r="G298" i="2"/>
  <c r="G300" i="2"/>
  <c r="G302" i="2"/>
  <c r="G304" i="2"/>
  <c r="G306" i="2"/>
  <c r="G308" i="2"/>
  <c r="G310" i="2"/>
  <c r="G312" i="2"/>
  <c r="G314" i="2"/>
  <c r="G316" i="2"/>
  <c r="G318" i="2"/>
  <c r="G320" i="2"/>
  <c r="G322" i="2"/>
  <c r="G324" i="2"/>
  <c r="G326" i="2"/>
  <c r="G328" i="2"/>
  <c r="G330" i="2"/>
  <c r="G332" i="2"/>
  <c r="G334" i="2"/>
  <c r="G336" i="2"/>
  <c r="G338" i="2"/>
  <c r="G340" i="2"/>
  <c r="G342" i="2"/>
  <c r="G344" i="2"/>
  <c r="G346" i="2"/>
  <c r="G348" i="2"/>
  <c r="G350" i="2"/>
  <c r="G352" i="2"/>
  <c r="G354" i="2"/>
  <c r="G356" i="2"/>
  <c r="G358" i="2"/>
  <c r="G360" i="2"/>
  <c r="G362" i="2"/>
  <c r="G364" i="2"/>
  <c r="G366" i="2"/>
  <c r="G368" i="2"/>
  <c r="G370" i="2"/>
  <c r="G372" i="2"/>
  <c r="G374" i="2"/>
  <c r="G376" i="2"/>
  <c r="G378" i="2"/>
  <c r="G380" i="2"/>
  <c r="G382" i="2"/>
  <c r="G384" i="2"/>
  <c r="G386" i="2"/>
  <c r="G388" i="2"/>
  <c r="G390" i="2"/>
  <c r="G392" i="2"/>
  <c r="G394" i="2"/>
  <c r="G396" i="2"/>
  <c r="G398" i="2"/>
  <c r="G400" i="2"/>
  <c r="G402" i="2"/>
  <c r="G404" i="2"/>
  <c r="G406" i="2"/>
  <c r="G408" i="2"/>
  <c r="G410" i="2"/>
  <c r="G412" i="2"/>
  <c r="G414" i="2"/>
  <c r="G416" i="2"/>
  <c r="G418" i="2"/>
  <c r="G420" i="2"/>
  <c r="G422" i="2"/>
  <c r="G424" i="2"/>
  <c r="G426" i="2"/>
  <c r="G428" i="2"/>
  <c r="G430" i="2"/>
  <c r="G432" i="2"/>
  <c r="G434" i="2"/>
  <c r="G436" i="2"/>
  <c r="G438" i="2"/>
  <c r="G440" i="2"/>
  <c r="G442" i="2"/>
  <c r="G444" i="2"/>
  <c r="G446" i="2"/>
  <c r="G448" i="2"/>
  <c r="G450" i="2"/>
  <c r="G452" i="2"/>
  <c r="G454" i="2"/>
  <c r="G456" i="2"/>
  <c r="G458" i="2"/>
  <c r="G460" i="2"/>
  <c r="G462" i="2"/>
  <c r="G464" i="2"/>
  <c r="G466" i="2"/>
  <c r="G468" i="2"/>
  <c r="G470" i="2"/>
  <c r="G472" i="2"/>
  <c r="G474" i="2"/>
  <c r="G476" i="2"/>
  <c r="G478" i="2"/>
  <c r="G480" i="2"/>
  <c r="G482" i="2"/>
  <c r="G484" i="2"/>
  <c r="G486" i="2"/>
  <c r="G488" i="2"/>
  <c r="G490" i="2"/>
  <c r="G492" i="2"/>
  <c r="G494" i="2"/>
  <c r="G496" i="2"/>
  <c r="G498" i="2"/>
  <c r="G500" i="2"/>
  <c r="G502" i="2"/>
  <c r="G504" i="2"/>
  <c r="G506" i="2"/>
  <c r="G508" i="2"/>
  <c r="G510" i="2"/>
  <c r="G512" i="2"/>
  <c r="G514" i="2"/>
  <c r="G516" i="2"/>
  <c r="G518" i="2"/>
  <c r="G520" i="2"/>
  <c r="G522" i="2"/>
  <c r="G524" i="2"/>
  <c r="G526" i="2"/>
  <c r="G528" i="2"/>
  <c r="G530" i="2"/>
  <c r="G532" i="2"/>
  <c r="G534" i="2"/>
  <c r="G536" i="2"/>
  <c r="G538" i="2"/>
  <c r="G540" i="2"/>
  <c r="G542" i="2"/>
  <c r="G544" i="2"/>
  <c r="G546" i="2"/>
  <c r="G548" i="2"/>
  <c r="G550" i="2"/>
  <c r="G552" i="2"/>
  <c r="G554" i="2"/>
  <c r="G556" i="2"/>
  <c r="G558" i="2"/>
  <c r="G560" i="2"/>
  <c r="G562" i="2"/>
  <c r="G564" i="2"/>
  <c r="G566" i="2"/>
  <c r="G568" i="2"/>
  <c r="G570" i="2"/>
  <c r="G572" i="2"/>
  <c r="G574" i="2"/>
  <c r="G576" i="2"/>
  <c r="G578" i="2"/>
  <c r="G580" i="2"/>
  <c r="G582" i="2"/>
  <c r="G584" i="2"/>
  <c r="G586" i="2"/>
  <c r="G588" i="2"/>
  <c r="G590" i="2"/>
  <c r="G592" i="2"/>
  <c r="G594" i="2"/>
  <c r="G596" i="2"/>
  <c r="G598" i="2"/>
  <c r="G600" i="2"/>
  <c r="G602" i="2"/>
  <c r="G604" i="2"/>
  <c r="G606" i="2"/>
  <c r="G608" i="2"/>
  <c r="G610" i="2"/>
  <c r="G612" i="2"/>
  <c r="G614" i="2"/>
  <c r="G616" i="2"/>
  <c r="G618" i="2"/>
  <c r="G620" i="2"/>
  <c r="G622" i="2"/>
  <c r="G624" i="2"/>
  <c r="G626" i="2"/>
  <c r="G628" i="2"/>
  <c r="G630" i="2"/>
  <c r="G632" i="2"/>
  <c r="G634" i="2"/>
  <c r="G636" i="2"/>
  <c r="G638" i="2"/>
  <c r="G640" i="2"/>
  <c r="G642" i="2"/>
  <c r="G644" i="2"/>
  <c r="G646" i="2"/>
  <c r="G648" i="2"/>
  <c r="G650" i="2"/>
  <c r="G652" i="2"/>
  <c r="G654" i="2"/>
  <c r="G656" i="2"/>
  <c r="G658" i="2"/>
  <c r="G660" i="2"/>
  <c r="G662" i="2"/>
  <c r="G664" i="2"/>
  <c r="G666" i="2"/>
  <c r="G668" i="2"/>
  <c r="G670" i="2"/>
  <c r="G672" i="2"/>
  <c r="G674" i="2"/>
  <c r="G676" i="2"/>
  <c r="G678" i="2"/>
  <c r="G680" i="2"/>
  <c r="G682" i="2"/>
  <c r="G684" i="2"/>
  <c r="G686" i="2"/>
  <c r="G688" i="2"/>
  <c r="G690" i="2"/>
  <c r="G692" i="2"/>
  <c r="G694" i="2"/>
  <c r="G696" i="2"/>
  <c r="G698" i="2"/>
  <c r="G700" i="2"/>
  <c r="G702" i="2"/>
  <c r="G704" i="2"/>
  <c r="G706" i="2"/>
  <c r="G708" i="2"/>
  <c r="G710" i="2"/>
  <c r="G712" i="2"/>
  <c r="G714" i="2"/>
  <c r="G716" i="2"/>
  <c r="G718" i="2"/>
  <c r="G720" i="2"/>
  <c r="G722" i="2"/>
  <c r="G724" i="2"/>
  <c r="G726" i="2"/>
  <c r="G728" i="2"/>
  <c r="G730" i="2"/>
  <c r="G732" i="2"/>
  <c r="G734" i="2"/>
  <c r="G736" i="2"/>
  <c r="G738" i="2"/>
  <c r="G740" i="2"/>
  <c r="G742" i="2"/>
  <c r="G744" i="2"/>
  <c r="G746" i="2"/>
  <c r="G748" i="2"/>
  <c r="G750" i="2"/>
  <c r="G752" i="2"/>
  <c r="G754" i="2"/>
  <c r="G756" i="2"/>
  <c r="G758" i="2"/>
  <c r="G760" i="2"/>
  <c r="G762" i="2"/>
  <c r="G764" i="2"/>
  <c r="G766" i="2"/>
  <c r="G768" i="2"/>
  <c r="G770" i="2"/>
  <c r="G772" i="2"/>
  <c r="G774" i="2"/>
  <c r="G776" i="2"/>
  <c r="G778" i="2"/>
  <c r="G780" i="2"/>
  <c r="G782" i="2"/>
  <c r="G784" i="2"/>
  <c r="G786" i="2"/>
  <c r="G788" i="2"/>
  <c r="G790" i="2"/>
  <c r="G792" i="2"/>
  <c r="G794" i="2"/>
  <c r="G796" i="2"/>
  <c r="G798" i="2"/>
  <c r="G800" i="2"/>
  <c r="G802" i="2"/>
  <c r="G804" i="2"/>
  <c r="G806" i="2"/>
  <c r="G808" i="2"/>
  <c r="G810" i="2"/>
  <c r="G812" i="2"/>
  <c r="G814" i="2"/>
  <c r="G816" i="2"/>
  <c r="G818" i="2"/>
  <c r="G820" i="2"/>
  <c r="G822" i="2"/>
  <c r="G824" i="2"/>
  <c r="G826" i="2"/>
  <c r="G828" i="2"/>
  <c r="G830" i="2"/>
  <c r="G832" i="2"/>
  <c r="G834" i="2"/>
  <c r="G836" i="2"/>
  <c r="G838" i="2"/>
  <c r="G840" i="2"/>
  <c r="G842" i="2"/>
  <c r="G844" i="2"/>
  <c r="G846" i="2"/>
  <c r="G848" i="2"/>
  <c r="G850" i="2"/>
  <c r="G852" i="2"/>
  <c r="G854" i="2"/>
  <c r="G856" i="2"/>
  <c r="G858" i="2"/>
  <c r="G860" i="2"/>
  <c r="G862" i="2"/>
  <c r="G864" i="2"/>
  <c r="G866" i="2"/>
  <c r="G868" i="2"/>
  <c r="G870" i="2"/>
  <c r="G872" i="2"/>
  <c r="G874" i="2"/>
  <c r="G876" i="2"/>
  <c r="G878" i="2"/>
  <c r="G880" i="2"/>
  <c r="G882" i="2"/>
  <c r="G884" i="2"/>
  <c r="G886" i="2"/>
  <c r="G888" i="2"/>
  <c r="G890" i="2"/>
  <c r="G892" i="2"/>
  <c r="G894" i="2"/>
  <c r="G896" i="2"/>
  <c r="G898" i="2"/>
  <c r="G900" i="2"/>
  <c r="G902" i="2"/>
  <c r="G904" i="2"/>
  <c r="G906" i="2"/>
  <c r="G908" i="2"/>
  <c r="G910" i="2"/>
  <c r="G912" i="2"/>
  <c r="G914" i="2"/>
  <c r="G916" i="2"/>
  <c r="G918" i="2"/>
  <c r="G920" i="2"/>
  <c r="G922" i="2"/>
  <c r="G924" i="2"/>
  <c r="G926" i="2"/>
  <c r="G928" i="2"/>
  <c r="G930" i="2"/>
  <c r="G932" i="2"/>
  <c r="G934" i="2"/>
  <c r="G936" i="2"/>
  <c r="G938" i="2"/>
  <c r="G940" i="2"/>
  <c r="G942" i="2"/>
  <c r="G944" i="2"/>
  <c r="G946" i="2"/>
  <c r="G948" i="2"/>
  <c r="G950" i="2"/>
  <c r="G952" i="2"/>
  <c r="G954" i="2"/>
  <c r="G956" i="2"/>
  <c r="G958" i="2"/>
  <c r="G960" i="2"/>
  <c r="G962" i="2"/>
  <c r="G964" i="2"/>
  <c r="G966" i="2"/>
  <c r="G968" i="2"/>
  <c r="G970" i="2"/>
  <c r="G972" i="2"/>
  <c r="G974" i="2"/>
  <c r="G976" i="2"/>
  <c r="G978" i="2"/>
  <c r="G980" i="2"/>
  <c r="G982" i="2"/>
  <c r="G984" i="2"/>
  <c r="G986" i="2"/>
  <c r="G988" i="2"/>
  <c r="G990" i="2"/>
  <c r="G992" i="2"/>
  <c r="G994" i="2"/>
  <c r="G996" i="2"/>
  <c r="G998" i="2"/>
  <c r="G1000" i="2"/>
  <c r="G1002" i="2"/>
  <c r="G1004" i="2"/>
  <c r="G1006" i="2"/>
  <c r="G1008" i="2"/>
  <c r="G1010" i="2"/>
  <c r="G1012" i="2"/>
  <c r="G1014" i="2"/>
  <c r="G1016" i="2"/>
  <c r="G1018" i="2"/>
  <c r="G1020" i="2"/>
  <c r="G1022" i="2"/>
  <c r="G1024" i="2"/>
  <c r="G1026" i="2"/>
  <c r="G1028" i="2"/>
  <c r="G1030" i="2"/>
  <c r="G1032" i="2"/>
  <c r="G1034" i="2"/>
  <c r="G1036" i="2"/>
  <c r="G1038" i="2"/>
  <c r="G1040" i="2"/>
  <c r="G1042" i="2"/>
  <c r="G1044" i="2"/>
  <c r="G1046" i="2"/>
  <c r="G1048" i="2"/>
  <c r="G1050" i="2"/>
  <c r="G1052" i="2"/>
  <c r="G1054" i="2"/>
  <c r="G1056" i="2"/>
  <c r="G1058" i="2"/>
  <c r="G1060" i="2"/>
  <c r="G1062" i="2"/>
  <c r="G1064" i="2"/>
  <c r="G1066" i="2"/>
  <c r="G1068" i="2"/>
  <c r="G1070" i="2"/>
  <c r="G1072" i="2"/>
  <c r="G1074" i="2"/>
  <c r="G1076" i="2"/>
  <c r="G1078" i="2"/>
  <c r="G1080" i="2"/>
  <c r="G1082" i="2"/>
  <c r="G1084" i="2"/>
  <c r="G1086" i="2"/>
  <c r="G1088" i="2"/>
  <c r="G1090" i="2"/>
  <c r="G1092" i="2"/>
  <c r="G1094" i="2"/>
  <c r="G1096" i="2"/>
  <c r="G1098" i="2"/>
  <c r="G1100" i="2"/>
  <c r="G1102" i="2"/>
  <c r="G1104" i="2"/>
  <c r="G1106" i="2"/>
  <c r="G1108" i="2"/>
  <c r="G1110" i="2"/>
  <c r="G1112" i="2"/>
  <c r="G1114" i="2"/>
  <c r="G1116" i="2"/>
  <c r="G1118" i="2"/>
  <c r="G1120" i="2"/>
  <c r="G1122" i="2"/>
  <c r="G1124" i="2"/>
  <c r="G1126" i="2"/>
  <c r="G1128" i="2"/>
  <c r="G1130" i="2"/>
  <c r="G1132" i="2"/>
  <c r="G1134" i="2"/>
  <c r="G1136" i="2"/>
  <c r="G1138" i="2"/>
  <c r="G1140" i="2"/>
  <c r="G1142" i="2"/>
  <c r="G1144" i="2"/>
  <c r="G1146" i="2"/>
  <c r="G1148" i="2"/>
  <c r="G1150" i="2"/>
  <c r="G1152" i="2"/>
  <c r="G1154" i="2"/>
  <c r="G1156" i="2"/>
  <c r="G1158" i="2"/>
  <c r="G1160" i="2"/>
  <c r="G1162" i="2"/>
  <c r="G1164" i="2"/>
  <c r="G1166" i="2"/>
  <c r="G1168" i="2"/>
  <c r="G1170" i="2"/>
  <c r="G1172" i="2"/>
  <c r="G1174" i="2"/>
  <c r="G1176" i="2"/>
  <c r="G1178" i="2"/>
  <c r="G1180" i="2"/>
  <c r="G1182" i="2"/>
  <c r="G1184" i="2"/>
  <c r="G1186" i="2"/>
  <c r="G1188" i="2"/>
  <c r="G1190" i="2"/>
  <c r="G1192" i="2"/>
  <c r="G1194" i="2"/>
  <c r="G1196" i="2"/>
  <c r="G1198" i="2"/>
  <c r="G1200" i="2"/>
  <c r="G1202" i="2"/>
  <c r="G1204" i="2"/>
  <c r="G1206" i="2"/>
  <c r="G1208" i="2"/>
  <c r="G1210" i="2"/>
  <c r="G1212" i="2"/>
  <c r="G1214" i="2"/>
  <c r="G1216" i="2"/>
  <c r="G1218" i="2"/>
  <c r="G1220" i="2"/>
  <c r="G1222" i="2"/>
  <c r="G1224" i="2"/>
  <c r="G1226" i="2"/>
  <c r="G1228" i="2"/>
  <c r="G1230" i="2"/>
  <c r="G1232" i="2"/>
  <c r="G1234" i="2"/>
  <c r="G1236" i="2"/>
  <c r="G1238" i="2"/>
  <c r="G1240" i="2"/>
  <c r="G1242" i="2"/>
  <c r="G1244" i="2"/>
  <c r="G1246" i="2"/>
  <c r="G1248" i="2"/>
  <c r="G1250" i="2"/>
  <c r="G1252" i="2"/>
  <c r="G1254" i="2"/>
  <c r="G1256" i="2"/>
  <c r="G1258" i="2"/>
  <c r="G1260" i="2"/>
  <c r="G1262" i="2"/>
  <c r="G1264" i="2"/>
  <c r="G1266" i="2"/>
  <c r="G1268" i="2"/>
  <c r="G1270" i="2"/>
  <c r="G1272" i="2"/>
  <c r="G1274" i="2"/>
  <c r="G1276" i="2"/>
  <c r="G1278" i="2"/>
  <c r="G1280" i="2"/>
  <c r="G1282" i="2"/>
  <c r="G1284" i="2"/>
  <c r="G1286" i="2"/>
  <c r="G1288" i="2"/>
  <c r="G1290" i="2"/>
  <c r="G1292" i="2"/>
  <c r="G1294" i="2"/>
  <c r="G1296" i="2"/>
  <c r="G1298" i="2"/>
  <c r="G1300" i="2"/>
  <c r="G1302" i="2"/>
  <c r="G1304" i="2"/>
  <c r="G1306" i="2"/>
  <c r="G1308" i="2"/>
  <c r="G1310" i="2"/>
  <c r="G1312" i="2"/>
  <c r="G1314" i="2"/>
  <c r="G1316" i="2"/>
  <c r="G1318" i="2"/>
  <c r="G1320" i="2"/>
  <c r="G1322" i="2"/>
  <c r="G1324" i="2"/>
  <c r="G1326" i="2"/>
  <c r="G1328" i="2"/>
  <c r="G1330" i="2"/>
  <c r="G1332" i="2"/>
  <c r="G1334" i="2"/>
  <c r="G1336" i="2"/>
  <c r="G1338" i="2"/>
  <c r="G1340" i="2"/>
  <c r="G1342" i="2"/>
  <c r="G1344" i="2"/>
  <c r="G1346" i="2"/>
  <c r="G1348" i="2"/>
  <c r="G1350" i="2"/>
  <c r="G1352" i="2"/>
  <c r="G1354" i="2"/>
  <c r="G1356" i="2"/>
  <c r="G1358" i="2"/>
  <c r="G1360" i="2"/>
  <c r="G1362" i="2"/>
  <c r="G1364" i="2"/>
  <c r="G1366" i="2"/>
  <c r="G1368" i="2"/>
  <c r="G1370" i="2"/>
  <c r="G1372" i="2"/>
  <c r="G1374" i="2"/>
  <c r="G1376" i="2"/>
  <c r="G1378" i="2"/>
  <c r="G1380" i="2"/>
  <c r="G1382" i="2"/>
  <c r="G1384" i="2"/>
  <c r="G1386" i="2"/>
  <c r="G1388" i="2"/>
  <c r="G1390" i="2"/>
  <c r="G1392" i="2"/>
  <c r="G1394" i="2"/>
  <c r="G1396" i="2"/>
  <c r="G1398" i="2"/>
  <c r="G1400" i="2"/>
  <c r="G1402" i="2"/>
  <c r="G1404" i="2"/>
  <c r="G1406" i="2"/>
  <c r="G1408" i="2"/>
  <c r="G1410" i="2"/>
  <c r="G1412" i="2"/>
  <c r="G1414" i="2"/>
  <c r="G1416" i="2"/>
  <c r="G1418" i="2"/>
  <c r="G1420" i="2"/>
  <c r="G1422" i="2"/>
  <c r="G1424" i="2"/>
  <c r="G1426" i="2"/>
  <c r="G1428" i="2"/>
  <c r="G1430" i="2"/>
  <c r="G1432" i="2"/>
  <c r="G1434" i="2"/>
  <c r="G1436" i="2"/>
  <c r="G1438" i="2"/>
  <c r="G1440" i="2"/>
  <c r="G1442" i="2"/>
  <c r="G1444" i="2"/>
  <c r="G1446" i="2"/>
  <c r="G1448" i="2"/>
  <c r="G1450" i="2"/>
  <c r="G1452" i="2"/>
  <c r="G1454" i="2"/>
  <c r="G1456" i="2"/>
  <c r="G1458" i="2"/>
  <c r="G1460" i="2"/>
  <c r="G1462" i="2"/>
  <c r="G1464" i="2"/>
  <c r="G1466" i="2"/>
  <c r="G1468" i="2"/>
  <c r="G1470" i="2"/>
  <c r="G1472" i="2"/>
  <c r="G1474" i="2"/>
  <c r="G1476" i="2"/>
  <c r="G1478" i="2"/>
  <c r="G1480" i="2"/>
  <c r="G1482" i="2"/>
  <c r="G1484" i="2"/>
  <c r="G1486" i="2"/>
  <c r="G1488" i="2"/>
  <c r="G1490" i="2"/>
  <c r="G1492" i="2"/>
  <c r="G1494" i="2"/>
  <c r="G1496" i="2"/>
  <c r="G1498" i="2"/>
  <c r="G1500" i="2"/>
  <c r="G1502" i="2"/>
  <c r="G1504" i="2"/>
  <c r="G1506" i="2"/>
  <c r="G1508" i="2"/>
  <c r="G1510" i="2"/>
  <c r="G1512" i="2"/>
  <c r="G1514" i="2"/>
  <c r="G1516" i="2"/>
  <c r="G1518" i="2"/>
  <c r="G1520" i="2"/>
  <c r="G1522" i="2"/>
  <c r="G1524" i="2"/>
  <c r="G1526" i="2"/>
  <c r="G1528" i="2"/>
  <c r="G1530" i="2"/>
  <c r="G1532" i="2"/>
  <c r="G1534" i="2"/>
  <c r="G1536" i="2"/>
  <c r="G1538" i="2"/>
  <c r="G1540" i="2"/>
  <c r="G1542" i="2"/>
  <c r="G1544" i="2"/>
  <c r="G1546" i="2"/>
  <c r="G1548" i="2"/>
  <c r="G1550" i="2"/>
  <c r="G1552" i="2"/>
  <c r="G1554" i="2"/>
  <c r="G1556" i="2"/>
  <c r="G1558" i="2"/>
  <c r="G1560" i="2"/>
  <c r="G1562" i="2"/>
  <c r="G1564" i="2"/>
  <c r="G1566" i="2"/>
  <c r="G1568" i="2"/>
  <c r="G1570" i="2"/>
  <c r="G1572" i="2"/>
  <c r="G1574" i="2"/>
  <c r="G1576" i="2"/>
  <c r="G1578" i="2"/>
  <c r="G1580" i="2"/>
  <c r="G1582" i="2"/>
  <c r="G1584" i="2"/>
  <c r="G1586" i="2"/>
  <c r="G1588" i="2"/>
  <c r="G1590" i="2"/>
  <c r="G1592" i="2"/>
  <c r="G1594" i="2"/>
  <c r="G1596" i="2"/>
  <c r="G1598" i="2"/>
  <c r="G1600" i="2"/>
  <c r="G1602" i="2"/>
  <c r="G1604" i="2"/>
  <c r="G1606" i="2"/>
  <c r="G1608" i="2"/>
  <c r="G1610" i="2"/>
  <c r="G1612" i="2"/>
  <c r="G1614" i="2"/>
  <c r="G1616" i="2"/>
  <c r="G1618" i="2"/>
  <c r="G1620" i="2"/>
  <c r="G1622" i="2"/>
  <c r="G1624" i="2"/>
  <c r="G1626" i="2"/>
  <c r="G1628" i="2"/>
  <c r="G1630" i="2"/>
  <c r="G1632" i="2"/>
  <c r="G1634" i="2"/>
  <c r="G1636" i="2"/>
  <c r="G1638" i="2"/>
  <c r="G1640" i="2"/>
  <c r="G1642" i="2"/>
  <c r="G1644" i="2"/>
  <c r="G1646" i="2"/>
  <c r="G1648" i="2"/>
  <c r="G1650" i="2"/>
  <c r="G1652" i="2"/>
  <c r="G1654" i="2"/>
  <c r="G1656" i="2"/>
  <c r="G1658" i="2"/>
  <c r="G1660" i="2"/>
  <c r="G1662" i="2"/>
  <c r="G1664" i="2"/>
  <c r="G1666" i="2"/>
  <c r="G1668" i="2"/>
  <c r="G1670" i="2"/>
  <c r="G1672" i="2"/>
  <c r="G1674" i="2"/>
  <c r="G1676" i="2"/>
  <c r="G1678" i="2"/>
  <c r="G1680" i="2"/>
  <c r="G1682" i="2"/>
  <c r="G1684" i="2"/>
  <c r="G1686" i="2"/>
  <c r="G1688" i="2"/>
  <c r="G1690" i="2"/>
  <c r="G1692" i="2"/>
  <c r="G1694" i="2"/>
  <c r="G1696" i="2"/>
  <c r="G1698" i="2"/>
  <c r="G1700" i="2"/>
  <c r="G1702" i="2"/>
  <c r="G1704" i="2"/>
  <c r="G1706" i="2"/>
  <c r="G1708" i="2"/>
  <c r="G2" i="2"/>
  <c r="H1001" i="2"/>
  <c r="J1001" i="2" s="1"/>
  <c r="H1005" i="2"/>
  <c r="J1005" i="2" s="1"/>
  <c r="H1009" i="2"/>
  <c r="J1009" i="2" s="1"/>
  <c r="H1013" i="2"/>
  <c r="J1013" i="2" s="1"/>
  <c r="H1017" i="2"/>
  <c r="J1017" i="2" s="1"/>
  <c r="H1021" i="2"/>
  <c r="J1021" i="2" s="1"/>
  <c r="H1025" i="2"/>
  <c r="J1025" i="2" s="1"/>
  <c r="H1029" i="2"/>
  <c r="J1029" i="2" s="1"/>
  <c r="H1033" i="2"/>
  <c r="J1033" i="2" s="1"/>
  <c r="H1037" i="2"/>
  <c r="J1037" i="2" s="1"/>
  <c r="H1041" i="2"/>
  <c r="J1041" i="2" s="1"/>
  <c r="H1045" i="2"/>
  <c r="J1045" i="2" s="1"/>
  <c r="H1047" i="2"/>
  <c r="J1047" i="2" s="1"/>
  <c r="H1049" i="2"/>
  <c r="J1049" i="2" s="1"/>
  <c r="H1051" i="2"/>
  <c r="J1051" i="2" s="1"/>
  <c r="H1053" i="2"/>
  <c r="J1053" i="2" s="1"/>
  <c r="H1055" i="2"/>
  <c r="J1055" i="2" s="1"/>
  <c r="H1057" i="2"/>
  <c r="J1057" i="2" s="1"/>
  <c r="H1059" i="2"/>
  <c r="J1059" i="2" s="1"/>
  <c r="H1061" i="2"/>
  <c r="J1061" i="2" s="1"/>
  <c r="H1063" i="2"/>
  <c r="J1063" i="2" s="1"/>
  <c r="H1065" i="2"/>
  <c r="J1065" i="2" s="1"/>
  <c r="H1067" i="2"/>
  <c r="J1067" i="2" s="1"/>
  <c r="H1069" i="2"/>
  <c r="J1069" i="2" s="1"/>
  <c r="H1071" i="2"/>
  <c r="J1071" i="2" s="1"/>
  <c r="H1073" i="2"/>
  <c r="J1073" i="2" s="1"/>
  <c r="H1075" i="2"/>
  <c r="J1075" i="2" s="1"/>
  <c r="H1077" i="2"/>
  <c r="J1077" i="2" s="1"/>
  <c r="H1079" i="2"/>
  <c r="J1079" i="2" s="1"/>
  <c r="H1081" i="2"/>
  <c r="J1081" i="2" s="1"/>
  <c r="H1083" i="2"/>
  <c r="J1083" i="2" s="1"/>
  <c r="H1085" i="2"/>
  <c r="J1085" i="2" s="1"/>
  <c r="H1087" i="2"/>
  <c r="J1087" i="2" s="1"/>
  <c r="H1089" i="2"/>
  <c r="J1089" i="2" s="1"/>
  <c r="H1091" i="2"/>
  <c r="J1091" i="2" s="1"/>
  <c r="H1093" i="2"/>
  <c r="J1093" i="2" s="1"/>
  <c r="H1095" i="2"/>
  <c r="J1095" i="2" s="1"/>
  <c r="H1097" i="2"/>
  <c r="J1097" i="2" s="1"/>
  <c r="H1099" i="2"/>
  <c r="J1099" i="2" s="1"/>
  <c r="H1101" i="2"/>
  <c r="J1101" i="2" s="1"/>
  <c r="H1103" i="2"/>
  <c r="J1103" i="2" s="1"/>
  <c r="H1105" i="2"/>
  <c r="J1105" i="2" s="1"/>
  <c r="H1107" i="2"/>
  <c r="J1107" i="2" s="1"/>
  <c r="H1109" i="2"/>
  <c r="J1109" i="2" s="1"/>
  <c r="H1111" i="2"/>
  <c r="J1111" i="2" s="1"/>
  <c r="H1113" i="2"/>
  <c r="J1113" i="2" s="1"/>
  <c r="H1115" i="2"/>
  <c r="J1115" i="2" s="1"/>
  <c r="H1117" i="2"/>
  <c r="J1117" i="2" s="1"/>
  <c r="H1119" i="2"/>
  <c r="J1119" i="2" s="1"/>
  <c r="H1121" i="2"/>
  <c r="J1121" i="2" s="1"/>
  <c r="H1123" i="2"/>
  <c r="J1123" i="2" s="1"/>
  <c r="H1125" i="2"/>
  <c r="J1125" i="2" s="1"/>
  <c r="H1127" i="2"/>
  <c r="J1127" i="2" s="1"/>
  <c r="H1129" i="2"/>
  <c r="J1129" i="2" s="1"/>
  <c r="H1131" i="2"/>
  <c r="J1131" i="2" s="1"/>
  <c r="H1133" i="2"/>
  <c r="J1133" i="2" s="1"/>
  <c r="H1135" i="2"/>
  <c r="J1135" i="2" s="1"/>
  <c r="H1137" i="2"/>
  <c r="J1137" i="2" s="1"/>
  <c r="H1139" i="2"/>
  <c r="J1139" i="2" s="1"/>
  <c r="H1141" i="2"/>
  <c r="J1141" i="2" s="1"/>
  <c r="H1143" i="2"/>
  <c r="J1143" i="2" s="1"/>
  <c r="H1145" i="2"/>
  <c r="J1145" i="2" s="1"/>
  <c r="H1147" i="2"/>
  <c r="J1147" i="2" s="1"/>
  <c r="H1149" i="2"/>
  <c r="J1149" i="2" s="1"/>
  <c r="H1151" i="2"/>
  <c r="J1151" i="2" s="1"/>
  <c r="H1153" i="2"/>
  <c r="J1153" i="2" s="1"/>
  <c r="H1155" i="2"/>
  <c r="J1155" i="2" s="1"/>
  <c r="H1157" i="2"/>
  <c r="J1157" i="2" s="1"/>
  <c r="H1159" i="2"/>
  <c r="J1159" i="2" s="1"/>
  <c r="H1161" i="2"/>
  <c r="J1161" i="2" s="1"/>
  <c r="H1163" i="2"/>
  <c r="J1163" i="2" s="1"/>
  <c r="H1165" i="2"/>
  <c r="J1165" i="2" s="1"/>
  <c r="H1167" i="2"/>
  <c r="J1167" i="2" s="1"/>
  <c r="H1169" i="2"/>
  <c r="J1169" i="2" s="1"/>
  <c r="H1171" i="2"/>
  <c r="J1171" i="2" s="1"/>
  <c r="H1173" i="2"/>
  <c r="J1173" i="2" s="1"/>
  <c r="H1175" i="2"/>
  <c r="J1175" i="2" s="1"/>
  <c r="H1177" i="2"/>
  <c r="J1177" i="2" s="1"/>
  <c r="H1179" i="2"/>
  <c r="J1179" i="2" s="1"/>
  <c r="H1181" i="2"/>
  <c r="J1181" i="2" s="1"/>
  <c r="H1183" i="2"/>
  <c r="J1183" i="2" s="1"/>
  <c r="H1185" i="2"/>
  <c r="J1185" i="2" s="1"/>
  <c r="H1187" i="2"/>
  <c r="J1187" i="2" s="1"/>
  <c r="H1189" i="2"/>
  <c r="J1189" i="2" s="1"/>
  <c r="H1191" i="2"/>
  <c r="J1191" i="2" s="1"/>
  <c r="H1193" i="2"/>
  <c r="J1193" i="2" s="1"/>
  <c r="H1195" i="2"/>
  <c r="J1195" i="2" s="1"/>
  <c r="H1197" i="2"/>
  <c r="J1197" i="2" s="1"/>
  <c r="H1199" i="2"/>
  <c r="J1199" i="2" s="1"/>
  <c r="H1201" i="2"/>
  <c r="J1201" i="2" s="1"/>
  <c r="H1203" i="2"/>
  <c r="J1203" i="2" s="1"/>
  <c r="H1205" i="2"/>
  <c r="J1205" i="2" s="1"/>
  <c r="H1207" i="2"/>
  <c r="J1207" i="2" s="1"/>
  <c r="H1209" i="2"/>
  <c r="J1209" i="2" s="1"/>
  <c r="H1211" i="2"/>
  <c r="J1211" i="2" s="1"/>
  <c r="H1213" i="2"/>
  <c r="J1213" i="2" s="1"/>
  <c r="H1215" i="2"/>
  <c r="J1215" i="2" s="1"/>
  <c r="H1217" i="2"/>
  <c r="J1217" i="2" s="1"/>
  <c r="H1219" i="2"/>
  <c r="J1219" i="2" s="1"/>
  <c r="H1221" i="2"/>
  <c r="J1221" i="2" s="1"/>
  <c r="H1223" i="2"/>
  <c r="J1223" i="2" s="1"/>
  <c r="H1225" i="2"/>
  <c r="J1225" i="2" s="1"/>
  <c r="H1227" i="2"/>
  <c r="J1227" i="2" s="1"/>
  <c r="H1229" i="2"/>
  <c r="J1229" i="2" s="1"/>
  <c r="H1231" i="2"/>
  <c r="J1231" i="2" s="1"/>
  <c r="H1233" i="2"/>
  <c r="J1233" i="2" s="1"/>
  <c r="H1235" i="2"/>
  <c r="J1235" i="2" s="1"/>
  <c r="H1237" i="2"/>
  <c r="J1237" i="2" s="1"/>
  <c r="H1239" i="2"/>
  <c r="J1239" i="2" s="1"/>
  <c r="H1241" i="2"/>
  <c r="J1241" i="2" s="1"/>
  <c r="H1243" i="2"/>
  <c r="J1243" i="2" s="1"/>
  <c r="H1245" i="2"/>
  <c r="J1245" i="2" s="1"/>
  <c r="H1247" i="2"/>
  <c r="J1247" i="2" s="1"/>
  <c r="H1249" i="2"/>
  <c r="J1249" i="2" s="1"/>
  <c r="H1251" i="2"/>
  <c r="J1251" i="2" s="1"/>
  <c r="H1253" i="2"/>
  <c r="J1253" i="2" s="1"/>
  <c r="H1255" i="2"/>
  <c r="J1255" i="2" s="1"/>
  <c r="H1257" i="2"/>
  <c r="J1257" i="2" s="1"/>
  <c r="H1259" i="2"/>
  <c r="J1259" i="2" s="1"/>
  <c r="H1261" i="2"/>
  <c r="J1261" i="2" s="1"/>
  <c r="H1263" i="2"/>
  <c r="J1263" i="2" s="1"/>
  <c r="H1265" i="2"/>
  <c r="J1265" i="2" s="1"/>
  <c r="H1267" i="2"/>
  <c r="J1267" i="2" s="1"/>
  <c r="H1269" i="2"/>
  <c r="J1269" i="2" s="1"/>
  <c r="H1271" i="2"/>
  <c r="J1271" i="2" s="1"/>
  <c r="H1273" i="2"/>
  <c r="J1273" i="2" s="1"/>
  <c r="H1275" i="2"/>
  <c r="J1275" i="2" s="1"/>
  <c r="H1277" i="2"/>
  <c r="J1277" i="2" s="1"/>
  <c r="H1279" i="2"/>
  <c r="J1279" i="2" s="1"/>
  <c r="H1281" i="2"/>
  <c r="J1281" i="2" s="1"/>
  <c r="H1283" i="2"/>
  <c r="J1283" i="2" s="1"/>
  <c r="H1285" i="2"/>
  <c r="J1285" i="2" s="1"/>
  <c r="H1287" i="2"/>
  <c r="J1287" i="2" s="1"/>
  <c r="H1289" i="2"/>
  <c r="J1289" i="2" s="1"/>
  <c r="H1291" i="2"/>
  <c r="J1291" i="2" s="1"/>
  <c r="H1293" i="2"/>
  <c r="J1293" i="2" s="1"/>
  <c r="H1295" i="2"/>
  <c r="J1295" i="2" s="1"/>
  <c r="H1297" i="2"/>
  <c r="J1297" i="2" s="1"/>
  <c r="H1299" i="2"/>
  <c r="J1299" i="2" s="1"/>
  <c r="H1301" i="2"/>
  <c r="J1301" i="2" s="1"/>
  <c r="H1303" i="2"/>
  <c r="J1303" i="2" s="1"/>
  <c r="H1305" i="2"/>
  <c r="J1305" i="2" s="1"/>
  <c r="H1307" i="2"/>
  <c r="J1307" i="2" s="1"/>
  <c r="H1309" i="2"/>
  <c r="J1309" i="2" s="1"/>
  <c r="H1311" i="2"/>
  <c r="J1311" i="2" s="1"/>
  <c r="H1313" i="2"/>
  <c r="J1313" i="2" s="1"/>
  <c r="H1315" i="2"/>
  <c r="J1315" i="2" s="1"/>
  <c r="H1317" i="2"/>
  <c r="J1317" i="2" s="1"/>
  <c r="H1319" i="2"/>
  <c r="J1319" i="2" s="1"/>
  <c r="H1321" i="2"/>
  <c r="J1321" i="2" s="1"/>
  <c r="H1323" i="2"/>
  <c r="J1323" i="2" s="1"/>
  <c r="H1325" i="2"/>
  <c r="J1325" i="2" s="1"/>
  <c r="H1327" i="2"/>
  <c r="J1327" i="2" s="1"/>
  <c r="H1329" i="2"/>
  <c r="J1329" i="2" s="1"/>
  <c r="H1331" i="2"/>
  <c r="J1331" i="2" s="1"/>
  <c r="H1333" i="2"/>
  <c r="J1333" i="2" s="1"/>
  <c r="H1335" i="2"/>
  <c r="J1335" i="2" s="1"/>
  <c r="H1337" i="2"/>
  <c r="J1337" i="2" s="1"/>
  <c r="H1339" i="2"/>
  <c r="J1339" i="2" s="1"/>
  <c r="H1341" i="2"/>
  <c r="J1341" i="2" s="1"/>
  <c r="H1343" i="2"/>
  <c r="J1343" i="2" s="1"/>
  <c r="H1345" i="2"/>
  <c r="J1345" i="2" s="1"/>
  <c r="H1347" i="2"/>
  <c r="J1347" i="2" s="1"/>
  <c r="H1349" i="2"/>
  <c r="J1349" i="2" s="1"/>
  <c r="H1351" i="2"/>
  <c r="J1351" i="2" s="1"/>
  <c r="H1353" i="2"/>
  <c r="J1353" i="2" s="1"/>
  <c r="H1355" i="2"/>
  <c r="J1355" i="2" s="1"/>
  <c r="H1357" i="2"/>
  <c r="J1357" i="2" s="1"/>
  <c r="H1359" i="2"/>
  <c r="J1359" i="2" s="1"/>
  <c r="H1361" i="2"/>
  <c r="J1361" i="2" s="1"/>
  <c r="H1363" i="2"/>
  <c r="J1363" i="2" s="1"/>
  <c r="H1365" i="2"/>
  <c r="J1365" i="2" s="1"/>
  <c r="H1367" i="2"/>
  <c r="J1367" i="2" s="1"/>
  <c r="H1369" i="2"/>
  <c r="J1369" i="2" s="1"/>
  <c r="H1371" i="2"/>
  <c r="J1371" i="2" s="1"/>
  <c r="H1373" i="2"/>
  <c r="J1373" i="2" s="1"/>
  <c r="H1375" i="2"/>
  <c r="J1375" i="2" s="1"/>
  <c r="H1377" i="2"/>
  <c r="J1377" i="2" s="1"/>
  <c r="H1379" i="2"/>
  <c r="J1379" i="2" s="1"/>
  <c r="H1381" i="2"/>
  <c r="J1381" i="2" s="1"/>
  <c r="H1383" i="2"/>
  <c r="J1383" i="2" s="1"/>
  <c r="H1385" i="2"/>
  <c r="J1385" i="2" s="1"/>
  <c r="H1387" i="2"/>
  <c r="J1387" i="2" s="1"/>
  <c r="H1389" i="2"/>
  <c r="J1389" i="2" s="1"/>
  <c r="H1391" i="2"/>
  <c r="J1391" i="2" s="1"/>
  <c r="H1393" i="2"/>
  <c r="J1393" i="2" s="1"/>
  <c r="H1395" i="2"/>
  <c r="J1395" i="2" s="1"/>
  <c r="H1397" i="2"/>
  <c r="J1397" i="2" s="1"/>
  <c r="H1399" i="2"/>
  <c r="J1399" i="2" s="1"/>
  <c r="H1401" i="2"/>
  <c r="J1401" i="2" s="1"/>
  <c r="H1403" i="2"/>
  <c r="J1403" i="2" s="1"/>
  <c r="H1405" i="2"/>
  <c r="J1405" i="2" s="1"/>
  <c r="H1407" i="2"/>
  <c r="J1407" i="2" s="1"/>
  <c r="H1409" i="2"/>
  <c r="J1409" i="2" s="1"/>
  <c r="H1411" i="2"/>
  <c r="J1411" i="2" s="1"/>
  <c r="H1413" i="2"/>
  <c r="J1413" i="2" s="1"/>
  <c r="H1415" i="2"/>
  <c r="J1415" i="2" s="1"/>
  <c r="H1417" i="2"/>
  <c r="J1417" i="2" s="1"/>
  <c r="H1419" i="2"/>
  <c r="J1419" i="2" s="1"/>
  <c r="H1421" i="2"/>
  <c r="J1421" i="2" s="1"/>
  <c r="H1423" i="2"/>
  <c r="J1423" i="2" s="1"/>
  <c r="H1425" i="2"/>
  <c r="J1425" i="2" s="1"/>
  <c r="H1427" i="2"/>
  <c r="J1427" i="2" s="1"/>
  <c r="H1429" i="2"/>
  <c r="J1429" i="2" s="1"/>
  <c r="H1431" i="2"/>
  <c r="J1431" i="2" s="1"/>
  <c r="H1433" i="2"/>
  <c r="J1433" i="2" s="1"/>
  <c r="H1435" i="2"/>
  <c r="J1435" i="2" s="1"/>
  <c r="H1437" i="2"/>
  <c r="J1437" i="2" s="1"/>
  <c r="H1439" i="2"/>
  <c r="J1439" i="2" s="1"/>
  <c r="H1441" i="2"/>
  <c r="J1441" i="2" s="1"/>
  <c r="H1443" i="2"/>
  <c r="J1443" i="2" s="1"/>
  <c r="H1445" i="2"/>
  <c r="J1445" i="2" s="1"/>
  <c r="H1447" i="2"/>
  <c r="J1447" i="2" s="1"/>
  <c r="H1449" i="2"/>
  <c r="J1449" i="2" s="1"/>
  <c r="H1451" i="2"/>
  <c r="J1451" i="2" s="1"/>
  <c r="H1453" i="2"/>
  <c r="J1453" i="2" s="1"/>
  <c r="H1455" i="2"/>
  <c r="J1455" i="2" s="1"/>
  <c r="H1457" i="2"/>
  <c r="J1457" i="2" s="1"/>
  <c r="H1459" i="2"/>
  <c r="J1459" i="2" s="1"/>
  <c r="H1461" i="2"/>
  <c r="J1461" i="2" s="1"/>
  <c r="H1463" i="2"/>
  <c r="J1463" i="2" s="1"/>
  <c r="H1465" i="2"/>
  <c r="J1465" i="2" s="1"/>
  <c r="H1467" i="2"/>
  <c r="J1467" i="2" s="1"/>
  <c r="H1469" i="2"/>
  <c r="J1469" i="2" s="1"/>
  <c r="H1471" i="2"/>
  <c r="J1471" i="2" s="1"/>
  <c r="H1473" i="2"/>
  <c r="J1473" i="2" s="1"/>
  <c r="H1475" i="2"/>
  <c r="J1475" i="2" s="1"/>
  <c r="H1477" i="2"/>
  <c r="J1477" i="2" s="1"/>
  <c r="H1479" i="2"/>
  <c r="J1479" i="2" s="1"/>
  <c r="H1481" i="2"/>
  <c r="J1481" i="2" s="1"/>
  <c r="H1483" i="2"/>
  <c r="J1483" i="2" s="1"/>
  <c r="H1485" i="2"/>
  <c r="J1485" i="2" s="1"/>
  <c r="H1487" i="2"/>
  <c r="J1487" i="2" s="1"/>
  <c r="H1489" i="2"/>
  <c r="J1489" i="2" s="1"/>
  <c r="H1491" i="2"/>
  <c r="J1491" i="2" s="1"/>
  <c r="H1493" i="2"/>
  <c r="J1493" i="2" s="1"/>
  <c r="H1495" i="2"/>
  <c r="J1495" i="2" s="1"/>
  <c r="H1497" i="2"/>
  <c r="J1497" i="2" s="1"/>
  <c r="H1499" i="2"/>
  <c r="J1499" i="2" s="1"/>
  <c r="H1501" i="2"/>
  <c r="J1501" i="2" s="1"/>
  <c r="H1503" i="2"/>
  <c r="J1503" i="2" s="1"/>
  <c r="H1505" i="2"/>
  <c r="J1505" i="2" s="1"/>
  <c r="H1507" i="2"/>
  <c r="J1507" i="2" s="1"/>
  <c r="H1509" i="2"/>
  <c r="J1509" i="2" s="1"/>
  <c r="H1511" i="2"/>
  <c r="J1511" i="2" s="1"/>
  <c r="H1513" i="2"/>
  <c r="J1513" i="2" s="1"/>
  <c r="H1515" i="2"/>
  <c r="J1515" i="2" s="1"/>
  <c r="H1517" i="2"/>
  <c r="J1517" i="2" s="1"/>
  <c r="H1519" i="2"/>
  <c r="J1519" i="2" s="1"/>
  <c r="H1521" i="2"/>
  <c r="J1521" i="2" s="1"/>
  <c r="H1523" i="2"/>
  <c r="J1523" i="2" s="1"/>
  <c r="H1525" i="2"/>
  <c r="J1525" i="2" s="1"/>
  <c r="H1527" i="2"/>
  <c r="J1527" i="2" s="1"/>
  <c r="H1529" i="2"/>
  <c r="J1529" i="2" s="1"/>
  <c r="H1531" i="2"/>
  <c r="J1531" i="2" s="1"/>
  <c r="H1533" i="2"/>
  <c r="J1533" i="2" s="1"/>
  <c r="H1535" i="2"/>
  <c r="J1535" i="2" s="1"/>
  <c r="H1537" i="2"/>
  <c r="J1537" i="2" s="1"/>
  <c r="H1539" i="2"/>
  <c r="J1539" i="2" s="1"/>
  <c r="H1541" i="2"/>
  <c r="J1541" i="2" s="1"/>
  <c r="H1543" i="2"/>
  <c r="J1543" i="2" s="1"/>
  <c r="H1545" i="2"/>
  <c r="J1545" i="2" s="1"/>
  <c r="H1547" i="2"/>
  <c r="J1547" i="2" s="1"/>
  <c r="H1549" i="2"/>
  <c r="J1549" i="2" s="1"/>
  <c r="H1551" i="2"/>
  <c r="J1551" i="2" s="1"/>
  <c r="H1553" i="2"/>
  <c r="J1553" i="2" s="1"/>
  <c r="H1555" i="2"/>
  <c r="J1555" i="2" s="1"/>
  <c r="H1557" i="2"/>
  <c r="J1557" i="2" s="1"/>
  <c r="H1559" i="2"/>
  <c r="J1559" i="2" s="1"/>
  <c r="H1561" i="2"/>
  <c r="J1561" i="2" s="1"/>
  <c r="H1563" i="2"/>
  <c r="J1563" i="2" s="1"/>
  <c r="H1565" i="2"/>
  <c r="J1565" i="2" s="1"/>
  <c r="H1567" i="2"/>
  <c r="J1567" i="2" s="1"/>
  <c r="H1569" i="2"/>
  <c r="J1569" i="2" s="1"/>
  <c r="H1571" i="2"/>
  <c r="J1571" i="2" s="1"/>
  <c r="H1573" i="2"/>
  <c r="J1573" i="2" s="1"/>
  <c r="H1575" i="2"/>
  <c r="J1575" i="2" s="1"/>
  <c r="H1577" i="2"/>
  <c r="J1577" i="2" s="1"/>
  <c r="H1579" i="2"/>
  <c r="J1579" i="2" s="1"/>
  <c r="H1581" i="2"/>
  <c r="J1581" i="2" s="1"/>
  <c r="H1583" i="2"/>
  <c r="J1583" i="2" s="1"/>
  <c r="H1585" i="2"/>
  <c r="J1585" i="2" s="1"/>
  <c r="H1587" i="2"/>
  <c r="J1587" i="2" s="1"/>
  <c r="H1589" i="2"/>
  <c r="J1589" i="2" s="1"/>
  <c r="H1591" i="2"/>
  <c r="J1591" i="2" s="1"/>
  <c r="H1593" i="2"/>
  <c r="J1593" i="2" s="1"/>
  <c r="H1595" i="2"/>
  <c r="J1595" i="2" s="1"/>
  <c r="H1597" i="2"/>
  <c r="J1597" i="2" s="1"/>
  <c r="H1599" i="2"/>
  <c r="J1599" i="2" s="1"/>
  <c r="H1601" i="2"/>
  <c r="J1601" i="2" s="1"/>
  <c r="H1603" i="2"/>
  <c r="J1603" i="2" s="1"/>
  <c r="H1605" i="2"/>
  <c r="J1605" i="2" s="1"/>
  <c r="H1607" i="2"/>
  <c r="J1607" i="2" s="1"/>
  <c r="H1609" i="2"/>
  <c r="J1609" i="2" s="1"/>
  <c r="H1611" i="2"/>
  <c r="J1611" i="2" s="1"/>
  <c r="H1613" i="2"/>
  <c r="J1613" i="2" s="1"/>
  <c r="H1615" i="2"/>
  <c r="J1615" i="2" s="1"/>
  <c r="H1617" i="2"/>
  <c r="J1617" i="2" s="1"/>
  <c r="H1619" i="2"/>
  <c r="J1619" i="2" s="1"/>
  <c r="H1621" i="2"/>
  <c r="J1621" i="2" s="1"/>
  <c r="H1623" i="2"/>
  <c r="J1623" i="2" s="1"/>
  <c r="H1625" i="2"/>
  <c r="J1625" i="2" s="1"/>
  <c r="H1627" i="2"/>
  <c r="J1627" i="2" s="1"/>
  <c r="H1629" i="2"/>
  <c r="J1629" i="2" s="1"/>
  <c r="H1631" i="2"/>
  <c r="J1631" i="2" s="1"/>
  <c r="H1633" i="2"/>
  <c r="J1633" i="2" s="1"/>
  <c r="H1635" i="2"/>
  <c r="J1635" i="2" s="1"/>
  <c r="H1637" i="2"/>
  <c r="J1637" i="2" s="1"/>
  <c r="H1639" i="2"/>
  <c r="J1639" i="2" s="1"/>
  <c r="H1641" i="2"/>
  <c r="J1641" i="2" s="1"/>
  <c r="H1643" i="2"/>
  <c r="J1643" i="2" s="1"/>
  <c r="H1645" i="2"/>
  <c r="J1645" i="2" s="1"/>
  <c r="H1647" i="2"/>
  <c r="J1647" i="2" s="1"/>
  <c r="H1649" i="2"/>
  <c r="J1649" i="2" s="1"/>
  <c r="H1651" i="2"/>
  <c r="J1651" i="2" s="1"/>
  <c r="H1653" i="2"/>
  <c r="J1653" i="2" s="1"/>
  <c r="H1655" i="2"/>
  <c r="J1655" i="2" s="1"/>
  <c r="H1657" i="2"/>
  <c r="J1657" i="2" s="1"/>
  <c r="H1659" i="2"/>
  <c r="J1659" i="2" s="1"/>
  <c r="H1661" i="2"/>
  <c r="J1661" i="2" s="1"/>
  <c r="H1663" i="2"/>
  <c r="J1663" i="2" s="1"/>
  <c r="H1665" i="2"/>
  <c r="J1665" i="2" s="1"/>
  <c r="H1667" i="2"/>
  <c r="J1667" i="2" s="1"/>
  <c r="H1669" i="2"/>
  <c r="J1669" i="2" s="1"/>
  <c r="H1671" i="2"/>
  <c r="J1671" i="2" s="1"/>
  <c r="H1673" i="2"/>
  <c r="J1673" i="2" s="1"/>
  <c r="H1675" i="2"/>
  <c r="J1675" i="2" s="1"/>
  <c r="H1677" i="2"/>
  <c r="J1677" i="2" s="1"/>
  <c r="H1679" i="2"/>
  <c r="J1679" i="2" s="1"/>
  <c r="H1681" i="2"/>
  <c r="J1681" i="2" s="1"/>
  <c r="H1683" i="2"/>
  <c r="J1683" i="2" s="1"/>
  <c r="H1685" i="2"/>
  <c r="J1685" i="2" s="1"/>
  <c r="H1687" i="2"/>
  <c r="J1687" i="2" s="1"/>
  <c r="H1689" i="2"/>
  <c r="J1689" i="2" s="1"/>
  <c r="H1691" i="2"/>
  <c r="J1691" i="2" s="1"/>
  <c r="H1693" i="2"/>
  <c r="J1693" i="2" s="1"/>
  <c r="H1695" i="2"/>
  <c r="J1695" i="2" s="1"/>
  <c r="H1697" i="2"/>
  <c r="J1697" i="2" s="1"/>
  <c r="H1699" i="2"/>
  <c r="J1699" i="2" s="1"/>
  <c r="H1701" i="2"/>
  <c r="J1701" i="2" s="1"/>
  <c r="H1703" i="2"/>
  <c r="J1703" i="2" s="1"/>
  <c r="H1705" i="2"/>
  <c r="J1705" i="2" s="1"/>
  <c r="H1707" i="2"/>
  <c r="J1707" i="2" s="1"/>
  <c r="H1709" i="2"/>
  <c r="J1709" i="2" s="1"/>
  <c r="G3" i="2"/>
  <c r="G5" i="2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45" i="2"/>
  <c r="G47" i="2"/>
  <c r="G49" i="2"/>
  <c r="G51" i="2"/>
  <c r="G53" i="2"/>
  <c r="G55" i="2"/>
  <c r="G57" i="2"/>
  <c r="G59" i="2"/>
  <c r="G61" i="2"/>
  <c r="G63" i="2"/>
  <c r="G65" i="2"/>
  <c r="G67" i="2"/>
  <c r="G69" i="2"/>
  <c r="G71" i="2"/>
  <c r="G73" i="2"/>
  <c r="G75" i="2"/>
  <c r="G77" i="2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107" i="2"/>
  <c r="G109" i="2"/>
  <c r="G111" i="2"/>
  <c r="G113" i="2"/>
  <c r="G115" i="2"/>
  <c r="G117" i="2"/>
  <c r="G119" i="2"/>
  <c r="G121" i="2"/>
  <c r="G123" i="2"/>
  <c r="G125" i="2"/>
  <c r="G127" i="2"/>
  <c r="G129" i="2"/>
  <c r="G131" i="2"/>
  <c r="G133" i="2"/>
  <c r="G135" i="2"/>
  <c r="G137" i="2"/>
  <c r="G139" i="2"/>
  <c r="G141" i="2"/>
  <c r="G143" i="2"/>
  <c r="G145" i="2"/>
  <c r="G147" i="2"/>
  <c r="G149" i="2"/>
  <c r="G151" i="2"/>
  <c r="G153" i="2"/>
  <c r="G155" i="2"/>
  <c r="G157" i="2"/>
  <c r="G159" i="2"/>
  <c r="G161" i="2"/>
  <c r="G163" i="2"/>
  <c r="G165" i="2"/>
  <c r="G167" i="2"/>
  <c r="G169" i="2"/>
  <c r="G171" i="2"/>
  <c r="G173" i="2"/>
  <c r="G175" i="2"/>
  <c r="G177" i="2"/>
  <c r="G179" i="2"/>
  <c r="G181" i="2"/>
  <c r="G183" i="2"/>
  <c r="G185" i="2"/>
  <c r="G187" i="2"/>
  <c r="G189" i="2"/>
  <c r="G191" i="2"/>
  <c r="G193" i="2"/>
  <c r="G195" i="2"/>
  <c r="G197" i="2"/>
  <c r="G199" i="2"/>
  <c r="G201" i="2"/>
  <c r="G203" i="2"/>
  <c r="G205" i="2"/>
  <c r="G207" i="2"/>
  <c r="G209" i="2"/>
  <c r="G211" i="2"/>
  <c r="G213" i="2"/>
  <c r="G215" i="2"/>
  <c r="G217" i="2"/>
  <c r="G219" i="2"/>
  <c r="G221" i="2"/>
  <c r="G223" i="2"/>
  <c r="G225" i="2"/>
  <c r="G227" i="2"/>
  <c r="G229" i="2"/>
  <c r="G231" i="2"/>
  <c r="G233" i="2"/>
  <c r="G235" i="2"/>
  <c r="G237" i="2"/>
  <c r="G239" i="2"/>
  <c r="G241" i="2"/>
  <c r="G243" i="2"/>
  <c r="G245" i="2"/>
  <c r="G247" i="2"/>
  <c r="G249" i="2"/>
  <c r="G251" i="2"/>
  <c r="G253" i="2"/>
  <c r="G255" i="2"/>
  <c r="G257" i="2"/>
  <c r="G259" i="2"/>
  <c r="G261" i="2"/>
  <c r="G263" i="2"/>
  <c r="G265" i="2"/>
  <c r="G267" i="2"/>
  <c r="G269" i="2"/>
  <c r="G271" i="2"/>
  <c r="G273" i="2"/>
  <c r="G275" i="2"/>
  <c r="G277" i="2"/>
  <c r="G279" i="2"/>
  <c r="G281" i="2"/>
  <c r="G283" i="2"/>
  <c r="G285" i="2"/>
  <c r="G287" i="2"/>
  <c r="G289" i="2"/>
  <c r="G291" i="2"/>
  <c r="G293" i="2"/>
  <c r="G295" i="2"/>
  <c r="G297" i="2"/>
  <c r="G299" i="2"/>
  <c r="G301" i="2"/>
  <c r="G303" i="2"/>
  <c r="G305" i="2"/>
  <c r="G307" i="2"/>
  <c r="G309" i="2"/>
  <c r="G311" i="2"/>
  <c r="G313" i="2"/>
  <c r="G315" i="2"/>
  <c r="G317" i="2"/>
  <c r="G319" i="2"/>
  <c r="G321" i="2"/>
  <c r="G323" i="2"/>
  <c r="G325" i="2"/>
  <c r="G327" i="2"/>
  <c r="G329" i="2"/>
  <c r="G331" i="2"/>
  <c r="G333" i="2"/>
  <c r="G335" i="2"/>
  <c r="G337" i="2"/>
  <c r="G339" i="2"/>
  <c r="G341" i="2"/>
  <c r="G343" i="2"/>
  <c r="G345" i="2"/>
  <c r="G347" i="2"/>
  <c r="G349" i="2"/>
  <c r="G351" i="2"/>
  <c r="G353" i="2"/>
  <c r="G355" i="2"/>
  <c r="G357" i="2"/>
  <c r="G359" i="2"/>
  <c r="G361" i="2"/>
  <c r="G363" i="2"/>
  <c r="G365" i="2"/>
  <c r="G367" i="2"/>
  <c r="G369" i="2"/>
  <c r="G371" i="2"/>
  <c r="G373" i="2"/>
  <c r="G375" i="2"/>
  <c r="G377" i="2"/>
  <c r="G379" i="2"/>
  <c r="G381" i="2"/>
  <c r="G383" i="2"/>
  <c r="G385" i="2"/>
  <c r="G387" i="2"/>
  <c r="G389" i="2"/>
  <c r="G391" i="2"/>
  <c r="G393" i="2"/>
  <c r="G395" i="2"/>
  <c r="G397" i="2"/>
  <c r="G399" i="2"/>
  <c r="G401" i="2"/>
  <c r="G403" i="2"/>
  <c r="G405" i="2"/>
  <c r="G407" i="2"/>
  <c r="G409" i="2"/>
  <c r="G411" i="2"/>
  <c r="G413" i="2"/>
  <c r="G415" i="2"/>
  <c r="G417" i="2"/>
  <c r="G419" i="2"/>
  <c r="G421" i="2"/>
  <c r="G423" i="2"/>
  <c r="G425" i="2"/>
  <c r="G427" i="2"/>
  <c r="G429" i="2"/>
  <c r="G431" i="2"/>
  <c r="G433" i="2"/>
  <c r="G435" i="2"/>
  <c r="G437" i="2"/>
  <c r="G439" i="2"/>
  <c r="G441" i="2"/>
  <c r="G443" i="2"/>
  <c r="G445" i="2"/>
  <c r="G447" i="2"/>
  <c r="G449" i="2"/>
  <c r="G451" i="2"/>
  <c r="G453" i="2"/>
  <c r="G455" i="2"/>
  <c r="G457" i="2"/>
  <c r="G459" i="2"/>
  <c r="G461" i="2"/>
  <c r="G463" i="2"/>
  <c r="G465" i="2"/>
  <c r="G467" i="2"/>
  <c r="G469" i="2"/>
  <c r="G471" i="2"/>
  <c r="G473" i="2"/>
  <c r="G475" i="2"/>
  <c r="G477" i="2"/>
  <c r="G479" i="2"/>
  <c r="G481" i="2"/>
  <c r="G483" i="2"/>
  <c r="G485" i="2"/>
  <c r="G487" i="2"/>
  <c r="G489" i="2"/>
  <c r="G491" i="2"/>
  <c r="G493" i="2"/>
  <c r="G495" i="2"/>
  <c r="G497" i="2"/>
  <c r="G499" i="2"/>
  <c r="G501" i="2"/>
  <c r="G503" i="2"/>
  <c r="G505" i="2"/>
  <c r="G507" i="2"/>
  <c r="G509" i="2"/>
  <c r="G511" i="2"/>
  <c r="G513" i="2"/>
  <c r="G515" i="2"/>
  <c r="G517" i="2"/>
  <c r="G519" i="2"/>
  <c r="G521" i="2"/>
  <c r="G523" i="2"/>
  <c r="G525" i="2"/>
  <c r="G527" i="2"/>
  <c r="G529" i="2"/>
  <c r="G531" i="2"/>
  <c r="G533" i="2"/>
  <c r="G535" i="2"/>
  <c r="G537" i="2"/>
  <c r="G539" i="2"/>
  <c r="G541" i="2"/>
  <c r="G543" i="2"/>
  <c r="G545" i="2"/>
  <c r="G547" i="2"/>
  <c r="G549" i="2"/>
  <c r="G551" i="2"/>
  <c r="G553" i="2"/>
  <c r="G555" i="2"/>
  <c r="G557" i="2"/>
  <c r="G559" i="2"/>
  <c r="G561" i="2"/>
  <c r="G563" i="2"/>
  <c r="G565" i="2"/>
  <c r="G567" i="2"/>
  <c r="G569" i="2"/>
  <c r="G571" i="2"/>
  <c r="G573" i="2"/>
  <c r="G575" i="2"/>
  <c r="G577" i="2"/>
  <c r="G579" i="2"/>
  <c r="G581" i="2"/>
  <c r="G583" i="2"/>
  <c r="G585" i="2"/>
  <c r="G587" i="2"/>
  <c r="G589" i="2"/>
  <c r="G591" i="2"/>
  <c r="G593" i="2"/>
  <c r="G595" i="2"/>
  <c r="G597" i="2"/>
  <c r="G599" i="2"/>
  <c r="G601" i="2"/>
  <c r="G603" i="2"/>
  <c r="G605" i="2"/>
  <c r="G607" i="2"/>
  <c r="G609" i="2"/>
  <c r="G611" i="2"/>
  <c r="G613" i="2"/>
  <c r="G615" i="2"/>
  <c r="G617" i="2"/>
  <c r="G619" i="2"/>
  <c r="G621" i="2"/>
  <c r="G623" i="2"/>
  <c r="G625" i="2"/>
  <c r="G627" i="2"/>
  <c r="G629" i="2"/>
  <c r="G631" i="2"/>
  <c r="G633" i="2"/>
  <c r="G635" i="2"/>
  <c r="G637" i="2"/>
  <c r="G639" i="2"/>
  <c r="G641" i="2"/>
  <c r="G643" i="2"/>
  <c r="G645" i="2"/>
  <c r="G647" i="2"/>
  <c r="G649" i="2"/>
  <c r="G651" i="2"/>
  <c r="G653" i="2"/>
  <c r="G655" i="2"/>
  <c r="G657" i="2"/>
  <c r="G659" i="2"/>
  <c r="G661" i="2"/>
  <c r="G663" i="2"/>
  <c r="G665" i="2"/>
  <c r="G667" i="2"/>
  <c r="G669" i="2"/>
  <c r="G671" i="2"/>
  <c r="G673" i="2"/>
  <c r="G675" i="2"/>
  <c r="G677" i="2"/>
  <c r="G679" i="2"/>
  <c r="G681" i="2"/>
  <c r="G683" i="2"/>
  <c r="G685" i="2"/>
  <c r="G687" i="2"/>
  <c r="G689" i="2"/>
  <c r="G691" i="2"/>
  <c r="G693" i="2"/>
  <c r="G695" i="2"/>
  <c r="G697" i="2"/>
  <c r="G699" i="2"/>
  <c r="G701" i="2"/>
  <c r="G703" i="2"/>
  <c r="G705" i="2"/>
  <c r="G707" i="2"/>
  <c r="G709" i="2"/>
  <c r="G711" i="2"/>
  <c r="G713" i="2"/>
  <c r="G715" i="2"/>
  <c r="G717" i="2"/>
  <c r="G719" i="2"/>
  <c r="G721" i="2"/>
  <c r="G723" i="2"/>
  <c r="G725" i="2"/>
  <c r="G727" i="2"/>
  <c r="G729" i="2"/>
  <c r="G731" i="2"/>
  <c r="G733" i="2"/>
  <c r="G735" i="2"/>
  <c r="G737" i="2"/>
  <c r="G739" i="2"/>
  <c r="G741" i="2"/>
  <c r="G743" i="2"/>
  <c r="G745" i="2"/>
  <c r="G747" i="2"/>
  <c r="G749" i="2"/>
  <c r="G751" i="2"/>
  <c r="G753" i="2"/>
  <c r="G755" i="2"/>
  <c r="G757" i="2"/>
  <c r="G759" i="2"/>
  <c r="G761" i="2"/>
  <c r="G763" i="2"/>
  <c r="G765" i="2"/>
  <c r="G767" i="2"/>
  <c r="G769" i="2"/>
  <c r="G771" i="2"/>
  <c r="G773" i="2"/>
  <c r="G775" i="2"/>
  <c r="G777" i="2"/>
  <c r="G779" i="2"/>
  <c r="G781" i="2"/>
  <c r="G783" i="2"/>
  <c r="G785" i="2"/>
  <c r="G787" i="2"/>
  <c r="G789" i="2"/>
  <c r="G791" i="2"/>
  <c r="G793" i="2"/>
  <c r="G795" i="2"/>
  <c r="G797" i="2"/>
  <c r="G799" i="2"/>
  <c r="G801" i="2"/>
  <c r="G803" i="2"/>
  <c r="G805" i="2"/>
  <c r="G807" i="2"/>
  <c r="G809" i="2"/>
  <c r="G811" i="2"/>
  <c r="G813" i="2"/>
  <c r="G815" i="2"/>
  <c r="G817" i="2"/>
  <c r="G819" i="2"/>
  <c r="G821" i="2"/>
  <c r="G823" i="2"/>
  <c r="G825" i="2"/>
  <c r="G827" i="2"/>
  <c r="G829" i="2"/>
  <c r="G831" i="2"/>
  <c r="G833" i="2"/>
  <c r="G835" i="2"/>
  <c r="G837" i="2"/>
  <c r="G839" i="2"/>
  <c r="G841" i="2"/>
  <c r="G843" i="2"/>
  <c r="G845" i="2"/>
  <c r="G847" i="2"/>
  <c r="G849" i="2"/>
  <c r="G851" i="2"/>
  <c r="G853" i="2"/>
  <c r="G855" i="2"/>
  <c r="G857" i="2"/>
  <c r="G859" i="2"/>
  <c r="G861" i="2"/>
  <c r="G863" i="2"/>
  <c r="G865" i="2"/>
  <c r="G867" i="2"/>
  <c r="G869" i="2"/>
  <c r="G871" i="2"/>
  <c r="G873" i="2"/>
  <c r="G875" i="2"/>
  <c r="G877" i="2"/>
  <c r="G879" i="2"/>
  <c r="G881" i="2"/>
  <c r="G883" i="2"/>
  <c r="G885" i="2"/>
  <c r="G887" i="2"/>
  <c r="G889" i="2"/>
  <c r="G891" i="2"/>
  <c r="G893" i="2"/>
  <c r="G895" i="2"/>
  <c r="G897" i="2"/>
  <c r="G899" i="2"/>
  <c r="G901" i="2"/>
  <c r="G903" i="2"/>
  <c r="G905" i="2"/>
  <c r="G907" i="2"/>
  <c r="G909" i="2"/>
  <c r="G911" i="2"/>
  <c r="G913" i="2"/>
  <c r="G915" i="2"/>
  <c r="G917" i="2"/>
  <c r="G919" i="2"/>
  <c r="G921" i="2"/>
  <c r="G923" i="2"/>
  <c r="G925" i="2"/>
  <c r="G927" i="2"/>
  <c r="G929" i="2"/>
  <c r="G931" i="2"/>
  <c r="G933" i="2"/>
  <c r="G935" i="2"/>
  <c r="G937" i="2"/>
  <c r="G939" i="2"/>
  <c r="G941" i="2"/>
  <c r="G943" i="2"/>
  <c r="G945" i="2"/>
  <c r="G947" i="2"/>
  <c r="G949" i="2"/>
  <c r="G951" i="2"/>
  <c r="G953" i="2"/>
  <c r="G955" i="2"/>
  <c r="G957" i="2"/>
  <c r="G959" i="2"/>
  <c r="G961" i="2"/>
  <c r="G963" i="2"/>
  <c r="G965" i="2"/>
  <c r="G967" i="2"/>
  <c r="G969" i="2"/>
  <c r="G971" i="2"/>
  <c r="G973" i="2"/>
  <c r="G975" i="2"/>
  <c r="G977" i="2"/>
  <c r="G979" i="2"/>
  <c r="G981" i="2"/>
  <c r="G983" i="2"/>
  <c r="G985" i="2"/>
  <c r="G987" i="2"/>
  <c r="G989" i="2"/>
  <c r="G991" i="2"/>
  <c r="G993" i="2"/>
  <c r="G995" i="2"/>
  <c r="G997" i="2"/>
  <c r="G999" i="2"/>
  <c r="G1001" i="2"/>
  <c r="G1003" i="2"/>
  <c r="G1005" i="2"/>
  <c r="G1007" i="2"/>
  <c r="G1009" i="2"/>
  <c r="G1011" i="2"/>
  <c r="G1013" i="2"/>
  <c r="G1015" i="2"/>
  <c r="G1017" i="2"/>
  <c r="G1019" i="2"/>
  <c r="G1021" i="2"/>
  <c r="G1023" i="2"/>
  <c r="G1025" i="2"/>
  <c r="G1027" i="2"/>
  <c r="G1029" i="2"/>
  <c r="G1031" i="2"/>
  <c r="G1033" i="2"/>
  <c r="G1035" i="2"/>
  <c r="G1037" i="2"/>
  <c r="G1039" i="2"/>
  <c r="G1041" i="2"/>
  <c r="G1043" i="2"/>
  <c r="G1045" i="2"/>
  <c r="G1047" i="2"/>
  <c r="G1049" i="2"/>
  <c r="G1051" i="2"/>
  <c r="G1053" i="2"/>
  <c r="G1055" i="2"/>
  <c r="G1057" i="2"/>
  <c r="G1059" i="2"/>
  <c r="G1061" i="2"/>
  <c r="G1063" i="2"/>
  <c r="G1065" i="2"/>
  <c r="G1067" i="2"/>
  <c r="G1069" i="2"/>
  <c r="G1071" i="2"/>
  <c r="G1073" i="2"/>
  <c r="G1075" i="2"/>
  <c r="G1077" i="2"/>
  <c r="G1079" i="2"/>
  <c r="G1081" i="2"/>
  <c r="G1083" i="2"/>
  <c r="G1085" i="2"/>
  <c r="G1087" i="2"/>
  <c r="G1089" i="2"/>
  <c r="G1091" i="2"/>
  <c r="G1093" i="2"/>
  <c r="G1095" i="2"/>
  <c r="G1097" i="2"/>
  <c r="G1099" i="2"/>
  <c r="G1101" i="2"/>
  <c r="G1103" i="2"/>
  <c r="G1105" i="2"/>
  <c r="G1107" i="2"/>
  <c r="G1109" i="2"/>
  <c r="G1111" i="2"/>
  <c r="G1113" i="2"/>
  <c r="G1115" i="2"/>
  <c r="G1117" i="2"/>
  <c r="G1119" i="2"/>
  <c r="G1121" i="2"/>
  <c r="G1123" i="2"/>
  <c r="G1125" i="2"/>
  <c r="G1127" i="2"/>
  <c r="G1129" i="2"/>
  <c r="G1131" i="2"/>
  <c r="G1133" i="2"/>
  <c r="G1135" i="2"/>
  <c r="G1137" i="2"/>
  <c r="G1139" i="2"/>
  <c r="G1141" i="2"/>
  <c r="G1143" i="2"/>
  <c r="G1145" i="2"/>
  <c r="G1147" i="2"/>
  <c r="G1149" i="2"/>
  <c r="G1151" i="2"/>
  <c r="G1153" i="2"/>
  <c r="G1155" i="2"/>
  <c r="G1157" i="2"/>
  <c r="G1159" i="2"/>
  <c r="G1161" i="2"/>
  <c r="G1163" i="2"/>
  <c r="G1165" i="2"/>
  <c r="G1167" i="2"/>
  <c r="G1169" i="2"/>
  <c r="G1171" i="2"/>
  <c r="G1173" i="2"/>
  <c r="G1175" i="2"/>
  <c r="G1177" i="2"/>
  <c r="G1179" i="2"/>
  <c r="G1181" i="2"/>
  <c r="G1183" i="2"/>
  <c r="G1185" i="2"/>
  <c r="G1187" i="2"/>
  <c r="G1189" i="2"/>
  <c r="G1191" i="2"/>
  <c r="G1193" i="2"/>
  <c r="G1195" i="2"/>
  <c r="G1197" i="2"/>
  <c r="G1199" i="2"/>
  <c r="G1201" i="2"/>
  <c r="G1203" i="2"/>
  <c r="G1205" i="2"/>
  <c r="G1207" i="2"/>
  <c r="G1209" i="2"/>
  <c r="G1211" i="2"/>
  <c r="G1213" i="2"/>
  <c r="G1215" i="2"/>
  <c r="G1217" i="2"/>
  <c r="G1219" i="2"/>
  <c r="G1221" i="2"/>
  <c r="G1223" i="2"/>
  <c r="G1225" i="2"/>
  <c r="G1227" i="2"/>
  <c r="G1229" i="2"/>
  <c r="G1231" i="2"/>
  <c r="G1233" i="2"/>
  <c r="G1235" i="2"/>
  <c r="G1237" i="2"/>
  <c r="G1239" i="2"/>
  <c r="G1241" i="2"/>
  <c r="G1243" i="2"/>
  <c r="G1245" i="2"/>
  <c r="G1247" i="2"/>
  <c r="G1249" i="2"/>
  <c r="G1251" i="2"/>
  <c r="G1253" i="2"/>
  <c r="G1255" i="2"/>
  <c r="G1257" i="2"/>
  <c r="G1259" i="2"/>
  <c r="G1261" i="2"/>
  <c r="G1263" i="2"/>
  <c r="G1265" i="2"/>
  <c r="G1267" i="2"/>
  <c r="G1269" i="2"/>
  <c r="G1271" i="2"/>
  <c r="G1273" i="2"/>
  <c r="G1275" i="2"/>
  <c r="G1277" i="2"/>
  <c r="G1279" i="2"/>
  <c r="G1281" i="2"/>
  <c r="G1283" i="2"/>
  <c r="G1285" i="2"/>
  <c r="G1287" i="2"/>
  <c r="G1289" i="2"/>
  <c r="G1291" i="2"/>
  <c r="G1293" i="2"/>
  <c r="G1295" i="2"/>
  <c r="G1297" i="2"/>
  <c r="G1299" i="2"/>
  <c r="G1301" i="2"/>
  <c r="G1303" i="2"/>
  <c r="G1305" i="2"/>
  <c r="G1307" i="2"/>
  <c r="G1309" i="2"/>
  <c r="G1311" i="2"/>
  <c r="G1313" i="2"/>
  <c r="G1315" i="2"/>
  <c r="G1317" i="2"/>
  <c r="G1319" i="2"/>
  <c r="G1321" i="2"/>
  <c r="G1323" i="2"/>
  <c r="G1325" i="2"/>
  <c r="G1327" i="2"/>
  <c r="G1329" i="2"/>
  <c r="G1331" i="2"/>
  <c r="G1333" i="2"/>
  <c r="G1335" i="2"/>
  <c r="G1337" i="2"/>
  <c r="G1339" i="2"/>
  <c r="G1341" i="2"/>
  <c r="G1343" i="2"/>
  <c r="G1345" i="2"/>
  <c r="G1347" i="2"/>
  <c r="G1349" i="2"/>
  <c r="G1351" i="2"/>
  <c r="G1353" i="2"/>
  <c r="G1355" i="2"/>
  <c r="G1357" i="2"/>
  <c r="G1359" i="2"/>
  <c r="G1361" i="2"/>
  <c r="G1363" i="2"/>
  <c r="G1365" i="2"/>
  <c r="G1367" i="2"/>
  <c r="G1369" i="2"/>
  <c r="G1371" i="2"/>
  <c r="G1373" i="2"/>
  <c r="G1375" i="2"/>
  <c r="G1377" i="2"/>
  <c r="G1379" i="2"/>
  <c r="G1381" i="2"/>
  <c r="G1383" i="2"/>
  <c r="G1385" i="2"/>
  <c r="G1387" i="2"/>
  <c r="G1389" i="2"/>
  <c r="G1391" i="2"/>
  <c r="G1393" i="2"/>
  <c r="G1395" i="2"/>
  <c r="G1397" i="2"/>
  <c r="G1399" i="2"/>
  <c r="G1401" i="2"/>
  <c r="G1403" i="2"/>
  <c r="G1405" i="2"/>
  <c r="G1407" i="2"/>
  <c r="G1409" i="2"/>
  <c r="G1411" i="2"/>
  <c r="G1413" i="2"/>
  <c r="G1415" i="2"/>
  <c r="G1417" i="2"/>
  <c r="G1419" i="2"/>
  <c r="G1421" i="2"/>
  <c r="G1423" i="2"/>
  <c r="G1425" i="2"/>
  <c r="G1427" i="2"/>
  <c r="G1429" i="2"/>
  <c r="G1431" i="2"/>
  <c r="G1433" i="2"/>
  <c r="G1435" i="2"/>
  <c r="G1437" i="2"/>
  <c r="G1439" i="2"/>
  <c r="G1441" i="2"/>
  <c r="G1443" i="2"/>
  <c r="G1445" i="2"/>
  <c r="G1447" i="2"/>
  <c r="G1449" i="2"/>
  <c r="G1451" i="2"/>
  <c r="G1453" i="2"/>
  <c r="G1455" i="2"/>
  <c r="G1457" i="2"/>
  <c r="G1459" i="2"/>
  <c r="G1461" i="2"/>
  <c r="G1463" i="2"/>
  <c r="G1465" i="2"/>
  <c r="G1467" i="2"/>
  <c r="G1469" i="2"/>
  <c r="G1471" i="2"/>
  <c r="G1473" i="2"/>
  <c r="G1475" i="2"/>
  <c r="G1477" i="2"/>
  <c r="G1479" i="2"/>
  <c r="G1481" i="2"/>
  <c r="G1483" i="2"/>
  <c r="G1485" i="2"/>
  <c r="G1487" i="2"/>
  <c r="G1489" i="2"/>
  <c r="G1491" i="2"/>
  <c r="G1493" i="2"/>
  <c r="G1495" i="2"/>
  <c r="G1497" i="2"/>
  <c r="G1499" i="2"/>
  <c r="G1501" i="2"/>
  <c r="G1503" i="2"/>
  <c r="G1505" i="2"/>
  <c r="G1507" i="2"/>
  <c r="G1509" i="2"/>
  <c r="G1511" i="2"/>
  <c r="G1513" i="2"/>
  <c r="G1515" i="2"/>
  <c r="G1517" i="2"/>
  <c r="G1519" i="2"/>
  <c r="G1521" i="2"/>
  <c r="G1523" i="2"/>
  <c r="G1525" i="2"/>
  <c r="G1527" i="2"/>
  <c r="G1529" i="2"/>
  <c r="G1531" i="2"/>
  <c r="G1533" i="2"/>
  <c r="G1535" i="2"/>
  <c r="G1537" i="2"/>
  <c r="G1539" i="2"/>
  <c r="G1541" i="2"/>
  <c r="G1543" i="2"/>
  <c r="G1545" i="2"/>
  <c r="G1547" i="2"/>
  <c r="G1549" i="2"/>
  <c r="G1551" i="2"/>
  <c r="G1553" i="2"/>
  <c r="G1555" i="2"/>
  <c r="G1557" i="2"/>
  <c r="G1559" i="2"/>
  <c r="G1561" i="2"/>
  <c r="G1563" i="2"/>
  <c r="G1565" i="2"/>
  <c r="G1567" i="2"/>
  <c r="G1569" i="2"/>
  <c r="G1571" i="2"/>
  <c r="G1573" i="2"/>
  <c r="G1575" i="2"/>
  <c r="G1577" i="2"/>
  <c r="G1579" i="2"/>
  <c r="G1581" i="2"/>
  <c r="G1583" i="2"/>
  <c r="G1585" i="2"/>
  <c r="G1587" i="2"/>
  <c r="G1589" i="2"/>
  <c r="G1591" i="2"/>
  <c r="G1593" i="2"/>
  <c r="G1595" i="2"/>
  <c r="G1597" i="2"/>
  <c r="G1599" i="2"/>
  <c r="G1601" i="2"/>
  <c r="G1603" i="2"/>
  <c r="G1605" i="2"/>
  <c r="G1607" i="2"/>
  <c r="G1609" i="2"/>
  <c r="G1611" i="2"/>
  <c r="G1613" i="2"/>
  <c r="G1615" i="2"/>
  <c r="G1617" i="2"/>
  <c r="G1619" i="2"/>
  <c r="G1621" i="2"/>
  <c r="G1623" i="2"/>
  <c r="G1625" i="2"/>
  <c r="G1627" i="2"/>
  <c r="G1629" i="2"/>
  <c r="G1631" i="2"/>
  <c r="G1633" i="2"/>
  <c r="G1635" i="2"/>
  <c r="G1637" i="2"/>
  <c r="G1639" i="2"/>
  <c r="G1641" i="2"/>
  <c r="G1643" i="2"/>
  <c r="G1645" i="2"/>
  <c r="G1647" i="2"/>
  <c r="G1649" i="2"/>
  <c r="G1651" i="2"/>
  <c r="G1653" i="2"/>
  <c r="G1655" i="2"/>
  <c r="G1657" i="2"/>
  <c r="G1659" i="2"/>
  <c r="G1661" i="2"/>
  <c r="G1663" i="2"/>
  <c r="G1665" i="2"/>
  <c r="G1667" i="2"/>
  <c r="G1669" i="2"/>
  <c r="G1671" i="2"/>
  <c r="G1673" i="2"/>
  <c r="G1675" i="2"/>
  <c r="G1677" i="2"/>
  <c r="G1679" i="2"/>
  <c r="G1681" i="2"/>
  <c r="G1683" i="2"/>
  <c r="G1685" i="2"/>
  <c r="G1687" i="2"/>
  <c r="G1689" i="2"/>
  <c r="G1691" i="2"/>
  <c r="G1693" i="2"/>
  <c r="G1695" i="2"/>
  <c r="G1697" i="2"/>
  <c r="G1699" i="2"/>
  <c r="G1701" i="2"/>
  <c r="G1703" i="2"/>
  <c r="G1705" i="2"/>
  <c r="G1707" i="2"/>
  <c r="G1709" i="2"/>
  <c r="I1705" i="2" l="1"/>
  <c r="K1705" i="2" s="1"/>
  <c r="I1697" i="2"/>
  <c r="K1697" i="2" s="1"/>
  <c r="I1689" i="2"/>
  <c r="K1689" i="2" s="1"/>
  <c r="I1681" i="2"/>
  <c r="K1681" i="2" s="1"/>
  <c r="I1673" i="2"/>
  <c r="K1673" i="2" s="1"/>
  <c r="I1665" i="2"/>
  <c r="K1665" i="2" s="1"/>
  <c r="I1657" i="2"/>
  <c r="K1657" i="2" s="1"/>
  <c r="I1649" i="2"/>
  <c r="K1649" i="2" s="1"/>
  <c r="I1641" i="2"/>
  <c r="K1641" i="2" s="1"/>
  <c r="I1633" i="2"/>
  <c r="K1633" i="2" s="1"/>
  <c r="I1625" i="2"/>
  <c r="K1625" i="2" s="1"/>
  <c r="I1617" i="2"/>
  <c r="K1617" i="2" s="1"/>
  <c r="I1609" i="2"/>
  <c r="K1609" i="2" s="1"/>
  <c r="I1707" i="2"/>
  <c r="K1707" i="2" s="1"/>
  <c r="I1703" i="2"/>
  <c r="K1703" i="2" s="1"/>
  <c r="I1699" i="2"/>
  <c r="K1699" i="2" s="1"/>
  <c r="I1695" i="2"/>
  <c r="K1695" i="2" s="1"/>
  <c r="I1691" i="2"/>
  <c r="K1691" i="2" s="1"/>
  <c r="I1687" i="2"/>
  <c r="K1687" i="2" s="1"/>
  <c r="I1683" i="2"/>
  <c r="K1683" i="2" s="1"/>
  <c r="I1679" i="2"/>
  <c r="K1679" i="2" s="1"/>
  <c r="I1675" i="2"/>
  <c r="K1675" i="2" s="1"/>
  <c r="I1671" i="2"/>
  <c r="K1671" i="2" s="1"/>
  <c r="I1667" i="2"/>
  <c r="K1667" i="2" s="1"/>
  <c r="I1663" i="2"/>
  <c r="K1663" i="2" s="1"/>
  <c r="I1659" i="2"/>
  <c r="K1659" i="2" s="1"/>
  <c r="I1655" i="2"/>
  <c r="K1655" i="2" s="1"/>
  <c r="I1651" i="2"/>
  <c r="K1651" i="2" s="1"/>
  <c r="I1647" i="2"/>
  <c r="K1647" i="2" s="1"/>
  <c r="I1643" i="2"/>
  <c r="K1643" i="2" s="1"/>
  <c r="I1639" i="2"/>
  <c r="K1639" i="2" s="1"/>
  <c r="I1635" i="2"/>
  <c r="K1635" i="2" s="1"/>
  <c r="I1631" i="2"/>
  <c r="K1631" i="2" s="1"/>
  <c r="I1627" i="2"/>
  <c r="K1627" i="2" s="1"/>
  <c r="I1623" i="2"/>
  <c r="K1623" i="2" s="1"/>
  <c r="I1619" i="2"/>
  <c r="K1619" i="2" s="1"/>
  <c r="I1615" i="2"/>
  <c r="K1615" i="2" s="1"/>
  <c r="I1611" i="2"/>
  <c r="K1611" i="2" s="1"/>
  <c r="I1607" i="2"/>
  <c r="K1607" i="2" s="1"/>
  <c r="I1603" i="2"/>
  <c r="K1603" i="2" s="1"/>
  <c r="I1599" i="2"/>
  <c r="K1599" i="2" s="1"/>
  <c r="I1595" i="2"/>
  <c r="K1595" i="2" s="1"/>
  <c r="I1591" i="2"/>
  <c r="K1591" i="2" s="1"/>
  <c r="I1587" i="2"/>
  <c r="K1587" i="2" s="1"/>
  <c r="I1583" i="2"/>
  <c r="K1583" i="2" s="1"/>
  <c r="I1579" i="2"/>
  <c r="K1579" i="2" s="1"/>
  <c r="I1575" i="2"/>
  <c r="K1575" i="2" s="1"/>
  <c r="I1571" i="2"/>
  <c r="K1571" i="2" s="1"/>
  <c r="I1567" i="2"/>
  <c r="K1567" i="2" s="1"/>
  <c r="I1563" i="2"/>
  <c r="K1563" i="2" s="1"/>
  <c r="I1559" i="2"/>
  <c r="K1559" i="2" s="1"/>
  <c r="I1555" i="2"/>
  <c r="K1555" i="2" s="1"/>
  <c r="I1551" i="2"/>
  <c r="K1551" i="2" s="1"/>
  <c r="I1547" i="2"/>
  <c r="K1547" i="2" s="1"/>
  <c r="I1543" i="2"/>
  <c r="K1543" i="2" s="1"/>
  <c r="I1539" i="2"/>
  <c r="K1539" i="2" s="1"/>
  <c r="I1535" i="2"/>
  <c r="K1535" i="2" s="1"/>
  <c r="I1531" i="2"/>
  <c r="K1531" i="2" s="1"/>
  <c r="I1527" i="2"/>
  <c r="K1527" i="2" s="1"/>
  <c r="I1523" i="2"/>
  <c r="K1523" i="2" s="1"/>
  <c r="I1519" i="2"/>
  <c r="K1519" i="2" s="1"/>
  <c r="I1515" i="2"/>
  <c r="K1515" i="2" s="1"/>
  <c r="I1511" i="2"/>
  <c r="K1511" i="2" s="1"/>
  <c r="I1507" i="2"/>
  <c r="K1507" i="2" s="1"/>
  <c r="I1503" i="2"/>
  <c r="K1503" i="2" s="1"/>
  <c r="I1499" i="2"/>
  <c r="K1499" i="2" s="1"/>
  <c r="I1495" i="2"/>
  <c r="K1495" i="2" s="1"/>
  <c r="I1491" i="2"/>
  <c r="K1491" i="2" s="1"/>
  <c r="I1487" i="2"/>
  <c r="K1487" i="2" s="1"/>
  <c r="I1483" i="2"/>
  <c r="K1483" i="2" s="1"/>
  <c r="I1479" i="2"/>
  <c r="K1479" i="2" s="1"/>
  <c r="I1475" i="2"/>
  <c r="K1475" i="2" s="1"/>
  <c r="I1471" i="2"/>
  <c r="K1471" i="2" s="1"/>
  <c r="I1467" i="2"/>
  <c r="K1467" i="2" s="1"/>
  <c r="I1463" i="2"/>
  <c r="K1463" i="2" s="1"/>
  <c r="I1459" i="2"/>
  <c r="K1459" i="2" s="1"/>
  <c r="I1455" i="2"/>
  <c r="K1455" i="2" s="1"/>
  <c r="I1451" i="2"/>
  <c r="K1451" i="2" s="1"/>
  <c r="I1447" i="2"/>
  <c r="K1447" i="2" s="1"/>
  <c r="I1443" i="2"/>
  <c r="K1443" i="2" s="1"/>
  <c r="I1439" i="2"/>
  <c r="K1439" i="2" s="1"/>
  <c r="I1435" i="2"/>
  <c r="K1435" i="2" s="1"/>
  <c r="I1431" i="2"/>
  <c r="K1431" i="2" s="1"/>
  <c r="I1427" i="2"/>
  <c r="K1427" i="2" s="1"/>
  <c r="I1423" i="2"/>
  <c r="K1423" i="2" s="1"/>
  <c r="I1419" i="2"/>
  <c r="K1419" i="2" s="1"/>
  <c r="I1415" i="2"/>
  <c r="K1415" i="2" s="1"/>
  <c r="I1411" i="2"/>
  <c r="K1411" i="2" s="1"/>
  <c r="I1407" i="2"/>
  <c r="K1407" i="2" s="1"/>
  <c r="I1403" i="2"/>
  <c r="K1403" i="2" s="1"/>
  <c r="I1399" i="2"/>
  <c r="K1399" i="2" s="1"/>
  <c r="I1395" i="2"/>
  <c r="K1395" i="2" s="1"/>
  <c r="I1391" i="2"/>
  <c r="K1391" i="2" s="1"/>
  <c r="I1387" i="2"/>
  <c r="K1387" i="2" s="1"/>
  <c r="I1383" i="2"/>
  <c r="K1383" i="2" s="1"/>
  <c r="I1379" i="2"/>
  <c r="K1379" i="2" s="1"/>
  <c r="I1375" i="2"/>
  <c r="K1375" i="2" s="1"/>
  <c r="I1371" i="2"/>
  <c r="K1371" i="2" s="1"/>
  <c r="I1367" i="2"/>
  <c r="K1367" i="2" s="1"/>
  <c r="I1363" i="2"/>
  <c r="K1363" i="2" s="1"/>
  <c r="I1359" i="2"/>
  <c r="K1359" i="2" s="1"/>
  <c r="I1355" i="2"/>
  <c r="K1355" i="2" s="1"/>
  <c r="I1351" i="2"/>
  <c r="K1351" i="2" s="1"/>
  <c r="I1347" i="2"/>
  <c r="K1347" i="2" s="1"/>
  <c r="I1343" i="2"/>
  <c r="K1343" i="2" s="1"/>
  <c r="I1339" i="2"/>
  <c r="K1339" i="2" s="1"/>
  <c r="I1335" i="2"/>
  <c r="K1335" i="2" s="1"/>
  <c r="I1331" i="2"/>
  <c r="K1331" i="2" s="1"/>
  <c r="I1327" i="2"/>
  <c r="K1327" i="2" s="1"/>
  <c r="I1323" i="2"/>
  <c r="K1323" i="2" s="1"/>
  <c r="I1319" i="2"/>
  <c r="K1319" i="2" s="1"/>
  <c r="I1315" i="2"/>
  <c r="K1315" i="2" s="1"/>
  <c r="I1311" i="2"/>
  <c r="K1311" i="2" s="1"/>
  <c r="I1307" i="2"/>
  <c r="K1307" i="2" s="1"/>
  <c r="I1303" i="2"/>
  <c r="K1303" i="2" s="1"/>
  <c r="I1299" i="2"/>
  <c r="K1299" i="2" s="1"/>
  <c r="I1295" i="2"/>
  <c r="K1295" i="2" s="1"/>
  <c r="I1291" i="2"/>
  <c r="K1291" i="2" s="1"/>
  <c r="I1287" i="2"/>
  <c r="K1287" i="2" s="1"/>
  <c r="I1283" i="2"/>
  <c r="K1283" i="2" s="1"/>
  <c r="I1279" i="2"/>
  <c r="K1279" i="2" s="1"/>
  <c r="I1275" i="2"/>
  <c r="K1275" i="2" s="1"/>
  <c r="I1271" i="2"/>
  <c r="K1271" i="2" s="1"/>
  <c r="I1267" i="2"/>
  <c r="K1267" i="2" s="1"/>
  <c r="I1263" i="2"/>
  <c r="K1263" i="2" s="1"/>
  <c r="I1259" i="2"/>
  <c r="K1259" i="2" s="1"/>
  <c r="I1255" i="2"/>
  <c r="K1255" i="2" s="1"/>
  <c r="I1251" i="2"/>
  <c r="K1251" i="2" s="1"/>
  <c r="I1247" i="2"/>
  <c r="K1247" i="2" s="1"/>
  <c r="I1243" i="2"/>
  <c r="K1243" i="2" s="1"/>
  <c r="I1239" i="2"/>
  <c r="K1239" i="2" s="1"/>
  <c r="I1235" i="2"/>
  <c r="K1235" i="2" s="1"/>
  <c r="I1231" i="2"/>
  <c r="K1231" i="2" s="1"/>
  <c r="I1227" i="2"/>
  <c r="K1227" i="2" s="1"/>
  <c r="I1223" i="2"/>
  <c r="K1223" i="2" s="1"/>
  <c r="I1219" i="2"/>
  <c r="K1219" i="2" s="1"/>
  <c r="I1215" i="2"/>
  <c r="K1215" i="2" s="1"/>
  <c r="I1211" i="2"/>
  <c r="K1211" i="2" s="1"/>
  <c r="I1207" i="2"/>
  <c r="K1207" i="2" s="1"/>
  <c r="I1203" i="2"/>
  <c r="K1203" i="2" s="1"/>
  <c r="I1199" i="2"/>
  <c r="K1199" i="2" s="1"/>
  <c r="I1195" i="2"/>
  <c r="K1195" i="2" s="1"/>
  <c r="I1191" i="2"/>
  <c r="K1191" i="2" s="1"/>
  <c r="I1187" i="2"/>
  <c r="K1187" i="2" s="1"/>
  <c r="I1183" i="2"/>
  <c r="K1183" i="2" s="1"/>
  <c r="I1179" i="2"/>
  <c r="K1179" i="2" s="1"/>
  <c r="I1175" i="2"/>
  <c r="K1175" i="2" s="1"/>
  <c r="I1171" i="2"/>
  <c r="K1171" i="2" s="1"/>
  <c r="I1167" i="2"/>
  <c r="K1167" i="2" s="1"/>
  <c r="I1163" i="2"/>
  <c r="K1163" i="2" s="1"/>
  <c r="I1159" i="2"/>
  <c r="K1159" i="2" s="1"/>
  <c r="I1155" i="2"/>
  <c r="K1155" i="2" s="1"/>
  <c r="I1151" i="2"/>
  <c r="K1151" i="2" s="1"/>
  <c r="I1147" i="2"/>
  <c r="K1147" i="2" s="1"/>
  <c r="I1143" i="2"/>
  <c r="K1143" i="2" s="1"/>
  <c r="I1139" i="2"/>
  <c r="K1139" i="2" s="1"/>
  <c r="I1135" i="2"/>
  <c r="K1135" i="2" s="1"/>
  <c r="I1131" i="2"/>
  <c r="K1131" i="2" s="1"/>
  <c r="I1127" i="2"/>
  <c r="K1127" i="2" s="1"/>
  <c r="I1123" i="2"/>
  <c r="K1123" i="2" s="1"/>
  <c r="I1119" i="2"/>
  <c r="K1119" i="2" s="1"/>
  <c r="I1115" i="2"/>
  <c r="K1115" i="2" s="1"/>
  <c r="I1111" i="2"/>
  <c r="K1111" i="2" s="1"/>
  <c r="I1107" i="2"/>
  <c r="K1107" i="2" s="1"/>
  <c r="I1103" i="2"/>
  <c r="K1103" i="2" s="1"/>
  <c r="I1099" i="2"/>
  <c r="K1099" i="2" s="1"/>
  <c r="I1095" i="2"/>
  <c r="K1095" i="2" s="1"/>
  <c r="I1091" i="2"/>
  <c r="K1091" i="2" s="1"/>
  <c r="I1087" i="2"/>
  <c r="K1087" i="2" s="1"/>
  <c r="I1083" i="2"/>
  <c r="K1083" i="2" s="1"/>
  <c r="I1079" i="2"/>
  <c r="K1079" i="2" s="1"/>
  <c r="I1075" i="2"/>
  <c r="K1075" i="2" s="1"/>
  <c r="I1071" i="2"/>
  <c r="K1071" i="2" s="1"/>
  <c r="I1067" i="2"/>
  <c r="K1067" i="2" s="1"/>
  <c r="I1063" i="2"/>
  <c r="K1063" i="2" s="1"/>
  <c r="I1059" i="2"/>
  <c r="K1059" i="2" s="1"/>
  <c r="I1055" i="2"/>
  <c r="K1055" i="2" s="1"/>
  <c r="I1051" i="2"/>
  <c r="K1051" i="2" s="1"/>
  <c r="I1047" i="2"/>
  <c r="K1047" i="2" s="1"/>
  <c r="I1043" i="2"/>
  <c r="K1043" i="2" s="1"/>
  <c r="I1039" i="2"/>
  <c r="K1039" i="2" s="1"/>
  <c r="I1035" i="2"/>
  <c r="K1035" i="2" s="1"/>
  <c r="I1031" i="2"/>
  <c r="K1031" i="2" s="1"/>
  <c r="I1027" i="2"/>
  <c r="K1027" i="2" s="1"/>
  <c r="I1023" i="2"/>
  <c r="K1023" i="2" s="1"/>
  <c r="I1019" i="2"/>
  <c r="K1019" i="2" s="1"/>
  <c r="I1015" i="2"/>
  <c r="K1015" i="2" s="1"/>
  <c r="I1011" i="2"/>
  <c r="K1011" i="2" s="1"/>
  <c r="I1007" i="2"/>
  <c r="K1007" i="2" s="1"/>
  <c r="I1003" i="2"/>
  <c r="K1003" i="2" s="1"/>
  <c r="I999" i="2"/>
  <c r="K999" i="2" s="1"/>
  <c r="I995" i="2"/>
  <c r="K995" i="2" s="1"/>
  <c r="I991" i="2"/>
  <c r="K991" i="2" s="1"/>
  <c r="I987" i="2"/>
  <c r="K987" i="2" s="1"/>
  <c r="I983" i="2"/>
  <c r="K983" i="2" s="1"/>
  <c r="I979" i="2"/>
  <c r="K979" i="2" s="1"/>
  <c r="I975" i="2"/>
  <c r="K975" i="2" s="1"/>
  <c r="I971" i="2"/>
  <c r="K971" i="2" s="1"/>
  <c r="I967" i="2"/>
  <c r="K967" i="2" s="1"/>
  <c r="I963" i="2"/>
  <c r="K963" i="2" s="1"/>
  <c r="I959" i="2"/>
  <c r="K959" i="2" s="1"/>
  <c r="I955" i="2"/>
  <c r="K955" i="2" s="1"/>
  <c r="I951" i="2"/>
  <c r="K951" i="2" s="1"/>
  <c r="I947" i="2"/>
  <c r="K947" i="2" s="1"/>
  <c r="I943" i="2"/>
  <c r="K943" i="2" s="1"/>
  <c r="I939" i="2"/>
  <c r="K939" i="2" s="1"/>
  <c r="I935" i="2"/>
  <c r="K935" i="2" s="1"/>
  <c r="I931" i="2"/>
  <c r="K931" i="2" s="1"/>
  <c r="I927" i="2"/>
  <c r="K927" i="2" s="1"/>
  <c r="I923" i="2"/>
  <c r="K923" i="2" s="1"/>
  <c r="I919" i="2"/>
  <c r="K919" i="2" s="1"/>
  <c r="I915" i="2"/>
  <c r="K915" i="2" s="1"/>
  <c r="I911" i="2"/>
  <c r="K911" i="2" s="1"/>
  <c r="I907" i="2"/>
  <c r="K907" i="2" s="1"/>
  <c r="I903" i="2"/>
  <c r="K903" i="2" s="1"/>
  <c r="I899" i="2"/>
  <c r="K899" i="2" s="1"/>
  <c r="I895" i="2"/>
  <c r="K895" i="2" s="1"/>
  <c r="I891" i="2"/>
  <c r="K891" i="2" s="1"/>
  <c r="I887" i="2"/>
  <c r="K887" i="2" s="1"/>
  <c r="I883" i="2"/>
  <c r="K883" i="2" s="1"/>
  <c r="I879" i="2"/>
  <c r="K879" i="2" s="1"/>
  <c r="I875" i="2"/>
  <c r="K875" i="2" s="1"/>
  <c r="I871" i="2"/>
  <c r="K871" i="2" s="1"/>
  <c r="I867" i="2"/>
  <c r="K867" i="2" s="1"/>
  <c r="I863" i="2"/>
  <c r="K863" i="2" s="1"/>
  <c r="I859" i="2"/>
  <c r="K859" i="2" s="1"/>
  <c r="I855" i="2"/>
  <c r="K855" i="2" s="1"/>
  <c r="I851" i="2"/>
  <c r="K851" i="2" s="1"/>
  <c r="I847" i="2"/>
  <c r="K847" i="2" s="1"/>
  <c r="I843" i="2"/>
  <c r="K843" i="2" s="1"/>
  <c r="I839" i="2"/>
  <c r="K839" i="2" s="1"/>
  <c r="I835" i="2"/>
  <c r="K835" i="2" s="1"/>
  <c r="I831" i="2"/>
  <c r="K831" i="2" s="1"/>
  <c r="I827" i="2"/>
  <c r="K827" i="2" s="1"/>
  <c r="I823" i="2"/>
  <c r="K823" i="2" s="1"/>
  <c r="I819" i="2"/>
  <c r="K819" i="2" s="1"/>
  <c r="I815" i="2"/>
  <c r="K815" i="2" s="1"/>
  <c r="I811" i="2"/>
  <c r="K811" i="2" s="1"/>
  <c r="I807" i="2"/>
  <c r="K807" i="2" s="1"/>
  <c r="I803" i="2"/>
  <c r="K803" i="2" s="1"/>
  <c r="I799" i="2"/>
  <c r="K799" i="2" s="1"/>
  <c r="I795" i="2"/>
  <c r="K795" i="2" s="1"/>
  <c r="I791" i="2"/>
  <c r="K791" i="2" s="1"/>
  <c r="I787" i="2"/>
  <c r="K787" i="2" s="1"/>
  <c r="I783" i="2"/>
  <c r="K783" i="2" s="1"/>
  <c r="I779" i="2"/>
  <c r="K779" i="2" s="1"/>
  <c r="I775" i="2"/>
  <c r="K775" i="2" s="1"/>
  <c r="I771" i="2"/>
  <c r="K771" i="2" s="1"/>
  <c r="I767" i="2"/>
  <c r="K767" i="2" s="1"/>
  <c r="I763" i="2"/>
  <c r="K763" i="2" s="1"/>
  <c r="I759" i="2"/>
  <c r="K759" i="2" s="1"/>
  <c r="I755" i="2"/>
  <c r="K755" i="2" s="1"/>
  <c r="I751" i="2"/>
  <c r="K751" i="2" s="1"/>
  <c r="I747" i="2"/>
  <c r="K747" i="2" s="1"/>
  <c r="I743" i="2"/>
  <c r="K743" i="2" s="1"/>
  <c r="I739" i="2"/>
  <c r="K739" i="2" s="1"/>
  <c r="I735" i="2"/>
  <c r="K735" i="2" s="1"/>
  <c r="I731" i="2"/>
  <c r="K731" i="2" s="1"/>
  <c r="I727" i="2"/>
  <c r="K727" i="2" s="1"/>
  <c r="I723" i="2"/>
  <c r="K723" i="2" s="1"/>
  <c r="I719" i="2"/>
  <c r="K719" i="2" s="1"/>
  <c r="I715" i="2"/>
  <c r="K715" i="2" s="1"/>
  <c r="I711" i="2"/>
  <c r="K711" i="2" s="1"/>
  <c r="I707" i="2"/>
  <c r="K707" i="2" s="1"/>
  <c r="I703" i="2"/>
  <c r="K703" i="2" s="1"/>
  <c r="I699" i="2"/>
  <c r="K699" i="2" s="1"/>
  <c r="I695" i="2"/>
  <c r="K695" i="2" s="1"/>
  <c r="I691" i="2"/>
  <c r="K691" i="2" s="1"/>
  <c r="I687" i="2"/>
  <c r="K687" i="2" s="1"/>
  <c r="I683" i="2"/>
  <c r="K683" i="2" s="1"/>
  <c r="I679" i="2"/>
  <c r="K679" i="2" s="1"/>
  <c r="I675" i="2"/>
  <c r="K675" i="2" s="1"/>
  <c r="I671" i="2"/>
  <c r="K671" i="2" s="1"/>
  <c r="I667" i="2"/>
  <c r="K667" i="2" s="1"/>
  <c r="I663" i="2"/>
  <c r="K663" i="2" s="1"/>
  <c r="I659" i="2"/>
  <c r="K659" i="2" s="1"/>
  <c r="I655" i="2"/>
  <c r="K655" i="2" s="1"/>
  <c r="I651" i="2"/>
  <c r="K651" i="2" s="1"/>
  <c r="I647" i="2"/>
  <c r="K647" i="2" s="1"/>
  <c r="I643" i="2"/>
  <c r="K643" i="2" s="1"/>
  <c r="I639" i="2"/>
  <c r="K639" i="2" s="1"/>
  <c r="I635" i="2"/>
  <c r="K635" i="2" s="1"/>
  <c r="I631" i="2"/>
  <c r="K631" i="2" s="1"/>
  <c r="I627" i="2"/>
  <c r="K627" i="2" s="1"/>
  <c r="I623" i="2"/>
  <c r="K623" i="2" s="1"/>
  <c r="I619" i="2"/>
  <c r="K619" i="2" s="1"/>
  <c r="I615" i="2"/>
  <c r="K615" i="2" s="1"/>
  <c r="I611" i="2"/>
  <c r="K611" i="2" s="1"/>
  <c r="I607" i="2"/>
  <c r="K607" i="2" s="1"/>
  <c r="I603" i="2"/>
  <c r="K603" i="2" s="1"/>
  <c r="I599" i="2"/>
  <c r="K599" i="2" s="1"/>
  <c r="I595" i="2"/>
  <c r="K595" i="2" s="1"/>
  <c r="I591" i="2"/>
  <c r="K591" i="2" s="1"/>
  <c r="I587" i="2"/>
  <c r="K587" i="2" s="1"/>
  <c r="I583" i="2"/>
  <c r="K583" i="2" s="1"/>
  <c r="I1709" i="2"/>
  <c r="K1709" i="2" s="1"/>
  <c r="I1701" i="2"/>
  <c r="K1701" i="2" s="1"/>
  <c r="I1693" i="2"/>
  <c r="K1693" i="2" s="1"/>
  <c r="I1685" i="2"/>
  <c r="K1685" i="2" s="1"/>
  <c r="I1677" i="2"/>
  <c r="K1677" i="2" s="1"/>
  <c r="I1669" i="2"/>
  <c r="K1669" i="2" s="1"/>
  <c r="I1661" i="2"/>
  <c r="K1661" i="2" s="1"/>
  <c r="I1653" i="2"/>
  <c r="K1653" i="2" s="1"/>
  <c r="I1645" i="2"/>
  <c r="K1645" i="2" s="1"/>
  <c r="I1637" i="2"/>
  <c r="K1637" i="2" s="1"/>
  <c r="I1629" i="2"/>
  <c r="K1629" i="2" s="1"/>
  <c r="I1621" i="2"/>
  <c r="K1621" i="2" s="1"/>
  <c r="I1613" i="2"/>
  <c r="K1613" i="2" s="1"/>
  <c r="I1605" i="2"/>
  <c r="K1605" i="2" s="1"/>
  <c r="I1601" i="2"/>
  <c r="K1601" i="2" s="1"/>
  <c r="I1597" i="2"/>
  <c r="K1597" i="2" s="1"/>
  <c r="I1593" i="2"/>
  <c r="K1593" i="2" s="1"/>
  <c r="I1589" i="2"/>
  <c r="K1589" i="2" s="1"/>
  <c r="I1585" i="2"/>
  <c r="K1585" i="2" s="1"/>
  <c r="I1581" i="2"/>
  <c r="K1581" i="2" s="1"/>
  <c r="I1577" i="2"/>
  <c r="K1577" i="2" s="1"/>
  <c r="I1573" i="2"/>
  <c r="K1573" i="2" s="1"/>
  <c r="I1569" i="2"/>
  <c r="K1569" i="2" s="1"/>
  <c r="I1565" i="2"/>
  <c r="K1565" i="2" s="1"/>
  <c r="I1561" i="2"/>
  <c r="K1561" i="2" s="1"/>
  <c r="I1557" i="2"/>
  <c r="K1557" i="2" s="1"/>
  <c r="I1553" i="2"/>
  <c r="K1553" i="2" s="1"/>
  <c r="I1549" i="2"/>
  <c r="K1549" i="2" s="1"/>
  <c r="I1545" i="2"/>
  <c r="K1545" i="2" s="1"/>
  <c r="I1541" i="2"/>
  <c r="K1541" i="2" s="1"/>
  <c r="I1537" i="2"/>
  <c r="K1537" i="2" s="1"/>
  <c r="I1533" i="2"/>
  <c r="K1533" i="2" s="1"/>
  <c r="I1529" i="2"/>
  <c r="K1529" i="2" s="1"/>
  <c r="I1525" i="2"/>
  <c r="K1525" i="2" s="1"/>
  <c r="I1521" i="2"/>
  <c r="K1521" i="2" s="1"/>
  <c r="I1517" i="2"/>
  <c r="K1517" i="2" s="1"/>
  <c r="I1513" i="2"/>
  <c r="K1513" i="2" s="1"/>
  <c r="I1509" i="2"/>
  <c r="K1509" i="2" s="1"/>
  <c r="I1505" i="2"/>
  <c r="K1505" i="2" s="1"/>
  <c r="I1501" i="2"/>
  <c r="K1501" i="2" s="1"/>
  <c r="I1497" i="2"/>
  <c r="K1497" i="2" s="1"/>
  <c r="I1493" i="2"/>
  <c r="K1493" i="2" s="1"/>
  <c r="I1489" i="2"/>
  <c r="K1489" i="2" s="1"/>
  <c r="I1485" i="2"/>
  <c r="K1485" i="2" s="1"/>
  <c r="I1481" i="2"/>
  <c r="K1481" i="2" s="1"/>
  <c r="I1477" i="2"/>
  <c r="K1477" i="2" s="1"/>
  <c r="I1473" i="2"/>
  <c r="K1473" i="2" s="1"/>
  <c r="I1469" i="2"/>
  <c r="K1469" i="2" s="1"/>
  <c r="I1465" i="2"/>
  <c r="K1465" i="2" s="1"/>
  <c r="I1461" i="2"/>
  <c r="K1461" i="2" s="1"/>
  <c r="I1457" i="2"/>
  <c r="K1457" i="2" s="1"/>
  <c r="I1453" i="2"/>
  <c r="K1453" i="2" s="1"/>
  <c r="I1449" i="2"/>
  <c r="K1449" i="2" s="1"/>
  <c r="I1445" i="2"/>
  <c r="K1445" i="2" s="1"/>
  <c r="I1441" i="2"/>
  <c r="K1441" i="2" s="1"/>
  <c r="I1437" i="2"/>
  <c r="K1437" i="2" s="1"/>
  <c r="I1433" i="2"/>
  <c r="K1433" i="2" s="1"/>
  <c r="I1429" i="2"/>
  <c r="K1429" i="2" s="1"/>
  <c r="I1425" i="2"/>
  <c r="K1425" i="2" s="1"/>
  <c r="I1421" i="2"/>
  <c r="K1421" i="2" s="1"/>
  <c r="I1417" i="2"/>
  <c r="K1417" i="2" s="1"/>
  <c r="I1413" i="2"/>
  <c r="K1413" i="2" s="1"/>
  <c r="I1409" i="2"/>
  <c r="K1409" i="2" s="1"/>
  <c r="I1405" i="2"/>
  <c r="K1405" i="2" s="1"/>
  <c r="I1401" i="2"/>
  <c r="K1401" i="2" s="1"/>
  <c r="I1397" i="2"/>
  <c r="K1397" i="2" s="1"/>
  <c r="I1393" i="2"/>
  <c r="K1393" i="2" s="1"/>
  <c r="I1389" i="2"/>
  <c r="K1389" i="2" s="1"/>
  <c r="I1385" i="2"/>
  <c r="K1385" i="2" s="1"/>
  <c r="I1381" i="2"/>
  <c r="K1381" i="2" s="1"/>
  <c r="I1377" i="2"/>
  <c r="K1377" i="2" s="1"/>
  <c r="I1373" i="2"/>
  <c r="K1373" i="2" s="1"/>
  <c r="I1369" i="2"/>
  <c r="K1369" i="2" s="1"/>
  <c r="I1365" i="2"/>
  <c r="K1365" i="2" s="1"/>
  <c r="I1361" i="2"/>
  <c r="K1361" i="2" s="1"/>
  <c r="I1357" i="2"/>
  <c r="K1357" i="2" s="1"/>
  <c r="I1353" i="2"/>
  <c r="K1353" i="2" s="1"/>
  <c r="I1349" i="2"/>
  <c r="K1349" i="2" s="1"/>
  <c r="I1345" i="2"/>
  <c r="K1345" i="2" s="1"/>
  <c r="I1341" i="2"/>
  <c r="K1341" i="2" s="1"/>
  <c r="I1337" i="2"/>
  <c r="K1337" i="2" s="1"/>
  <c r="I1333" i="2"/>
  <c r="K1333" i="2" s="1"/>
  <c r="I1329" i="2"/>
  <c r="K1329" i="2" s="1"/>
  <c r="I1325" i="2"/>
  <c r="K1325" i="2" s="1"/>
  <c r="I1321" i="2"/>
  <c r="K1321" i="2" s="1"/>
  <c r="I1317" i="2"/>
  <c r="K1317" i="2" s="1"/>
  <c r="I1313" i="2"/>
  <c r="K1313" i="2" s="1"/>
  <c r="I1309" i="2"/>
  <c r="K1309" i="2" s="1"/>
  <c r="I1305" i="2"/>
  <c r="K1305" i="2" s="1"/>
  <c r="I1301" i="2"/>
  <c r="K1301" i="2" s="1"/>
  <c r="I1297" i="2"/>
  <c r="K1297" i="2" s="1"/>
  <c r="I1293" i="2"/>
  <c r="K1293" i="2" s="1"/>
  <c r="I1289" i="2"/>
  <c r="K1289" i="2" s="1"/>
  <c r="I1285" i="2"/>
  <c r="K1285" i="2" s="1"/>
  <c r="I1281" i="2"/>
  <c r="K1281" i="2" s="1"/>
  <c r="I1277" i="2"/>
  <c r="K1277" i="2" s="1"/>
  <c r="I1273" i="2"/>
  <c r="K1273" i="2" s="1"/>
  <c r="I1269" i="2"/>
  <c r="K1269" i="2" s="1"/>
  <c r="I1265" i="2"/>
  <c r="K1265" i="2" s="1"/>
  <c r="I1261" i="2"/>
  <c r="K1261" i="2" s="1"/>
  <c r="I1257" i="2"/>
  <c r="K1257" i="2" s="1"/>
  <c r="I1253" i="2"/>
  <c r="K1253" i="2" s="1"/>
  <c r="I1249" i="2"/>
  <c r="K1249" i="2" s="1"/>
  <c r="I1245" i="2"/>
  <c r="K1245" i="2" s="1"/>
  <c r="I1241" i="2"/>
  <c r="K1241" i="2" s="1"/>
  <c r="I1237" i="2"/>
  <c r="K1237" i="2" s="1"/>
  <c r="I1233" i="2"/>
  <c r="K1233" i="2" s="1"/>
  <c r="I1229" i="2"/>
  <c r="K1229" i="2" s="1"/>
  <c r="I1225" i="2"/>
  <c r="K1225" i="2" s="1"/>
  <c r="I1221" i="2"/>
  <c r="K1221" i="2" s="1"/>
  <c r="I1217" i="2"/>
  <c r="K1217" i="2" s="1"/>
  <c r="I1213" i="2"/>
  <c r="K1213" i="2" s="1"/>
  <c r="I1209" i="2"/>
  <c r="K1209" i="2" s="1"/>
  <c r="I1205" i="2"/>
  <c r="K1205" i="2" s="1"/>
  <c r="I1201" i="2"/>
  <c r="K1201" i="2" s="1"/>
  <c r="I1197" i="2"/>
  <c r="K1197" i="2" s="1"/>
  <c r="I1193" i="2"/>
  <c r="K1193" i="2" s="1"/>
  <c r="I1189" i="2"/>
  <c r="K1189" i="2" s="1"/>
  <c r="I1185" i="2"/>
  <c r="K1185" i="2" s="1"/>
  <c r="I1181" i="2"/>
  <c r="K1181" i="2" s="1"/>
  <c r="I1177" i="2"/>
  <c r="K1177" i="2" s="1"/>
  <c r="I1173" i="2"/>
  <c r="K1173" i="2" s="1"/>
  <c r="I1169" i="2"/>
  <c r="K1169" i="2" s="1"/>
  <c r="I1165" i="2"/>
  <c r="K1165" i="2" s="1"/>
  <c r="I1161" i="2"/>
  <c r="K1161" i="2" s="1"/>
  <c r="I1157" i="2"/>
  <c r="K1157" i="2" s="1"/>
  <c r="I1153" i="2"/>
  <c r="K1153" i="2" s="1"/>
  <c r="I1149" i="2"/>
  <c r="K1149" i="2" s="1"/>
  <c r="I1145" i="2"/>
  <c r="K1145" i="2" s="1"/>
  <c r="I1141" i="2"/>
  <c r="K1141" i="2" s="1"/>
  <c r="I1137" i="2"/>
  <c r="K1137" i="2" s="1"/>
  <c r="I1133" i="2"/>
  <c r="K1133" i="2" s="1"/>
  <c r="I1129" i="2"/>
  <c r="K1129" i="2" s="1"/>
  <c r="I1125" i="2"/>
  <c r="K1125" i="2" s="1"/>
  <c r="I1121" i="2"/>
  <c r="K1121" i="2" s="1"/>
  <c r="I1117" i="2"/>
  <c r="K1117" i="2" s="1"/>
  <c r="I1113" i="2"/>
  <c r="K1113" i="2" s="1"/>
  <c r="I1109" i="2"/>
  <c r="K1109" i="2" s="1"/>
  <c r="I1105" i="2"/>
  <c r="K1105" i="2" s="1"/>
  <c r="I1101" i="2"/>
  <c r="K1101" i="2" s="1"/>
  <c r="I1097" i="2"/>
  <c r="K1097" i="2" s="1"/>
  <c r="I1093" i="2"/>
  <c r="K1093" i="2" s="1"/>
  <c r="I1089" i="2"/>
  <c r="K1089" i="2" s="1"/>
  <c r="I1085" i="2"/>
  <c r="K1085" i="2" s="1"/>
  <c r="I1081" i="2"/>
  <c r="K1081" i="2" s="1"/>
  <c r="I1077" i="2"/>
  <c r="K1077" i="2" s="1"/>
  <c r="I1073" i="2"/>
  <c r="K1073" i="2" s="1"/>
  <c r="I1069" i="2"/>
  <c r="K1069" i="2" s="1"/>
  <c r="I1065" i="2"/>
  <c r="K1065" i="2" s="1"/>
  <c r="I1061" i="2"/>
  <c r="K1061" i="2" s="1"/>
  <c r="I1057" i="2"/>
  <c r="K1057" i="2" s="1"/>
  <c r="I1053" i="2"/>
  <c r="K1053" i="2" s="1"/>
  <c r="I1049" i="2"/>
  <c r="K1049" i="2" s="1"/>
  <c r="I1045" i="2"/>
  <c r="K1045" i="2" s="1"/>
  <c r="I1041" i="2"/>
  <c r="K1041" i="2" s="1"/>
  <c r="I1037" i="2"/>
  <c r="K1037" i="2" s="1"/>
  <c r="I1033" i="2"/>
  <c r="K1033" i="2" s="1"/>
  <c r="I1029" i="2"/>
  <c r="K1029" i="2" s="1"/>
  <c r="I1025" i="2"/>
  <c r="K1025" i="2" s="1"/>
  <c r="I1021" i="2"/>
  <c r="K1021" i="2" s="1"/>
  <c r="I1017" i="2"/>
  <c r="K1017" i="2" s="1"/>
  <c r="I1013" i="2"/>
  <c r="K1013" i="2" s="1"/>
  <c r="I1009" i="2"/>
  <c r="K1009" i="2" s="1"/>
  <c r="I1005" i="2"/>
  <c r="K1005" i="2" s="1"/>
  <c r="I1001" i="2"/>
  <c r="K1001" i="2" s="1"/>
  <c r="I997" i="2"/>
  <c r="K997" i="2" s="1"/>
  <c r="I993" i="2"/>
  <c r="K993" i="2" s="1"/>
  <c r="I989" i="2"/>
  <c r="K989" i="2" s="1"/>
  <c r="I985" i="2"/>
  <c r="K985" i="2" s="1"/>
  <c r="I981" i="2"/>
  <c r="K981" i="2" s="1"/>
  <c r="I977" i="2"/>
  <c r="K977" i="2" s="1"/>
  <c r="I973" i="2"/>
  <c r="K973" i="2" s="1"/>
  <c r="I969" i="2"/>
  <c r="K969" i="2" s="1"/>
  <c r="I965" i="2"/>
  <c r="K965" i="2" s="1"/>
  <c r="I961" i="2"/>
  <c r="K961" i="2" s="1"/>
  <c r="I957" i="2"/>
  <c r="K957" i="2" s="1"/>
  <c r="I953" i="2"/>
  <c r="K953" i="2" s="1"/>
  <c r="I949" i="2"/>
  <c r="K949" i="2" s="1"/>
  <c r="I945" i="2"/>
  <c r="K945" i="2" s="1"/>
  <c r="I941" i="2"/>
  <c r="K941" i="2" s="1"/>
  <c r="I937" i="2"/>
  <c r="K937" i="2" s="1"/>
  <c r="I933" i="2"/>
  <c r="K933" i="2" s="1"/>
  <c r="I929" i="2"/>
  <c r="K929" i="2" s="1"/>
  <c r="I925" i="2"/>
  <c r="K925" i="2" s="1"/>
  <c r="I921" i="2"/>
  <c r="K921" i="2" s="1"/>
  <c r="I917" i="2"/>
  <c r="K917" i="2" s="1"/>
  <c r="I913" i="2"/>
  <c r="K913" i="2" s="1"/>
  <c r="I909" i="2"/>
  <c r="K909" i="2" s="1"/>
  <c r="I905" i="2"/>
  <c r="K905" i="2" s="1"/>
  <c r="I901" i="2"/>
  <c r="K901" i="2" s="1"/>
  <c r="I897" i="2"/>
  <c r="K897" i="2" s="1"/>
  <c r="I893" i="2"/>
  <c r="K893" i="2" s="1"/>
  <c r="I889" i="2"/>
  <c r="K889" i="2" s="1"/>
  <c r="I885" i="2"/>
  <c r="K885" i="2" s="1"/>
  <c r="I881" i="2"/>
  <c r="K881" i="2" s="1"/>
  <c r="I877" i="2"/>
  <c r="K877" i="2" s="1"/>
  <c r="I873" i="2"/>
  <c r="K873" i="2" s="1"/>
  <c r="I869" i="2"/>
  <c r="K869" i="2" s="1"/>
  <c r="I865" i="2"/>
  <c r="K865" i="2" s="1"/>
  <c r="I861" i="2"/>
  <c r="K861" i="2" s="1"/>
  <c r="I857" i="2"/>
  <c r="K857" i="2" s="1"/>
  <c r="I853" i="2"/>
  <c r="K853" i="2" s="1"/>
  <c r="I849" i="2"/>
  <c r="K849" i="2" s="1"/>
  <c r="I845" i="2"/>
  <c r="K845" i="2" s="1"/>
  <c r="I841" i="2"/>
  <c r="K841" i="2" s="1"/>
  <c r="I837" i="2"/>
  <c r="K837" i="2" s="1"/>
  <c r="I833" i="2"/>
  <c r="K833" i="2" s="1"/>
  <c r="I829" i="2"/>
  <c r="K829" i="2" s="1"/>
  <c r="I825" i="2"/>
  <c r="K825" i="2" s="1"/>
  <c r="I821" i="2"/>
  <c r="K821" i="2" s="1"/>
  <c r="I817" i="2"/>
  <c r="K817" i="2" s="1"/>
  <c r="I813" i="2"/>
  <c r="K813" i="2" s="1"/>
  <c r="I809" i="2"/>
  <c r="K809" i="2" s="1"/>
  <c r="I805" i="2"/>
  <c r="K805" i="2" s="1"/>
  <c r="I801" i="2"/>
  <c r="K801" i="2" s="1"/>
  <c r="I797" i="2"/>
  <c r="K797" i="2" s="1"/>
  <c r="I793" i="2"/>
  <c r="K793" i="2" s="1"/>
  <c r="I789" i="2"/>
  <c r="K789" i="2" s="1"/>
  <c r="I785" i="2"/>
  <c r="K785" i="2" s="1"/>
  <c r="I781" i="2"/>
  <c r="K781" i="2" s="1"/>
  <c r="I777" i="2"/>
  <c r="K777" i="2" s="1"/>
  <c r="I773" i="2"/>
  <c r="K773" i="2" s="1"/>
  <c r="I769" i="2"/>
  <c r="K769" i="2" s="1"/>
  <c r="I765" i="2"/>
  <c r="K765" i="2" s="1"/>
  <c r="I761" i="2"/>
  <c r="K761" i="2" s="1"/>
  <c r="I757" i="2"/>
  <c r="K757" i="2" s="1"/>
  <c r="I753" i="2"/>
  <c r="K753" i="2" s="1"/>
  <c r="I749" i="2"/>
  <c r="K749" i="2" s="1"/>
  <c r="I745" i="2"/>
  <c r="K745" i="2" s="1"/>
  <c r="I741" i="2"/>
  <c r="K741" i="2" s="1"/>
  <c r="I737" i="2"/>
  <c r="K737" i="2" s="1"/>
  <c r="I733" i="2"/>
  <c r="K733" i="2" s="1"/>
  <c r="I729" i="2"/>
  <c r="K729" i="2" s="1"/>
  <c r="I725" i="2"/>
  <c r="K725" i="2" s="1"/>
  <c r="I721" i="2"/>
  <c r="K721" i="2" s="1"/>
  <c r="I717" i="2"/>
  <c r="K717" i="2" s="1"/>
  <c r="I713" i="2"/>
  <c r="K713" i="2" s="1"/>
  <c r="I709" i="2"/>
  <c r="K709" i="2" s="1"/>
  <c r="I705" i="2"/>
  <c r="K705" i="2" s="1"/>
  <c r="I701" i="2"/>
  <c r="K701" i="2" s="1"/>
  <c r="I697" i="2"/>
  <c r="K697" i="2" s="1"/>
  <c r="I693" i="2"/>
  <c r="K693" i="2" s="1"/>
  <c r="I689" i="2"/>
  <c r="K689" i="2" s="1"/>
  <c r="I685" i="2"/>
  <c r="K685" i="2" s="1"/>
  <c r="I681" i="2"/>
  <c r="K681" i="2" s="1"/>
  <c r="I677" i="2"/>
  <c r="K677" i="2" s="1"/>
  <c r="I673" i="2"/>
  <c r="K673" i="2" s="1"/>
  <c r="I669" i="2"/>
  <c r="K669" i="2" s="1"/>
  <c r="I665" i="2"/>
  <c r="K665" i="2" s="1"/>
  <c r="I661" i="2"/>
  <c r="K661" i="2" s="1"/>
  <c r="I657" i="2"/>
  <c r="K657" i="2" s="1"/>
  <c r="I653" i="2"/>
  <c r="K653" i="2" s="1"/>
  <c r="I649" i="2"/>
  <c r="K649" i="2" s="1"/>
  <c r="I645" i="2"/>
  <c r="K645" i="2" s="1"/>
  <c r="I641" i="2"/>
  <c r="K641" i="2" s="1"/>
  <c r="I637" i="2"/>
  <c r="K637" i="2" s="1"/>
  <c r="I633" i="2"/>
  <c r="K633" i="2" s="1"/>
  <c r="I629" i="2"/>
  <c r="K629" i="2" s="1"/>
  <c r="I625" i="2"/>
  <c r="K625" i="2" s="1"/>
  <c r="I621" i="2"/>
  <c r="K621" i="2" s="1"/>
  <c r="I617" i="2"/>
  <c r="K617" i="2" s="1"/>
  <c r="I613" i="2"/>
  <c r="K613" i="2" s="1"/>
  <c r="I609" i="2"/>
  <c r="K609" i="2" s="1"/>
  <c r="I605" i="2"/>
  <c r="K605" i="2" s="1"/>
  <c r="I601" i="2"/>
  <c r="K601" i="2" s="1"/>
  <c r="I597" i="2"/>
  <c r="K597" i="2" s="1"/>
  <c r="I593" i="2"/>
  <c r="K593" i="2" s="1"/>
  <c r="I589" i="2"/>
  <c r="K589" i="2" s="1"/>
  <c r="I585" i="2"/>
  <c r="K585" i="2" s="1"/>
  <c r="I581" i="2"/>
  <c r="K581" i="2" s="1"/>
  <c r="I577" i="2"/>
  <c r="K577" i="2" s="1"/>
  <c r="I573" i="2"/>
  <c r="K573" i="2" s="1"/>
  <c r="I569" i="2"/>
  <c r="K569" i="2" s="1"/>
  <c r="I565" i="2"/>
  <c r="K565" i="2" s="1"/>
  <c r="I561" i="2"/>
  <c r="K561" i="2" s="1"/>
  <c r="I557" i="2"/>
  <c r="K557" i="2" s="1"/>
  <c r="I553" i="2"/>
  <c r="K553" i="2" s="1"/>
  <c r="I549" i="2"/>
  <c r="K549" i="2" s="1"/>
  <c r="I545" i="2"/>
  <c r="K545" i="2" s="1"/>
  <c r="I541" i="2"/>
  <c r="K541" i="2" s="1"/>
  <c r="I537" i="2"/>
  <c r="K537" i="2" s="1"/>
  <c r="I533" i="2"/>
  <c r="K533" i="2" s="1"/>
  <c r="I529" i="2"/>
  <c r="K529" i="2" s="1"/>
  <c r="I525" i="2"/>
  <c r="K525" i="2" s="1"/>
  <c r="I521" i="2"/>
  <c r="K521" i="2" s="1"/>
  <c r="I517" i="2"/>
  <c r="K517" i="2" s="1"/>
  <c r="I513" i="2"/>
  <c r="K513" i="2" s="1"/>
  <c r="I509" i="2"/>
  <c r="K509" i="2" s="1"/>
  <c r="I505" i="2"/>
  <c r="K505" i="2" s="1"/>
  <c r="I501" i="2"/>
  <c r="K501" i="2" s="1"/>
  <c r="I497" i="2"/>
  <c r="K497" i="2" s="1"/>
  <c r="I493" i="2"/>
  <c r="K493" i="2" s="1"/>
  <c r="I489" i="2"/>
  <c r="K489" i="2" s="1"/>
  <c r="I485" i="2"/>
  <c r="K485" i="2" s="1"/>
  <c r="I481" i="2"/>
  <c r="K481" i="2" s="1"/>
  <c r="I477" i="2"/>
  <c r="K477" i="2" s="1"/>
  <c r="I473" i="2"/>
  <c r="K473" i="2" s="1"/>
  <c r="I469" i="2"/>
  <c r="K469" i="2" s="1"/>
  <c r="I465" i="2"/>
  <c r="K465" i="2" s="1"/>
  <c r="I461" i="2"/>
  <c r="K461" i="2" s="1"/>
  <c r="I457" i="2"/>
  <c r="K457" i="2" s="1"/>
  <c r="I453" i="2"/>
  <c r="K453" i="2" s="1"/>
  <c r="I449" i="2"/>
  <c r="K449" i="2" s="1"/>
  <c r="I445" i="2"/>
  <c r="K445" i="2" s="1"/>
  <c r="I441" i="2"/>
  <c r="K441" i="2" s="1"/>
  <c r="I437" i="2"/>
  <c r="K437" i="2" s="1"/>
  <c r="I433" i="2"/>
  <c r="K433" i="2" s="1"/>
  <c r="I429" i="2"/>
  <c r="K429" i="2" s="1"/>
  <c r="I425" i="2"/>
  <c r="K425" i="2" s="1"/>
  <c r="I421" i="2"/>
  <c r="K421" i="2" s="1"/>
  <c r="I417" i="2"/>
  <c r="K417" i="2" s="1"/>
  <c r="I413" i="2"/>
  <c r="K413" i="2" s="1"/>
  <c r="I409" i="2"/>
  <c r="K409" i="2" s="1"/>
  <c r="I405" i="2"/>
  <c r="K405" i="2" s="1"/>
  <c r="I401" i="2"/>
  <c r="K401" i="2" s="1"/>
  <c r="I397" i="2"/>
  <c r="K397" i="2" s="1"/>
  <c r="I393" i="2"/>
  <c r="K393" i="2" s="1"/>
  <c r="I389" i="2"/>
  <c r="K389" i="2" s="1"/>
  <c r="I385" i="2"/>
  <c r="K385" i="2" s="1"/>
  <c r="I381" i="2"/>
  <c r="K381" i="2" s="1"/>
  <c r="I377" i="2"/>
  <c r="K377" i="2" s="1"/>
  <c r="I373" i="2"/>
  <c r="K373" i="2" s="1"/>
  <c r="I369" i="2"/>
  <c r="K369" i="2" s="1"/>
  <c r="I365" i="2"/>
  <c r="K365" i="2" s="1"/>
  <c r="I361" i="2"/>
  <c r="K361" i="2" s="1"/>
  <c r="I357" i="2"/>
  <c r="K357" i="2" s="1"/>
  <c r="I353" i="2"/>
  <c r="K353" i="2" s="1"/>
  <c r="I349" i="2"/>
  <c r="K349" i="2" s="1"/>
  <c r="I345" i="2"/>
  <c r="K345" i="2" s="1"/>
  <c r="I341" i="2"/>
  <c r="K341" i="2" s="1"/>
  <c r="I337" i="2"/>
  <c r="K337" i="2" s="1"/>
  <c r="I333" i="2"/>
  <c r="K333" i="2" s="1"/>
  <c r="I329" i="2"/>
  <c r="K329" i="2" s="1"/>
  <c r="I325" i="2"/>
  <c r="K325" i="2" s="1"/>
  <c r="I579" i="2"/>
  <c r="K579" i="2" s="1"/>
  <c r="I575" i="2"/>
  <c r="K575" i="2" s="1"/>
  <c r="I571" i="2"/>
  <c r="K571" i="2" s="1"/>
  <c r="I567" i="2"/>
  <c r="K567" i="2" s="1"/>
  <c r="I563" i="2"/>
  <c r="K563" i="2" s="1"/>
  <c r="I559" i="2"/>
  <c r="K559" i="2" s="1"/>
  <c r="I555" i="2"/>
  <c r="K555" i="2" s="1"/>
  <c r="I551" i="2"/>
  <c r="K551" i="2" s="1"/>
  <c r="I547" i="2"/>
  <c r="K547" i="2" s="1"/>
  <c r="I543" i="2"/>
  <c r="K543" i="2" s="1"/>
  <c r="I539" i="2"/>
  <c r="K539" i="2" s="1"/>
  <c r="I535" i="2"/>
  <c r="K535" i="2" s="1"/>
  <c r="I531" i="2"/>
  <c r="K531" i="2" s="1"/>
  <c r="I527" i="2"/>
  <c r="K527" i="2" s="1"/>
  <c r="I523" i="2"/>
  <c r="K523" i="2" s="1"/>
  <c r="I519" i="2"/>
  <c r="K519" i="2" s="1"/>
  <c r="I515" i="2"/>
  <c r="K515" i="2" s="1"/>
  <c r="I511" i="2"/>
  <c r="K511" i="2" s="1"/>
  <c r="I507" i="2"/>
  <c r="K507" i="2" s="1"/>
  <c r="I503" i="2"/>
  <c r="K503" i="2" s="1"/>
  <c r="I499" i="2"/>
  <c r="K499" i="2" s="1"/>
  <c r="I495" i="2"/>
  <c r="K495" i="2" s="1"/>
  <c r="I491" i="2"/>
  <c r="K491" i="2" s="1"/>
  <c r="I487" i="2"/>
  <c r="K487" i="2" s="1"/>
  <c r="I483" i="2"/>
  <c r="K483" i="2" s="1"/>
  <c r="I479" i="2"/>
  <c r="K479" i="2" s="1"/>
  <c r="I475" i="2"/>
  <c r="K475" i="2" s="1"/>
  <c r="I471" i="2"/>
  <c r="K471" i="2" s="1"/>
  <c r="I467" i="2"/>
  <c r="K467" i="2" s="1"/>
  <c r="I463" i="2"/>
  <c r="K463" i="2" s="1"/>
  <c r="I459" i="2"/>
  <c r="K459" i="2" s="1"/>
  <c r="I455" i="2"/>
  <c r="K455" i="2" s="1"/>
  <c r="I451" i="2"/>
  <c r="K451" i="2" s="1"/>
  <c r="I447" i="2"/>
  <c r="K447" i="2" s="1"/>
  <c r="I443" i="2"/>
  <c r="K443" i="2" s="1"/>
  <c r="I439" i="2"/>
  <c r="K439" i="2" s="1"/>
  <c r="I435" i="2"/>
  <c r="K435" i="2" s="1"/>
  <c r="I431" i="2"/>
  <c r="K431" i="2" s="1"/>
  <c r="I427" i="2"/>
  <c r="K427" i="2" s="1"/>
  <c r="I423" i="2"/>
  <c r="K423" i="2" s="1"/>
  <c r="I419" i="2"/>
  <c r="K419" i="2" s="1"/>
  <c r="I415" i="2"/>
  <c r="K415" i="2" s="1"/>
  <c r="I411" i="2"/>
  <c r="K411" i="2" s="1"/>
  <c r="I407" i="2"/>
  <c r="K407" i="2" s="1"/>
  <c r="I403" i="2"/>
  <c r="K403" i="2" s="1"/>
  <c r="I399" i="2"/>
  <c r="K399" i="2" s="1"/>
  <c r="I395" i="2"/>
  <c r="K395" i="2" s="1"/>
  <c r="I391" i="2"/>
  <c r="K391" i="2" s="1"/>
  <c r="I387" i="2"/>
  <c r="K387" i="2" s="1"/>
  <c r="I383" i="2"/>
  <c r="K383" i="2" s="1"/>
  <c r="I379" i="2"/>
  <c r="K379" i="2" s="1"/>
  <c r="I375" i="2"/>
  <c r="K375" i="2" s="1"/>
  <c r="I371" i="2"/>
  <c r="K371" i="2" s="1"/>
  <c r="I367" i="2"/>
  <c r="K367" i="2" s="1"/>
  <c r="I363" i="2"/>
  <c r="K363" i="2" s="1"/>
  <c r="I359" i="2"/>
  <c r="K359" i="2" s="1"/>
  <c r="I355" i="2"/>
  <c r="K355" i="2" s="1"/>
  <c r="I351" i="2"/>
  <c r="K351" i="2" s="1"/>
  <c r="I347" i="2"/>
  <c r="K347" i="2" s="1"/>
  <c r="I343" i="2"/>
  <c r="K343" i="2" s="1"/>
  <c r="I339" i="2"/>
  <c r="K339" i="2" s="1"/>
  <c r="I335" i="2"/>
  <c r="K335" i="2" s="1"/>
  <c r="I331" i="2"/>
  <c r="K331" i="2" s="1"/>
  <c r="I327" i="2"/>
  <c r="K327" i="2" s="1"/>
  <c r="I323" i="2"/>
  <c r="K323" i="2" s="1"/>
  <c r="I319" i="2"/>
  <c r="K319" i="2" s="1"/>
  <c r="I315" i="2"/>
  <c r="K315" i="2" s="1"/>
  <c r="I311" i="2"/>
  <c r="K311" i="2" s="1"/>
  <c r="I307" i="2"/>
  <c r="K307" i="2" s="1"/>
  <c r="I303" i="2"/>
  <c r="K303" i="2" s="1"/>
  <c r="I299" i="2"/>
  <c r="K299" i="2" s="1"/>
  <c r="I295" i="2"/>
  <c r="K295" i="2" s="1"/>
  <c r="I291" i="2"/>
  <c r="K291" i="2" s="1"/>
  <c r="I287" i="2"/>
  <c r="K287" i="2" s="1"/>
  <c r="I283" i="2"/>
  <c r="K283" i="2" s="1"/>
  <c r="I279" i="2"/>
  <c r="K279" i="2" s="1"/>
  <c r="I275" i="2"/>
  <c r="K275" i="2" s="1"/>
  <c r="I271" i="2"/>
  <c r="K271" i="2" s="1"/>
  <c r="I267" i="2"/>
  <c r="K267" i="2" s="1"/>
  <c r="I263" i="2"/>
  <c r="K263" i="2" s="1"/>
  <c r="I259" i="2"/>
  <c r="K259" i="2" s="1"/>
  <c r="I255" i="2"/>
  <c r="K255" i="2" s="1"/>
  <c r="I251" i="2"/>
  <c r="K251" i="2" s="1"/>
  <c r="I247" i="2"/>
  <c r="K247" i="2" s="1"/>
  <c r="I243" i="2"/>
  <c r="K243" i="2" s="1"/>
  <c r="I239" i="2"/>
  <c r="K239" i="2" s="1"/>
  <c r="I235" i="2"/>
  <c r="K235" i="2" s="1"/>
  <c r="I231" i="2"/>
  <c r="K231" i="2" s="1"/>
  <c r="I227" i="2"/>
  <c r="K227" i="2" s="1"/>
  <c r="I223" i="2"/>
  <c r="K223" i="2" s="1"/>
  <c r="I219" i="2"/>
  <c r="K219" i="2" s="1"/>
  <c r="I215" i="2"/>
  <c r="K215" i="2" s="1"/>
  <c r="I211" i="2"/>
  <c r="K211" i="2" s="1"/>
  <c r="I207" i="2"/>
  <c r="K207" i="2" s="1"/>
  <c r="I203" i="2"/>
  <c r="K203" i="2" s="1"/>
  <c r="I199" i="2"/>
  <c r="K199" i="2" s="1"/>
  <c r="I195" i="2"/>
  <c r="K195" i="2" s="1"/>
  <c r="I191" i="2"/>
  <c r="K191" i="2" s="1"/>
  <c r="I187" i="2"/>
  <c r="K187" i="2" s="1"/>
  <c r="I183" i="2"/>
  <c r="K183" i="2" s="1"/>
  <c r="I179" i="2"/>
  <c r="K179" i="2" s="1"/>
  <c r="I175" i="2"/>
  <c r="K175" i="2" s="1"/>
  <c r="I171" i="2"/>
  <c r="K171" i="2" s="1"/>
  <c r="I167" i="2"/>
  <c r="K167" i="2" s="1"/>
  <c r="I163" i="2"/>
  <c r="K163" i="2" s="1"/>
  <c r="I159" i="2"/>
  <c r="K159" i="2" s="1"/>
  <c r="I155" i="2"/>
  <c r="K155" i="2" s="1"/>
  <c r="I151" i="2"/>
  <c r="K151" i="2" s="1"/>
  <c r="I147" i="2"/>
  <c r="K147" i="2" s="1"/>
  <c r="I143" i="2"/>
  <c r="K143" i="2" s="1"/>
  <c r="I139" i="2"/>
  <c r="K139" i="2" s="1"/>
  <c r="I135" i="2"/>
  <c r="K135" i="2" s="1"/>
  <c r="I131" i="2"/>
  <c r="K131" i="2" s="1"/>
  <c r="I127" i="2"/>
  <c r="K127" i="2" s="1"/>
  <c r="I123" i="2"/>
  <c r="K123" i="2" s="1"/>
  <c r="I119" i="2"/>
  <c r="K119" i="2" s="1"/>
  <c r="I115" i="2"/>
  <c r="K115" i="2" s="1"/>
  <c r="I111" i="2"/>
  <c r="K111" i="2" s="1"/>
  <c r="I107" i="2"/>
  <c r="K107" i="2" s="1"/>
  <c r="I103" i="2"/>
  <c r="K103" i="2" s="1"/>
  <c r="I99" i="2"/>
  <c r="K99" i="2" s="1"/>
  <c r="I95" i="2"/>
  <c r="K95" i="2" s="1"/>
  <c r="I91" i="2"/>
  <c r="K91" i="2" s="1"/>
  <c r="I87" i="2"/>
  <c r="K87" i="2" s="1"/>
  <c r="I83" i="2"/>
  <c r="K83" i="2" s="1"/>
  <c r="I79" i="2"/>
  <c r="K79" i="2" s="1"/>
  <c r="I75" i="2"/>
  <c r="K75" i="2" s="1"/>
  <c r="I71" i="2"/>
  <c r="K71" i="2" s="1"/>
  <c r="I67" i="2"/>
  <c r="K67" i="2" s="1"/>
  <c r="I63" i="2"/>
  <c r="K63" i="2" s="1"/>
  <c r="I59" i="2"/>
  <c r="K59" i="2" s="1"/>
  <c r="I55" i="2"/>
  <c r="K55" i="2" s="1"/>
  <c r="I51" i="2"/>
  <c r="K51" i="2" s="1"/>
  <c r="I47" i="2"/>
  <c r="K47" i="2" s="1"/>
  <c r="I43" i="2"/>
  <c r="K43" i="2" s="1"/>
  <c r="I39" i="2"/>
  <c r="K39" i="2" s="1"/>
  <c r="I35" i="2"/>
  <c r="K35" i="2" s="1"/>
  <c r="I31" i="2"/>
  <c r="K31" i="2" s="1"/>
  <c r="I27" i="2"/>
  <c r="K27" i="2" s="1"/>
  <c r="I23" i="2"/>
  <c r="K23" i="2" s="1"/>
  <c r="I19" i="2"/>
  <c r="K19" i="2" s="1"/>
  <c r="I15" i="2"/>
  <c r="K15" i="2" s="1"/>
  <c r="I11" i="2"/>
  <c r="K11" i="2" s="1"/>
  <c r="I7" i="2"/>
  <c r="K7" i="2" s="1"/>
  <c r="I3" i="2"/>
  <c r="K3" i="2" s="1"/>
  <c r="I1708" i="2"/>
  <c r="K1708" i="2" s="1"/>
  <c r="I1704" i="2"/>
  <c r="K1704" i="2" s="1"/>
  <c r="I1700" i="2"/>
  <c r="K1700" i="2" s="1"/>
  <c r="I1696" i="2"/>
  <c r="K1696" i="2" s="1"/>
  <c r="I1692" i="2"/>
  <c r="K1692" i="2" s="1"/>
  <c r="I1688" i="2"/>
  <c r="K1688" i="2" s="1"/>
  <c r="I1684" i="2"/>
  <c r="K1684" i="2" s="1"/>
  <c r="I1680" i="2"/>
  <c r="K1680" i="2" s="1"/>
  <c r="I1676" i="2"/>
  <c r="K1676" i="2" s="1"/>
  <c r="I1672" i="2"/>
  <c r="K1672" i="2" s="1"/>
  <c r="I1668" i="2"/>
  <c r="K1668" i="2" s="1"/>
  <c r="I1664" i="2"/>
  <c r="K1664" i="2" s="1"/>
  <c r="I1660" i="2"/>
  <c r="K1660" i="2" s="1"/>
  <c r="I1656" i="2"/>
  <c r="K1656" i="2" s="1"/>
  <c r="I1652" i="2"/>
  <c r="K1652" i="2" s="1"/>
  <c r="I1648" i="2"/>
  <c r="K1648" i="2" s="1"/>
  <c r="I1644" i="2"/>
  <c r="K1644" i="2" s="1"/>
  <c r="I1640" i="2"/>
  <c r="K1640" i="2" s="1"/>
  <c r="I1636" i="2"/>
  <c r="K1636" i="2" s="1"/>
  <c r="I1632" i="2"/>
  <c r="K1632" i="2" s="1"/>
  <c r="I1628" i="2"/>
  <c r="K1628" i="2" s="1"/>
  <c r="I1624" i="2"/>
  <c r="K1624" i="2" s="1"/>
  <c r="I1620" i="2"/>
  <c r="K1620" i="2" s="1"/>
  <c r="I1616" i="2"/>
  <c r="K1616" i="2" s="1"/>
  <c r="I1612" i="2"/>
  <c r="K1612" i="2" s="1"/>
  <c r="I1608" i="2"/>
  <c r="K1608" i="2" s="1"/>
  <c r="I1604" i="2"/>
  <c r="K1604" i="2" s="1"/>
  <c r="I1600" i="2"/>
  <c r="K1600" i="2" s="1"/>
  <c r="I1596" i="2"/>
  <c r="K1596" i="2" s="1"/>
  <c r="I1592" i="2"/>
  <c r="K1592" i="2" s="1"/>
  <c r="I1588" i="2"/>
  <c r="K1588" i="2" s="1"/>
  <c r="I1584" i="2"/>
  <c r="K1584" i="2" s="1"/>
  <c r="I1580" i="2"/>
  <c r="K1580" i="2" s="1"/>
  <c r="I1576" i="2"/>
  <c r="K1576" i="2" s="1"/>
  <c r="I1572" i="2"/>
  <c r="K1572" i="2" s="1"/>
  <c r="I1568" i="2"/>
  <c r="K1568" i="2" s="1"/>
  <c r="I1564" i="2"/>
  <c r="K1564" i="2" s="1"/>
  <c r="I1560" i="2"/>
  <c r="K1560" i="2" s="1"/>
  <c r="I1556" i="2"/>
  <c r="K1556" i="2" s="1"/>
  <c r="I1552" i="2"/>
  <c r="K1552" i="2" s="1"/>
  <c r="I1548" i="2"/>
  <c r="K1548" i="2" s="1"/>
  <c r="I1544" i="2"/>
  <c r="K1544" i="2" s="1"/>
  <c r="I1540" i="2"/>
  <c r="K1540" i="2" s="1"/>
  <c r="I1536" i="2"/>
  <c r="K1536" i="2" s="1"/>
  <c r="I1532" i="2"/>
  <c r="K1532" i="2" s="1"/>
  <c r="I1528" i="2"/>
  <c r="K1528" i="2" s="1"/>
  <c r="I1524" i="2"/>
  <c r="K1524" i="2" s="1"/>
  <c r="I1520" i="2"/>
  <c r="K1520" i="2" s="1"/>
  <c r="I1516" i="2"/>
  <c r="K1516" i="2" s="1"/>
  <c r="I1512" i="2"/>
  <c r="K1512" i="2" s="1"/>
  <c r="I1508" i="2"/>
  <c r="K1508" i="2" s="1"/>
  <c r="I1504" i="2"/>
  <c r="K1504" i="2" s="1"/>
  <c r="I1500" i="2"/>
  <c r="K1500" i="2" s="1"/>
  <c r="I1496" i="2"/>
  <c r="K1496" i="2" s="1"/>
  <c r="I1492" i="2"/>
  <c r="K1492" i="2" s="1"/>
  <c r="I1488" i="2"/>
  <c r="K1488" i="2" s="1"/>
  <c r="I1484" i="2"/>
  <c r="K1484" i="2" s="1"/>
  <c r="I1480" i="2"/>
  <c r="K1480" i="2" s="1"/>
  <c r="I1476" i="2"/>
  <c r="K1476" i="2" s="1"/>
  <c r="I1472" i="2"/>
  <c r="K1472" i="2" s="1"/>
  <c r="I1468" i="2"/>
  <c r="K1468" i="2" s="1"/>
  <c r="I1464" i="2"/>
  <c r="K1464" i="2" s="1"/>
  <c r="I1460" i="2"/>
  <c r="K1460" i="2" s="1"/>
  <c r="I1456" i="2"/>
  <c r="K1456" i="2" s="1"/>
  <c r="I1452" i="2"/>
  <c r="K1452" i="2" s="1"/>
  <c r="I1448" i="2"/>
  <c r="K1448" i="2" s="1"/>
  <c r="I1444" i="2"/>
  <c r="K1444" i="2" s="1"/>
  <c r="I1440" i="2"/>
  <c r="K1440" i="2" s="1"/>
  <c r="I1436" i="2"/>
  <c r="K1436" i="2" s="1"/>
  <c r="I1432" i="2"/>
  <c r="K1432" i="2" s="1"/>
  <c r="I1428" i="2"/>
  <c r="K1428" i="2" s="1"/>
  <c r="I1424" i="2"/>
  <c r="K1424" i="2" s="1"/>
  <c r="I1420" i="2"/>
  <c r="K1420" i="2" s="1"/>
  <c r="I1416" i="2"/>
  <c r="K1416" i="2" s="1"/>
  <c r="I1412" i="2"/>
  <c r="K1412" i="2" s="1"/>
  <c r="I1408" i="2"/>
  <c r="K1408" i="2" s="1"/>
  <c r="I1404" i="2"/>
  <c r="K1404" i="2" s="1"/>
  <c r="I1400" i="2"/>
  <c r="K1400" i="2" s="1"/>
  <c r="I1396" i="2"/>
  <c r="K1396" i="2" s="1"/>
  <c r="I1392" i="2"/>
  <c r="K1392" i="2" s="1"/>
  <c r="I1388" i="2"/>
  <c r="K1388" i="2" s="1"/>
  <c r="I1384" i="2"/>
  <c r="K1384" i="2" s="1"/>
  <c r="I1380" i="2"/>
  <c r="K1380" i="2" s="1"/>
  <c r="I1376" i="2"/>
  <c r="K1376" i="2" s="1"/>
  <c r="I1372" i="2"/>
  <c r="K1372" i="2" s="1"/>
  <c r="I1368" i="2"/>
  <c r="K1368" i="2" s="1"/>
  <c r="I1364" i="2"/>
  <c r="K1364" i="2" s="1"/>
  <c r="I1360" i="2"/>
  <c r="K1360" i="2" s="1"/>
  <c r="I1356" i="2"/>
  <c r="K1356" i="2" s="1"/>
  <c r="I1352" i="2"/>
  <c r="K1352" i="2" s="1"/>
  <c r="I1348" i="2"/>
  <c r="K1348" i="2" s="1"/>
  <c r="I1344" i="2"/>
  <c r="K1344" i="2" s="1"/>
  <c r="I1340" i="2"/>
  <c r="K1340" i="2" s="1"/>
  <c r="I1336" i="2"/>
  <c r="K1336" i="2" s="1"/>
  <c r="I1332" i="2"/>
  <c r="K1332" i="2" s="1"/>
  <c r="I1328" i="2"/>
  <c r="K1328" i="2" s="1"/>
  <c r="I1324" i="2"/>
  <c r="K1324" i="2" s="1"/>
  <c r="I1320" i="2"/>
  <c r="K1320" i="2" s="1"/>
  <c r="I1316" i="2"/>
  <c r="K1316" i="2" s="1"/>
  <c r="I1312" i="2"/>
  <c r="K1312" i="2" s="1"/>
  <c r="I1308" i="2"/>
  <c r="K1308" i="2" s="1"/>
  <c r="I1304" i="2"/>
  <c r="K1304" i="2" s="1"/>
  <c r="I1300" i="2"/>
  <c r="K1300" i="2" s="1"/>
  <c r="I1296" i="2"/>
  <c r="K1296" i="2" s="1"/>
  <c r="I1292" i="2"/>
  <c r="K1292" i="2" s="1"/>
  <c r="I1288" i="2"/>
  <c r="K1288" i="2" s="1"/>
  <c r="I1284" i="2"/>
  <c r="K1284" i="2" s="1"/>
  <c r="I1280" i="2"/>
  <c r="K1280" i="2" s="1"/>
  <c r="I1276" i="2"/>
  <c r="K1276" i="2" s="1"/>
  <c r="I1272" i="2"/>
  <c r="K1272" i="2" s="1"/>
  <c r="I1268" i="2"/>
  <c r="K1268" i="2" s="1"/>
  <c r="I1264" i="2"/>
  <c r="K1264" i="2" s="1"/>
  <c r="I1260" i="2"/>
  <c r="K1260" i="2" s="1"/>
  <c r="I1256" i="2"/>
  <c r="K1256" i="2" s="1"/>
  <c r="I1252" i="2"/>
  <c r="K1252" i="2" s="1"/>
  <c r="I1248" i="2"/>
  <c r="K1248" i="2" s="1"/>
  <c r="I1244" i="2"/>
  <c r="K1244" i="2" s="1"/>
  <c r="I1240" i="2"/>
  <c r="K1240" i="2" s="1"/>
  <c r="I1236" i="2"/>
  <c r="K1236" i="2" s="1"/>
  <c r="I1232" i="2"/>
  <c r="K1232" i="2" s="1"/>
  <c r="I1228" i="2"/>
  <c r="K1228" i="2" s="1"/>
  <c r="I1224" i="2"/>
  <c r="K1224" i="2" s="1"/>
  <c r="I1220" i="2"/>
  <c r="K1220" i="2" s="1"/>
  <c r="I1216" i="2"/>
  <c r="K1216" i="2" s="1"/>
  <c r="I1212" i="2"/>
  <c r="K1212" i="2" s="1"/>
  <c r="I1208" i="2"/>
  <c r="K1208" i="2" s="1"/>
  <c r="I1204" i="2"/>
  <c r="K1204" i="2" s="1"/>
  <c r="I1200" i="2"/>
  <c r="K1200" i="2" s="1"/>
  <c r="I1196" i="2"/>
  <c r="K1196" i="2" s="1"/>
  <c r="I1192" i="2"/>
  <c r="K1192" i="2" s="1"/>
  <c r="I1188" i="2"/>
  <c r="K1188" i="2" s="1"/>
  <c r="I1184" i="2"/>
  <c r="K1184" i="2" s="1"/>
  <c r="I1180" i="2"/>
  <c r="K1180" i="2" s="1"/>
  <c r="I1176" i="2"/>
  <c r="K1176" i="2" s="1"/>
  <c r="I1172" i="2"/>
  <c r="K1172" i="2" s="1"/>
  <c r="I1168" i="2"/>
  <c r="K1168" i="2" s="1"/>
  <c r="I1164" i="2"/>
  <c r="K1164" i="2" s="1"/>
  <c r="I1160" i="2"/>
  <c r="K1160" i="2" s="1"/>
  <c r="I1156" i="2"/>
  <c r="K1156" i="2" s="1"/>
  <c r="I1152" i="2"/>
  <c r="K1152" i="2" s="1"/>
  <c r="I1148" i="2"/>
  <c r="K1148" i="2" s="1"/>
  <c r="I1144" i="2"/>
  <c r="K1144" i="2" s="1"/>
  <c r="I1140" i="2"/>
  <c r="K1140" i="2" s="1"/>
  <c r="I1136" i="2"/>
  <c r="K1136" i="2" s="1"/>
  <c r="I1132" i="2"/>
  <c r="K1132" i="2" s="1"/>
  <c r="I1128" i="2"/>
  <c r="K1128" i="2" s="1"/>
  <c r="I1124" i="2"/>
  <c r="K1124" i="2" s="1"/>
  <c r="I1120" i="2"/>
  <c r="K1120" i="2" s="1"/>
  <c r="I1116" i="2"/>
  <c r="K1116" i="2" s="1"/>
  <c r="I1112" i="2"/>
  <c r="K1112" i="2" s="1"/>
  <c r="I1108" i="2"/>
  <c r="K1108" i="2" s="1"/>
  <c r="I1104" i="2"/>
  <c r="K1104" i="2" s="1"/>
  <c r="I1100" i="2"/>
  <c r="K1100" i="2" s="1"/>
  <c r="I1096" i="2"/>
  <c r="K1096" i="2" s="1"/>
  <c r="I1092" i="2"/>
  <c r="K1092" i="2" s="1"/>
  <c r="I1088" i="2"/>
  <c r="K1088" i="2" s="1"/>
  <c r="I1084" i="2"/>
  <c r="K1084" i="2" s="1"/>
  <c r="I1080" i="2"/>
  <c r="K1080" i="2" s="1"/>
  <c r="I1076" i="2"/>
  <c r="K1076" i="2" s="1"/>
  <c r="I1072" i="2"/>
  <c r="K1072" i="2" s="1"/>
  <c r="I1068" i="2"/>
  <c r="K1068" i="2" s="1"/>
  <c r="I1064" i="2"/>
  <c r="K1064" i="2" s="1"/>
  <c r="I1060" i="2"/>
  <c r="K1060" i="2" s="1"/>
  <c r="I1056" i="2"/>
  <c r="K1056" i="2" s="1"/>
  <c r="I1052" i="2"/>
  <c r="K1052" i="2" s="1"/>
  <c r="I1048" i="2"/>
  <c r="K1048" i="2" s="1"/>
  <c r="I1044" i="2"/>
  <c r="K1044" i="2" s="1"/>
  <c r="I1040" i="2"/>
  <c r="K1040" i="2" s="1"/>
  <c r="I1036" i="2"/>
  <c r="K1036" i="2" s="1"/>
  <c r="I1032" i="2"/>
  <c r="K1032" i="2" s="1"/>
  <c r="I1028" i="2"/>
  <c r="K1028" i="2" s="1"/>
  <c r="I321" i="2"/>
  <c r="K321" i="2" s="1"/>
  <c r="I317" i="2"/>
  <c r="K317" i="2" s="1"/>
  <c r="I313" i="2"/>
  <c r="K313" i="2" s="1"/>
  <c r="I309" i="2"/>
  <c r="K309" i="2" s="1"/>
  <c r="I305" i="2"/>
  <c r="K305" i="2" s="1"/>
  <c r="I301" i="2"/>
  <c r="K301" i="2" s="1"/>
  <c r="I297" i="2"/>
  <c r="K297" i="2" s="1"/>
  <c r="I293" i="2"/>
  <c r="K293" i="2" s="1"/>
  <c r="I289" i="2"/>
  <c r="K289" i="2" s="1"/>
  <c r="I285" i="2"/>
  <c r="K285" i="2" s="1"/>
  <c r="I281" i="2"/>
  <c r="K281" i="2" s="1"/>
  <c r="I277" i="2"/>
  <c r="K277" i="2" s="1"/>
  <c r="I273" i="2"/>
  <c r="K273" i="2" s="1"/>
  <c r="I269" i="2"/>
  <c r="K269" i="2" s="1"/>
  <c r="I265" i="2"/>
  <c r="K265" i="2" s="1"/>
  <c r="I261" i="2"/>
  <c r="K261" i="2" s="1"/>
  <c r="I257" i="2"/>
  <c r="K257" i="2" s="1"/>
  <c r="I253" i="2"/>
  <c r="K253" i="2" s="1"/>
  <c r="I249" i="2"/>
  <c r="K249" i="2" s="1"/>
  <c r="I245" i="2"/>
  <c r="K245" i="2" s="1"/>
  <c r="I241" i="2"/>
  <c r="K241" i="2" s="1"/>
  <c r="I237" i="2"/>
  <c r="K237" i="2" s="1"/>
  <c r="I233" i="2"/>
  <c r="K233" i="2" s="1"/>
  <c r="I229" i="2"/>
  <c r="K229" i="2" s="1"/>
  <c r="I225" i="2"/>
  <c r="K225" i="2" s="1"/>
  <c r="I221" i="2"/>
  <c r="K221" i="2" s="1"/>
  <c r="I217" i="2"/>
  <c r="K217" i="2" s="1"/>
  <c r="I213" i="2"/>
  <c r="K213" i="2" s="1"/>
  <c r="I209" i="2"/>
  <c r="K209" i="2" s="1"/>
  <c r="I205" i="2"/>
  <c r="K205" i="2" s="1"/>
  <c r="I201" i="2"/>
  <c r="K201" i="2" s="1"/>
  <c r="I197" i="2"/>
  <c r="K197" i="2" s="1"/>
  <c r="I193" i="2"/>
  <c r="K193" i="2" s="1"/>
  <c r="I189" i="2"/>
  <c r="K189" i="2" s="1"/>
  <c r="I185" i="2"/>
  <c r="K185" i="2" s="1"/>
  <c r="I181" i="2"/>
  <c r="K181" i="2" s="1"/>
  <c r="I177" i="2"/>
  <c r="K177" i="2" s="1"/>
  <c r="I173" i="2"/>
  <c r="K173" i="2" s="1"/>
  <c r="I169" i="2"/>
  <c r="K169" i="2" s="1"/>
  <c r="I165" i="2"/>
  <c r="K165" i="2" s="1"/>
  <c r="I161" i="2"/>
  <c r="K161" i="2" s="1"/>
  <c r="I157" i="2"/>
  <c r="K157" i="2" s="1"/>
  <c r="I153" i="2"/>
  <c r="K153" i="2" s="1"/>
  <c r="I149" i="2"/>
  <c r="K149" i="2" s="1"/>
  <c r="I145" i="2"/>
  <c r="K145" i="2" s="1"/>
  <c r="I141" i="2"/>
  <c r="K141" i="2" s="1"/>
  <c r="I137" i="2"/>
  <c r="K137" i="2" s="1"/>
  <c r="I133" i="2"/>
  <c r="K133" i="2" s="1"/>
  <c r="I129" i="2"/>
  <c r="K129" i="2" s="1"/>
  <c r="I125" i="2"/>
  <c r="K125" i="2" s="1"/>
  <c r="I121" i="2"/>
  <c r="K121" i="2" s="1"/>
  <c r="I117" i="2"/>
  <c r="K117" i="2" s="1"/>
  <c r="I113" i="2"/>
  <c r="K113" i="2" s="1"/>
  <c r="I109" i="2"/>
  <c r="K109" i="2" s="1"/>
  <c r="I105" i="2"/>
  <c r="K105" i="2" s="1"/>
  <c r="I101" i="2"/>
  <c r="K101" i="2" s="1"/>
  <c r="I97" i="2"/>
  <c r="K97" i="2" s="1"/>
  <c r="I93" i="2"/>
  <c r="K93" i="2" s="1"/>
  <c r="I89" i="2"/>
  <c r="K89" i="2" s="1"/>
  <c r="I85" i="2"/>
  <c r="K85" i="2" s="1"/>
  <c r="I81" i="2"/>
  <c r="K81" i="2" s="1"/>
  <c r="I77" i="2"/>
  <c r="K77" i="2" s="1"/>
  <c r="I73" i="2"/>
  <c r="K73" i="2" s="1"/>
  <c r="I69" i="2"/>
  <c r="K69" i="2" s="1"/>
  <c r="I65" i="2"/>
  <c r="K65" i="2" s="1"/>
  <c r="I61" i="2"/>
  <c r="K61" i="2" s="1"/>
  <c r="I57" i="2"/>
  <c r="K57" i="2" s="1"/>
  <c r="I53" i="2"/>
  <c r="K53" i="2" s="1"/>
  <c r="I49" i="2"/>
  <c r="K49" i="2" s="1"/>
  <c r="I45" i="2"/>
  <c r="K45" i="2" s="1"/>
  <c r="I41" i="2"/>
  <c r="K41" i="2" s="1"/>
  <c r="I37" i="2"/>
  <c r="K37" i="2" s="1"/>
  <c r="I33" i="2"/>
  <c r="K33" i="2" s="1"/>
  <c r="I29" i="2"/>
  <c r="K29" i="2" s="1"/>
  <c r="I25" i="2"/>
  <c r="K25" i="2" s="1"/>
  <c r="I21" i="2"/>
  <c r="K21" i="2" s="1"/>
  <c r="I17" i="2"/>
  <c r="K17" i="2" s="1"/>
  <c r="I13" i="2"/>
  <c r="K13" i="2" s="1"/>
  <c r="I9" i="2"/>
  <c r="K9" i="2" s="1"/>
  <c r="I5" i="2"/>
  <c r="K5" i="2" s="1"/>
  <c r="I2" i="2"/>
  <c r="K2" i="2" s="1"/>
  <c r="I1706" i="2"/>
  <c r="K1706" i="2" s="1"/>
  <c r="I1702" i="2"/>
  <c r="K1702" i="2" s="1"/>
  <c r="I1698" i="2"/>
  <c r="K1698" i="2" s="1"/>
  <c r="I1694" i="2"/>
  <c r="K1694" i="2" s="1"/>
  <c r="I1690" i="2"/>
  <c r="K1690" i="2" s="1"/>
  <c r="I1686" i="2"/>
  <c r="K1686" i="2" s="1"/>
  <c r="I1682" i="2"/>
  <c r="K1682" i="2" s="1"/>
  <c r="I1678" i="2"/>
  <c r="K1678" i="2" s="1"/>
  <c r="I1674" i="2"/>
  <c r="K1674" i="2" s="1"/>
  <c r="I1670" i="2"/>
  <c r="K1670" i="2" s="1"/>
  <c r="I1666" i="2"/>
  <c r="K1666" i="2" s="1"/>
  <c r="I1662" i="2"/>
  <c r="K1662" i="2" s="1"/>
  <c r="I1658" i="2"/>
  <c r="K1658" i="2" s="1"/>
  <c r="I1654" i="2"/>
  <c r="K1654" i="2" s="1"/>
  <c r="I1650" i="2"/>
  <c r="K1650" i="2" s="1"/>
  <c r="I1646" i="2"/>
  <c r="K1646" i="2" s="1"/>
  <c r="I1642" i="2"/>
  <c r="K1642" i="2" s="1"/>
  <c r="I1638" i="2"/>
  <c r="K1638" i="2" s="1"/>
  <c r="I1634" i="2"/>
  <c r="K1634" i="2" s="1"/>
  <c r="I1630" i="2"/>
  <c r="K1630" i="2" s="1"/>
  <c r="I1626" i="2"/>
  <c r="K1626" i="2" s="1"/>
  <c r="I1622" i="2"/>
  <c r="K1622" i="2" s="1"/>
  <c r="I1618" i="2"/>
  <c r="K1618" i="2" s="1"/>
  <c r="I1614" i="2"/>
  <c r="K1614" i="2" s="1"/>
  <c r="I1610" i="2"/>
  <c r="K1610" i="2" s="1"/>
  <c r="I1606" i="2"/>
  <c r="K1606" i="2" s="1"/>
  <c r="I1602" i="2"/>
  <c r="K1602" i="2" s="1"/>
  <c r="I1598" i="2"/>
  <c r="K1598" i="2" s="1"/>
  <c r="I1594" i="2"/>
  <c r="K1594" i="2" s="1"/>
  <c r="I1590" i="2"/>
  <c r="K1590" i="2" s="1"/>
  <c r="I1586" i="2"/>
  <c r="K1586" i="2" s="1"/>
  <c r="I1582" i="2"/>
  <c r="K1582" i="2" s="1"/>
  <c r="I1578" i="2"/>
  <c r="K1578" i="2" s="1"/>
  <c r="I1574" i="2"/>
  <c r="K1574" i="2" s="1"/>
  <c r="I1570" i="2"/>
  <c r="K1570" i="2" s="1"/>
  <c r="I1566" i="2"/>
  <c r="K1566" i="2" s="1"/>
  <c r="I1562" i="2"/>
  <c r="K1562" i="2" s="1"/>
  <c r="I1558" i="2"/>
  <c r="K1558" i="2" s="1"/>
  <c r="I1554" i="2"/>
  <c r="K1554" i="2" s="1"/>
  <c r="I1550" i="2"/>
  <c r="K1550" i="2" s="1"/>
  <c r="I1546" i="2"/>
  <c r="K1546" i="2" s="1"/>
  <c r="I1542" i="2"/>
  <c r="K1542" i="2" s="1"/>
  <c r="I1538" i="2"/>
  <c r="K1538" i="2" s="1"/>
  <c r="I1534" i="2"/>
  <c r="K1534" i="2" s="1"/>
  <c r="I1530" i="2"/>
  <c r="K1530" i="2" s="1"/>
  <c r="I1526" i="2"/>
  <c r="K1526" i="2" s="1"/>
  <c r="I1522" i="2"/>
  <c r="K1522" i="2" s="1"/>
  <c r="I1518" i="2"/>
  <c r="K1518" i="2" s="1"/>
  <c r="I1514" i="2"/>
  <c r="K1514" i="2" s="1"/>
  <c r="I1510" i="2"/>
  <c r="K1510" i="2" s="1"/>
  <c r="I1506" i="2"/>
  <c r="K1506" i="2" s="1"/>
  <c r="I1502" i="2"/>
  <c r="K1502" i="2" s="1"/>
  <c r="I1498" i="2"/>
  <c r="K1498" i="2" s="1"/>
  <c r="I1494" i="2"/>
  <c r="K1494" i="2" s="1"/>
  <c r="I1490" i="2"/>
  <c r="K1490" i="2" s="1"/>
  <c r="I1486" i="2"/>
  <c r="K1486" i="2" s="1"/>
  <c r="I1482" i="2"/>
  <c r="K1482" i="2" s="1"/>
  <c r="I1478" i="2"/>
  <c r="K1478" i="2" s="1"/>
  <c r="I1474" i="2"/>
  <c r="K1474" i="2" s="1"/>
  <c r="I1470" i="2"/>
  <c r="K1470" i="2" s="1"/>
  <c r="I1466" i="2"/>
  <c r="K1466" i="2" s="1"/>
  <c r="I1462" i="2"/>
  <c r="K1462" i="2" s="1"/>
  <c r="I1458" i="2"/>
  <c r="K1458" i="2" s="1"/>
  <c r="I1454" i="2"/>
  <c r="K1454" i="2" s="1"/>
  <c r="I1450" i="2"/>
  <c r="K1450" i="2" s="1"/>
  <c r="I1446" i="2"/>
  <c r="K1446" i="2" s="1"/>
  <c r="I1442" i="2"/>
  <c r="K1442" i="2" s="1"/>
  <c r="I1438" i="2"/>
  <c r="K1438" i="2" s="1"/>
  <c r="I1434" i="2"/>
  <c r="K1434" i="2" s="1"/>
  <c r="I1430" i="2"/>
  <c r="K1430" i="2" s="1"/>
  <c r="I1426" i="2"/>
  <c r="K1426" i="2" s="1"/>
  <c r="I1422" i="2"/>
  <c r="K1422" i="2" s="1"/>
  <c r="I1418" i="2"/>
  <c r="K1418" i="2" s="1"/>
  <c r="I1414" i="2"/>
  <c r="K1414" i="2" s="1"/>
  <c r="I1410" i="2"/>
  <c r="K1410" i="2" s="1"/>
  <c r="I1406" i="2"/>
  <c r="K1406" i="2" s="1"/>
  <c r="I1402" i="2"/>
  <c r="K1402" i="2" s="1"/>
  <c r="I1398" i="2"/>
  <c r="K1398" i="2" s="1"/>
  <c r="I1394" i="2"/>
  <c r="K1394" i="2" s="1"/>
  <c r="I1390" i="2"/>
  <c r="K1390" i="2" s="1"/>
  <c r="I1386" i="2"/>
  <c r="K1386" i="2" s="1"/>
  <c r="I1382" i="2"/>
  <c r="K1382" i="2" s="1"/>
  <c r="I1378" i="2"/>
  <c r="K1378" i="2" s="1"/>
  <c r="I1374" i="2"/>
  <c r="K1374" i="2" s="1"/>
  <c r="I1370" i="2"/>
  <c r="K1370" i="2" s="1"/>
  <c r="I1366" i="2"/>
  <c r="K1366" i="2" s="1"/>
  <c r="I1362" i="2"/>
  <c r="K1362" i="2" s="1"/>
  <c r="I1358" i="2"/>
  <c r="K1358" i="2" s="1"/>
  <c r="I1354" i="2"/>
  <c r="K1354" i="2" s="1"/>
  <c r="I1350" i="2"/>
  <c r="K1350" i="2" s="1"/>
  <c r="I1346" i="2"/>
  <c r="K1346" i="2" s="1"/>
  <c r="I1342" i="2"/>
  <c r="K1342" i="2" s="1"/>
  <c r="I1338" i="2"/>
  <c r="K1338" i="2" s="1"/>
  <c r="I1334" i="2"/>
  <c r="K1334" i="2" s="1"/>
  <c r="I1330" i="2"/>
  <c r="K1330" i="2" s="1"/>
  <c r="I1326" i="2"/>
  <c r="K1326" i="2" s="1"/>
  <c r="I1322" i="2"/>
  <c r="K1322" i="2" s="1"/>
  <c r="I1318" i="2"/>
  <c r="K1318" i="2" s="1"/>
  <c r="I1314" i="2"/>
  <c r="K1314" i="2" s="1"/>
  <c r="I1310" i="2"/>
  <c r="K1310" i="2" s="1"/>
  <c r="I1306" i="2"/>
  <c r="K1306" i="2" s="1"/>
  <c r="I1302" i="2"/>
  <c r="K1302" i="2" s="1"/>
  <c r="I1298" i="2"/>
  <c r="K1298" i="2" s="1"/>
  <c r="I1294" i="2"/>
  <c r="K1294" i="2" s="1"/>
  <c r="I1290" i="2"/>
  <c r="K1290" i="2" s="1"/>
  <c r="I1286" i="2"/>
  <c r="K1286" i="2" s="1"/>
  <c r="I1282" i="2"/>
  <c r="K1282" i="2" s="1"/>
  <c r="I1278" i="2"/>
  <c r="K1278" i="2" s="1"/>
  <c r="I1274" i="2"/>
  <c r="K1274" i="2" s="1"/>
  <c r="I1270" i="2"/>
  <c r="K1270" i="2" s="1"/>
  <c r="I1266" i="2"/>
  <c r="K1266" i="2" s="1"/>
  <c r="I1262" i="2"/>
  <c r="K1262" i="2" s="1"/>
  <c r="I1258" i="2"/>
  <c r="K1258" i="2" s="1"/>
  <c r="I1254" i="2"/>
  <c r="K1254" i="2" s="1"/>
  <c r="I1250" i="2"/>
  <c r="K1250" i="2" s="1"/>
  <c r="I1246" i="2"/>
  <c r="K1246" i="2" s="1"/>
  <c r="I1242" i="2"/>
  <c r="K1242" i="2" s="1"/>
  <c r="I1238" i="2"/>
  <c r="K1238" i="2" s="1"/>
  <c r="I1234" i="2"/>
  <c r="K1234" i="2" s="1"/>
  <c r="I1230" i="2"/>
  <c r="K1230" i="2" s="1"/>
  <c r="I1226" i="2"/>
  <c r="K1226" i="2" s="1"/>
  <c r="I1222" i="2"/>
  <c r="K1222" i="2" s="1"/>
  <c r="I1218" i="2"/>
  <c r="K1218" i="2" s="1"/>
  <c r="I1214" i="2"/>
  <c r="K1214" i="2" s="1"/>
  <c r="I1210" i="2"/>
  <c r="K1210" i="2" s="1"/>
  <c r="I1206" i="2"/>
  <c r="K1206" i="2" s="1"/>
  <c r="I1202" i="2"/>
  <c r="K1202" i="2" s="1"/>
  <c r="I1198" i="2"/>
  <c r="K1198" i="2" s="1"/>
  <c r="I1194" i="2"/>
  <c r="K1194" i="2" s="1"/>
  <c r="I1190" i="2"/>
  <c r="K1190" i="2" s="1"/>
  <c r="I1186" i="2"/>
  <c r="K1186" i="2" s="1"/>
  <c r="I1182" i="2"/>
  <c r="K1182" i="2" s="1"/>
  <c r="I1178" i="2"/>
  <c r="K1178" i="2" s="1"/>
  <c r="I1174" i="2"/>
  <c r="K1174" i="2" s="1"/>
  <c r="I1170" i="2"/>
  <c r="K1170" i="2" s="1"/>
  <c r="I1166" i="2"/>
  <c r="K1166" i="2" s="1"/>
  <c r="I1162" i="2"/>
  <c r="K1162" i="2" s="1"/>
  <c r="I1158" i="2"/>
  <c r="K1158" i="2" s="1"/>
  <c r="I1154" i="2"/>
  <c r="K1154" i="2" s="1"/>
  <c r="I1150" i="2"/>
  <c r="K1150" i="2" s="1"/>
  <c r="I1146" i="2"/>
  <c r="K1146" i="2" s="1"/>
  <c r="I1142" i="2"/>
  <c r="K1142" i="2" s="1"/>
  <c r="I1138" i="2"/>
  <c r="K1138" i="2" s="1"/>
  <c r="I1134" i="2"/>
  <c r="K1134" i="2" s="1"/>
  <c r="I1130" i="2"/>
  <c r="K1130" i="2" s="1"/>
  <c r="I1126" i="2"/>
  <c r="K1126" i="2" s="1"/>
  <c r="I1122" i="2"/>
  <c r="K1122" i="2" s="1"/>
  <c r="I1118" i="2"/>
  <c r="K1118" i="2" s="1"/>
  <c r="I1114" i="2"/>
  <c r="K1114" i="2" s="1"/>
  <c r="I1110" i="2"/>
  <c r="K1110" i="2" s="1"/>
  <c r="I1106" i="2"/>
  <c r="K1106" i="2" s="1"/>
  <c r="I1102" i="2"/>
  <c r="K1102" i="2" s="1"/>
  <c r="I1098" i="2"/>
  <c r="K1098" i="2" s="1"/>
  <c r="I1094" i="2"/>
  <c r="K1094" i="2" s="1"/>
  <c r="I1090" i="2"/>
  <c r="K1090" i="2" s="1"/>
  <c r="I1086" i="2"/>
  <c r="K1086" i="2" s="1"/>
  <c r="I1082" i="2"/>
  <c r="K1082" i="2" s="1"/>
  <c r="I1078" i="2"/>
  <c r="K1078" i="2" s="1"/>
  <c r="I1074" i="2"/>
  <c r="K1074" i="2" s="1"/>
  <c r="I1070" i="2"/>
  <c r="K1070" i="2" s="1"/>
  <c r="I1066" i="2"/>
  <c r="K1066" i="2" s="1"/>
  <c r="I1062" i="2"/>
  <c r="K1062" i="2" s="1"/>
  <c r="I1058" i="2"/>
  <c r="K1058" i="2" s="1"/>
  <c r="I1054" i="2"/>
  <c r="K1054" i="2" s="1"/>
  <c r="I1050" i="2"/>
  <c r="K1050" i="2" s="1"/>
  <c r="I1046" i="2"/>
  <c r="K1046" i="2" s="1"/>
  <c r="I1042" i="2"/>
  <c r="K1042" i="2" s="1"/>
  <c r="I1038" i="2"/>
  <c r="K1038" i="2" s="1"/>
  <c r="I1034" i="2"/>
  <c r="K1034" i="2" s="1"/>
  <c r="I1030" i="2"/>
  <c r="K1030" i="2" s="1"/>
  <c r="I1026" i="2"/>
  <c r="K1026" i="2" s="1"/>
  <c r="I1022" i="2"/>
  <c r="K1022" i="2" s="1"/>
  <c r="I1018" i="2"/>
  <c r="K1018" i="2" s="1"/>
  <c r="I1014" i="2"/>
  <c r="K1014" i="2" s="1"/>
  <c r="I1010" i="2"/>
  <c r="K1010" i="2" s="1"/>
  <c r="I1024" i="2"/>
  <c r="K1024" i="2" s="1"/>
  <c r="I1020" i="2"/>
  <c r="K1020" i="2" s="1"/>
  <c r="I1016" i="2"/>
  <c r="K1016" i="2" s="1"/>
  <c r="I1012" i="2"/>
  <c r="K1012" i="2" s="1"/>
  <c r="I1008" i="2"/>
  <c r="K1008" i="2" s="1"/>
  <c r="I1004" i="2"/>
  <c r="K1004" i="2" s="1"/>
  <c r="I1000" i="2"/>
  <c r="K1000" i="2" s="1"/>
  <c r="I996" i="2"/>
  <c r="K996" i="2" s="1"/>
  <c r="I992" i="2"/>
  <c r="K992" i="2" s="1"/>
  <c r="I988" i="2"/>
  <c r="K988" i="2" s="1"/>
  <c r="I984" i="2"/>
  <c r="K984" i="2" s="1"/>
  <c r="I980" i="2"/>
  <c r="K980" i="2" s="1"/>
  <c r="I976" i="2"/>
  <c r="K976" i="2" s="1"/>
  <c r="I972" i="2"/>
  <c r="K972" i="2" s="1"/>
  <c r="I968" i="2"/>
  <c r="K968" i="2" s="1"/>
  <c r="I964" i="2"/>
  <c r="K964" i="2" s="1"/>
  <c r="I960" i="2"/>
  <c r="K960" i="2" s="1"/>
  <c r="I956" i="2"/>
  <c r="K956" i="2" s="1"/>
  <c r="I952" i="2"/>
  <c r="K952" i="2" s="1"/>
  <c r="I948" i="2"/>
  <c r="K948" i="2" s="1"/>
  <c r="I944" i="2"/>
  <c r="K944" i="2" s="1"/>
  <c r="I940" i="2"/>
  <c r="K940" i="2" s="1"/>
  <c r="I936" i="2"/>
  <c r="K936" i="2" s="1"/>
  <c r="I932" i="2"/>
  <c r="K932" i="2" s="1"/>
  <c r="I928" i="2"/>
  <c r="K928" i="2" s="1"/>
  <c r="I924" i="2"/>
  <c r="K924" i="2" s="1"/>
  <c r="I920" i="2"/>
  <c r="K920" i="2" s="1"/>
  <c r="I916" i="2"/>
  <c r="K916" i="2" s="1"/>
  <c r="I912" i="2"/>
  <c r="K912" i="2" s="1"/>
  <c r="I908" i="2"/>
  <c r="K908" i="2" s="1"/>
  <c r="I904" i="2"/>
  <c r="K904" i="2" s="1"/>
  <c r="I900" i="2"/>
  <c r="K900" i="2" s="1"/>
  <c r="I896" i="2"/>
  <c r="K896" i="2" s="1"/>
  <c r="I892" i="2"/>
  <c r="K892" i="2" s="1"/>
  <c r="I888" i="2"/>
  <c r="K888" i="2" s="1"/>
  <c r="I884" i="2"/>
  <c r="K884" i="2" s="1"/>
  <c r="I880" i="2"/>
  <c r="K880" i="2" s="1"/>
  <c r="I876" i="2"/>
  <c r="K876" i="2" s="1"/>
  <c r="I872" i="2"/>
  <c r="K872" i="2" s="1"/>
  <c r="I868" i="2"/>
  <c r="K868" i="2" s="1"/>
  <c r="I864" i="2"/>
  <c r="K864" i="2" s="1"/>
  <c r="I860" i="2"/>
  <c r="K860" i="2" s="1"/>
  <c r="I856" i="2"/>
  <c r="K856" i="2" s="1"/>
  <c r="I852" i="2"/>
  <c r="K852" i="2" s="1"/>
  <c r="I848" i="2"/>
  <c r="K848" i="2" s="1"/>
  <c r="I844" i="2"/>
  <c r="K844" i="2" s="1"/>
  <c r="I840" i="2"/>
  <c r="K840" i="2" s="1"/>
  <c r="I836" i="2"/>
  <c r="K836" i="2" s="1"/>
  <c r="I832" i="2"/>
  <c r="K832" i="2" s="1"/>
  <c r="I828" i="2"/>
  <c r="K828" i="2" s="1"/>
  <c r="I824" i="2"/>
  <c r="K824" i="2" s="1"/>
  <c r="I820" i="2"/>
  <c r="K820" i="2" s="1"/>
  <c r="I816" i="2"/>
  <c r="K816" i="2" s="1"/>
  <c r="I812" i="2"/>
  <c r="K812" i="2" s="1"/>
  <c r="I808" i="2"/>
  <c r="K808" i="2" s="1"/>
  <c r="I804" i="2"/>
  <c r="K804" i="2" s="1"/>
  <c r="I800" i="2"/>
  <c r="K800" i="2" s="1"/>
  <c r="I796" i="2"/>
  <c r="K796" i="2" s="1"/>
  <c r="I792" i="2"/>
  <c r="K792" i="2" s="1"/>
  <c r="I788" i="2"/>
  <c r="K788" i="2" s="1"/>
  <c r="I784" i="2"/>
  <c r="K784" i="2" s="1"/>
  <c r="I780" i="2"/>
  <c r="K780" i="2" s="1"/>
  <c r="I776" i="2"/>
  <c r="K776" i="2" s="1"/>
  <c r="I772" i="2"/>
  <c r="K772" i="2" s="1"/>
  <c r="I768" i="2"/>
  <c r="K768" i="2" s="1"/>
  <c r="I764" i="2"/>
  <c r="K764" i="2" s="1"/>
  <c r="I760" i="2"/>
  <c r="K760" i="2" s="1"/>
  <c r="I756" i="2"/>
  <c r="K756" i="2" s="1"/>
  <c r="I752" i="2"/>
  <c r="K752" i="2" s="1"/>
  <c r="I748" i="2"/>
  <c r="K748" i="2" s="1"/>
  <c r="I744" i="2"/>
  <c r="K744" i="2" s="1"/>
  <c r="I740" i="2"/>
  <c r="K740" i="2" s="1"/>
  <c r="I736" i="2"/>
  <c r="K736" i="2" s="1"/>
  <c r="I732" i="2"/>
  <c r="K732" i="2" s="1"/>
  <c r="I728" i="2"/>
  <c r="K728" i="2" s="1"/>
  <c r="I724" i="2"/>
  <c r="K724" i="2" s="1"/>
  <c r="I720" i="2"/>
  <c r="K720" i="2" s="1"/>
  <c r="I716" i="2"/>
  <c r="K716" i="2" s="1"/>
  <c r="I712" i="2"/>
  <c r="K712" i="2" s="1"/>
  <c r="I708" i="2"/>
  <c r="K708" i="2" s="1"/>
  <c r="I704" i="2"/>
  <c r="K704" i="2" s="1"/>
  <c r="I700" i="2"/>
  <c r="K700" i="2" s="1"/>
  <c r="I696" i="2"/>
  <c r="K696" i="2" s="1"/>
  <c r="I692" i="2"/>
  <c r="K692" i="2" s="1"/>
  <c r="I688" i="2"/>
  <c r="K688" i="2" s="1"/>
  <c r="I684" i="2"/>
  <c r="K684" i="2" s="1"/>
  <c r="I680" i="2"/>
  <c r="K680" i="2" s="1"/>
  <c r="I676" i="2"/>
  <c r="K676" i="2" s="1"/>
  <c r="I672" i="2"/>
  <c r="K672" i="2" s="1"/>
  <c r="I668" i="2"/>
  <c r="K668" i="2" s="1"/>
  <c r="I664" i="2"/>
  <c r="K664" i="2" s="1"/>
  <c r="I660" i="2"/>
  <c r="K660" i="2" s="1"/>
  <c r="I656" i="2"/>
  <c r="K656" i="2" s="1"/>
  <c r="I652" i="2"/>
  <c r="K652" i="2" s="1"/>
  <c r="I648" i="2"/>
  <c r="K648" i="2" s="1"/>
  <c r="I644" i="2"/>
  <c r="K644" i="2" s="1"/>
  <c r="I640" i="2"/>
  <c r="K640" i="2" s="1"/>
  <c r="I636" i="2"/>
  <c r="K636" i="2" s="1"/>
  <c r="I632" i="2"/>
  <c r="K632" i="2" s="1"/>
  <c r="I628" i="2"/>
  <c r="K628" i="2" s="1"/>
  <c r="I624" i="2"/>
  <c r="K624" i="2" s="1"/>
  <c r="I620" i="2"/>
  <c r="K620" i="2" s="1"/>
  <c r="I616" i="2"/>
  <c r="K616" i="2" s="1"/>
  <c r="I612" i="2"/>
  <c r="K612" i="2" s="1"/>
  <c r="I608" i="2"/>
  <c r="K608" i="2" s="1"/>
  <c r="I604" i="2"/>
  <c r="K604" i="2" s="1"/>
  <c r="I600" i="2"/>
  <c r="K600" i="2" s="1"/>
  <c r="I596" i="2"/>
  <c r="K596" i="2" s="1"/>
  <c r="I592" i="2"/>
  <c r="K592" i="2" s="1"/>
  <c r="I588" i="2"/>
  <c r="K588" i="2" s="1"/>
  <c r="I584" i="2"/>
  <c r="K584" i="2" s="1"/>
  <c r="I580" i="2"/>
  <c r="K580" i="2" s="1"/>
  <c r="I576" i="2"/>
  <c r="K576" i="2" s="1"/>
  <c r="I572" i="2"/>
  <c r="K572" i="2" s="1"/>
  <c r="I568" i="2"/>
  <c r="K568" i="2" s="1"/>
  <c r="I564" i="2"/>
  <c r="K564" i="2" s="1"/>
  <c r="I560" i="2"/>
  <c r="K560" i="2" s="1"/>
  <c r="I556" i="2"/>
  <c r="K556" i="2" s="1"/>
  <c r="I552" i="2"/>
  <c r="K552" i="2" s="1"/>
  <c r="I548" i="2"/>
  <c r="K548" i="2" s="1"/>
  <c r="I544" i="2"/>
  <c r="K544" i="2" s="1"/>
  <c r="I540" i="2"/>
  <c r="K540" i="2" s="1"/>
  <c r="I536" i="2"/>
  <c r="K536" i="2" s="1"/>
  <c r="I532" i="2"/>
  <c r="K532" i="2" s="1"/>
  <c r="I528" i="2"/>
  <c r="K528" i="2" s="1"/>
  <c r="I524" i="2"/>
  <c r="K524" i="2" s="1"/>
  <c r="I520" i="2"/>
  <c r="K520" i="2" s="1"/>
  <c r="I516" i="2"/>
  <c r="K516" i="2" s="1"/>
  <c r="I512" i="2"/>
  <c r="K512" i="2" s="1"/>
  <c r="I508" i="2"/>
  <c r="K508" i="2" s="1"/>
  <c r="I504" i="2"/>
  <c r="K504" i="2" s="1"/>
  <c r="I500" i="2"/>
  <c r="K500" i="2" s="1"/>
  <c r="I496" i="2"/>
  <c r="K496" i="2" s="1"/>
  <c r="I492" i="2"/>
  <c r="K492" i="2" s="1"/>
  <c r="I488" i="2"/>
  <c r="K488" i="2" s="1"/>
  <c r="I484" i="2"/>
  <c r="K484" i="2" s="1"/>
  <c r="I480" i="2"/>
  <c r="K480" i="2" s="1"/>
  <c r="I476" i="2"/>
  <c r="K476" i="2" s="1"/>
  <c r="I472" i="2"/>
  <c r="K472" i="2" s="1"/>
  <c r="I468" i="2"/>
  <c r="K468" i="2" s="1"/>
  <c r="I464" i="2"/>
  <c r="K464" i="2" s="1"/>
  <c r="I460" i="2"/>
  <c r="K460" i="2" s="1"/>
  <c r="I456" i="2"/>
  <c r="K456" i="2" s="1"/>
  <c r="I452" i="2"/>
  <c r="K452" i="2" s="1"/>
  <c r="I448" i="2"/>
  <c r="K448" i="2" s="1"/>
  <c r="I444" i="2"/>
  <c r="K444" i="2" s="1"/>
  <c r="I440" i="2"/>
  <c r="K440" i="2" s="1"/>
  <c r="I436" i="2"/>
  <c r="K436" i="2" s="1"/>
  <c r="I432" i="2"/>
  <c r="K432" i="2" s="1"/>
  <c r="I428" i="2"/>
  <c r="K428" i="2" s="1"/>
  <c r="I424" i="2"/>
  <c r="K424" i="2" s="1"/>
  <c r="I420" i="2"/>
  <c r="K420" i="2" s="1"/>
  <c r="I416" i="2"/>
  <c r="K416" i="2" s="1"/>
  <c r="I412" i="2"/>
  <c r="K412" i="2" s="1"/>
  <c r="I408" i="2"/>
  <c r="K408" i="2" s="1"/>
  <c r="I404" i="2"/>
  <c r="K404" i="2" s="1"/>
  <c r="I400" i="2"/>
  <c r="K400" i="2" s="1"/>
  <c r="I396" i="2"/>
  <c r="K396" i="2" s="1"/>
  <c r="I392" i="2"/>
  <c r="K392" i="2" s="1"/>
  <c r="I388" i="2"/>
  <c r="K388" i="2" s="1"/>
  <c r="I384" i="2"/>
  <c r="K384" i="2" s="1"/>
  <c r="I380" i="2"/>
  <c r="K380" i="2" s="1"/>
  <c r="I376" i="2"/>
  <c r="K376" i="2" s="1"/>
  <c r="I372" i="2"/>
  <c r="K372" i="2" s="1"/>
  <c r="I368" i="2"/>
  <c r="K368" i="2" s="1"/>
  <c r="I364" i="2"/>
  <c r="K364" i="2" s="1"/>
  <c r="I360" i="2"/>
  <c r="K360" i="2" s="1"/>
  <c r="I356" i="2"/>
  <c r="K356" i="2" s="1"/>
  <c r="I352" i="2"/>
  <c r="K352" i="2" s="1"/>
  <c r="I348" i="2"/>
  <c r="K348" i="2" s="1"/>
  <c r="I344" i="2"/>
  <c r="K344" i="2" s="1"/>
  <c r="I340" i="2"/>
  <c r="K340" i="2" s="1"/>
  <c r="I336" i="2"/>
  <c r="K336" i="2" s="1"/>
  <c r="I332" i="2"/>
  <c r="K332" i="2" s="1"/>
  <c r="I328" i="2"/>
  <c r="K328" i="2" s="1"/>
  <c r="I324" i="2"/>
  <c r="K324" i="2" s="1"/>
  <c r="I320" i="2"/>
  <c r="K320" i="2" s="1"/>
  <c r="I316" i="2"/>
  <c r="K316" i="2" s="1"/>
  <c r="I312" i="2"/>
  <c r="K312" i="2" s="1"/>
  <c r="I308" i="2"/>
  <c r="K308" i="2" s="1"/>
  <c r="I304" i="2"/>
  <c r="K304" i="2" s="1"/>
  <c r="I300" i="2"/>
  <c r="K300" i="2" s="1"/>
  <c r="I296" i="2"/>
  <c r="K296" i="2" s="1"/>
  <c r="I292" i="2"/>
  <c r="K292" i="2" s="1"/>
  <c r="I288" i="2"/>
  <c r="K288" i="2" s="1"/>
  <c r="I284" i="2"/>
  <c r="K284" i="2" s="1"/>
  <c r="I280" i="2"/>
  <c r="K280" i="2" s="1"/>
  <c r="I276" i="2"/>
  <c r="K276" i="2" s="1"/>
  <c r="I272" i="2"/>
  <c r="K272" i="2" s="1"/>
  <c r="I268" i="2"/>
  <c r="K268" i="2" s="1"/>
  <c r="I264" i="2"/>
  <c r="K264" i="2" s="1"/>
  <c r="I260" i="2"/>
  <c r="K260" i="2" s="1"/>
  <c r="I256" i="2"/>
  <c r="K256" i="2" s="1"/>
  <c r="I252" i="2"/>
  <c r="K252" i="2" s="1"/>
  <c r="I248" i="2"/>
  <c r="K248" i="2" s="1"/>
  <c r="I244" i="2"/>
  <c r="K244" i="2" s="1"/>
  <c r="I240" i="2"/>
  <c r="K240" i="2" s="1"/>
  <c r="I236" i="2"/>
  <c r="K236" i="2" s="1"/>
  <c r="I232" i="2"/>
  <c r="K232" i="2" s="1"/>
  <c r="I228" i="2"/>
  <c r="K228" i="2" s="1"/>
  <c r="I224" i="2"/>
  <c r="K224" i="2" s="1"/>
  <c r="I220" i="2"/>
  <c r="K220" i="2" s="1"/>
  <c r="I216" i="2"/>
  <c r="K216" i="2" s="1"/>
  <c r="I212" i="2"/>
  <c r="K212" i="2" s="1"/>
  <c r="I208" i="2"/>
  <c r="K208" i="2" s="1"/>
  <c r="I204" i="2"/>
  <c r="K204" i="2" s="1"/>
  <c r="I200" i="2"/>
  <c r="K200" i="2" s="1"/>
  <c r="I196" i="2"/>
  <c r="K196" i="2" s="1"/>
  <c r="I192" i="2"/>
  <c r="K192" i="2" s="1"/>
  <c r="I188" i="2"/>
  <c r="K188" i="2" s="1"/>
  <c r="I184" i="2"/>
  <c r="K184" i="2" s="1"/>
  <c r="I180" i="2"/>
  <c r="K180" i="2" s="1"/>
  <c r="I176" i="2"/>
  <c r="K176" i="2" s="1"/>
  <c r="I172" i="2"/>
  <c r="K172" i="2" s="1"/>
  <c r="I168" i="2"/>
  <c r="K168" i="2" s="1"/>
  <c r="I164" i="2"/>
  <c r="K164" i="2" s="1"/>
  <c r="I160" i="2"/>
  <c r="K160" i="2" s="1"/>
  <c r="I156" i="2"/>
  <c r="K156" i="2" s="1"/>
  <c r="I152" i="2"/>
  <c r="K152" i="2" s="1"/>
  <c r="I148" i="2"/>
  <c r="K148" i="2" s="1"/>
  <c r="I144" i="2"/>
  <c r="K144" i="2" s="1"/>
  <c r="I140" i="2"/>
  <c r="K140" i="2" s="1"/>
  <c r="I136" i="2"/>
  <c r="K136" i="2" s="1"/>
  <c r="I132" i="2"/>
  <c r="K132" i="2" s="1"/>
  <c r="I128" i="2"/>
  <c r="K128" i="2" s="1"/>
  <c r="I124" i="2"/>
  <c r="K124" i="2" s="1"/>
  <c r="I120" i="2"/>
  <c r="K120" i="2" s="1"/>
  <c r="I116" i="2"/>
  <c r="K116" i="2" s="1"/>
  <c r="I112" i="2"/>
  <c r="K112" i="2" s="1"/>
  <c r="I108" i="2"/>
  <c r="K108" i="2" s="1"/>
  <c r="I104" i="2"/>
  <c r="K104" i="2" s="1"/>
  <c r="I100" i="2"/>
  <c r="K100" i="2" s="1"/>
  <c r="I96" i="2"/>
  <c r="K96" i="2" s="1"/>
  <c r="I92" i="2"/>
  <c r="K92" i="2" s="1"/>
  <c r="I88" i="2"/>
  <c r="K88" i="2" s="1"/>
  <c r="I84" i="2"/>
  <c r="K84" i="2" s="1"/>
  <c r="I80" i="2"/>
  <c r="K80" i="2" s="1"/>
  <c r="I76" i="2"/>
  <c r="K76" i="2" s="1"/>
  <c r="I72" i="2"/>
  <c r="K72" i="2" s="1"/>
  <c r="I68" i="2"/>
  <c r="K68" i="2" s="1"/>
  <c r="I64" i="2"/>
  <c r="K64" i="2" s="1"/>
  <c r="I60" i="2"/>
  <c r="K60" i="2" s="1"/>
  <c r="I56" i="2"/>
  <c r="K56" i="2" s="1"/>
  <c r="I52" i="2"/>
  <c r="K52" i="2" s="1"/>
  <c r="I48" i="2"/>
  <c r="K48" i="2" s="1"/>
  <c r="I44" i="2"/>
  <c r="K44" i="2" s="1"/>
  <c r="I40" i="2"/>
  <c r="K40" i="2" s="1"/>
  <c r="I36" i="2"/>
  <c r="K36" i="2" s="1"/>
  <c r="I32" i="2"/>
  <c r="K32" i="2" s="1"/>
  <c r="I28" i="2"/>
  <c r="K28" i="2" s="1"/>
  <c r="I24" i="2"/>
  <c r="K24" i="2" s="1"/>
  <c r="I20" i="2"/>
  <c r="K20" i="2" s="1"/>
  <c r="I16" i="2"/>
  <c r="K16" i="2" s="1"/>
  <c r="I12" i="2"/>
  <c r="K12" i="2" s="1"/>
  <c r="I8" i="2"/>
  <c r="K8" i="2" s="1"/>
  <c r="I4" i="2"/>
  <c r="K4" i="2" s="1"/>
  <c r="I1006" i="2"/>
  <c r="K1006" i="2" s="1"/>
  <c r="I1002" i="2"/>
  <c r="K1002" i="2" s="1"/>
  <c r="I998" i="2"/>
  <c r="K998" i="2" s="1"/>
  <c r="I994" i="2"/>
  <c r="K994" i="2" s="1"/>
  <c r="I990" i="2"/>
  <c r="K990" i="2" s="1"/>
  <c r="I986" i="2"/>
  <c r="K986" i="2" s="1"/>
  <c r="I982" i="2"/>
  <c r="K982" i="2" s="1"/>
  <c r="I978" i="2"/>
  <c r="K978" i="2" s="1"/>
  <c r="I974" i="2"/>
  <c r="K974" i="2" s="1"/>
  <c r="I970" i="2"/>
  <c r="K970" i="2" s="1"/>
  <c r="I966" i="2"/>
  <c r="K966" i="2" s="1"/>
  <c r="I962" i="2"/>
  <c r="K962" i="2" s="1"/>
  <c r="I958" i="2"/>
  <c r="K958" i="2" s="1"/>
  <c r="I954" i="2"/>
  <c r="K954" i="2" s="1"/>
  <c r="I950" i="2"/>
  <c r="K950" i="2" s="1"/>
  <c r="I946" i="2"/>
  <c r="K946" i="2" s="1"/>
  <c r="I942" i="2"/>
  <c r="K942" i="2" s="1"/>
  <c r="I938" i="2"/>
  <c r="K938" i="2" s="1"/>
  <c r="I934" i="2"/>
  <c r="K934" i="2" s="1"/>
  <c r="I930" i="2"/>
  <c r="K930" i="2" s="1"/>
  <c r="I926" i="2"/>
  <c r="K926" i="2" s="1"/>
  <c r="I922" i="2"/>
  <c r="K922" i="2" s="1"/>
  <c r="I918" i="2"/>
  <c r="K918" i="2" s="1"/>
  <c r="I914" i="2"/>
  <c r="K914" i="2" s="1"/>
  <c r="I910" i="2"/>
  <c r="K910" i="2" s="1"/>
  <c r="I906" i="2"/>
  <c r="K906" i="2" s="1"/>
  <c r="I902" i="2"/>
  <c r="K902" i="2" s="1"/>
  <c r="I898" i="2"/>
  <c r="K898" i="2" s="1"/>
  <c r="I894" i="2"/>
  <c r="K894" i="2" s="1"/>
  <c r="I890" i="2"/>
  <c r="K890" i="2" s="1"/>
  <c r="I886" i="2"/>
  <c r="K886" i="2" s="1"/>
  <c r="I882" i="2"/>
  <c r="K882" i="2" s="1"/>
  <c r="I878" i="2"/>
  <c r="K878" i="2" s="1"/>
  <c r="I874" i="2"/>
  <c r="K874" i="2" s="1"/>
  <c r="I870" i="2"/>
  <c r="K870" i="2" s="1"/>
  <c r="I866" i="2"/>
  <c r="K866" i="2" s="1"/>
  <c r="I862" i="2"/>
  <c r="K862" i="2" s="1"/>
  <c r="I858" i="2"/>
  <c r="K858" i="2" s="1"/>
  <c r="I854" i="2"/>
  <c r="K854" i="2" s="1"/>
  <c r="I850" i="2"/>
  <c r="K850" i="2" s="1"/>
  <c r="I846" i="2"/>
  <c r="K846" i="2" s="1"/>
  <c r="I842" i="2"/>
  <c r="K842" i="2" s="1"/>
  <c r="I838" i="2"/>
  <c r="K838" i="2" s="1"/>
  <c r="I834" i="2"/>
  <c r="K834" i="2" s="1"/>
  <c r="I830" i="2"/>
  <c r="K830" i="2" s="1"/>
  <c r="I826" i="2"/>
  <c r="K826" i="2" s="1"/>
  <c r="I822" i="2"/>
  <c r="K822" i="2" s="1"/>
  <c r="I818" i="2"/>
  <c r="K818" i="2" s="1"/>
  <c r="I814" i="2"/>
  <c r="K814" i="2" s="1"/>
  <c r="I810" i="2"/>
  <c r="K810" i="2" s="1"/>
  <c r="I806" i="2"/>
  <c r="K806" i="2" s="1"/>
  <c r="I802" i="2"/>
  <c r="K802" i="2" s="1"/>
  <c r="I798" i="2"/>
  <c r="K798" i="2" s="1"/>
  <c r="I794" i="2"/>
  <c r="K794" i="2" s="1"/>
  <c r="I790" i="2"/>
  <c r="K790" i="2" s="1"/>
  <c r="I786" i="2"/>
  <c r="K786" i="2" s="1"/>
  <c r="I782" i="2"/>
  <c r="K782" i="2" s="1"/>
  <c r="I778" i="2"/>
  <c r="K778" i="2" s="1"/>
  <c r="I774" i="2"/>
  <c r="K774" i="2" s="1"/>
  <c r="I770" i="2"/>
  <c r="K770" i="2" s="1"/>
  <c r="I766" i="2"/>
  <c r="K766" i="2" s="1"/>
  <c r="I762" i="2"/>
  <c r="K762" i="2" s="1"/>
  <c r="I758" i="2"/>
  <c r="K758" i="2" s="1"/>
  <c r="I754" i="2"/>
  <c r="K754" i="2" s="1"/>
  <c r="I750" i="2"/>
  <c r="K750" i="2" s="1"/>
  <c r="I746" i="2"/>
  <c r="K746" i="2" s="1"/>
  <c r="I742" i="2"/>
  <c r="K742" i="2" s="1"/>
  <c r="I738" i="2"/>
  <c r="K738" i="2" s="1"/>
  <c r="I734" i="2"/>
  <c r="K734" i="2" s="1"/>
  <c r="I730" i="2"/>
  <c r="K730" i="2" s="1"/>
  <c r="I726" i="2"/>
  <c r="K726" i="2" s="1"/>
  <c r="I722" i="2"/>
  <c r="K722" i="2" s="1"/>
  <c r="I718" i="2"/>
  <c r="K718" i="2" s="1"/>
  <c r="I714" i="2"/>
  <c r="K714" i="2" s="1"/>
  <c r="I710" i="2"/>
  <c r="K710" i="2" s="1"/>
  <c r="I706" i="2"/>
  <c r="K706" i="2" s="1"/>
  <c r="I702" i="2"/>
  <c r="K702" i="2" s="1"/>
  <c r="I698" i="2"/>
  <c r="K698" i="2" s="1"/>
  <c r="I694" i="2"/>
  <c r="K694" i="2" s="1"/>
  <c r="I690" i="2"/>
  <c r="K690" i="2" s="1"/>
  <c r="I686" i="2"/>
  <c r="K686" i="2" s="1"/>
  <c r="I682" i="2"/>
  <c r="K682" i="2" s="1"/>
  <c r="I678" i="2"/>
  <c r="K678" i="2" s="1"/>
  <c r="I674" i="2"/>
  <c r="K674" i="2" s="1"/>
  <c r="I670" i="2"/>
  <c r="K670" i="2" s="1"/>
  <c r="I666" i="2"/>
  <c r="K666" i="2" s="1"/>
  <c r="I662" i="2"/>
  <c r="K662" i="2" s="1"/>
  <c r="I658" i="2"/>
  <c r="K658" i="2" s="1"/>
  <c r="I654" i="2"/>
  <c r="K654" i="2" s="1"/>
  <c r="I650" i="2"/>
  <c r="K650" i="2" s="1"/>
  <c r="I646" i="2"/>
  <c r="K646" i="2" s="1"/>
  <c r="I642" i="2"/>
  <c r="K642" i="2" s="1"/>
  <c r="I638" i="2"/>
  <c r="K638" i="2" s="1"/>
  <c r="I634" i="2"/>
  <c r="K634" i="2" s="1"/>
  <c r="I630" i="2"/>
  <c r="K630" i="2" s="1"/>
  <c r="I626" i="2"/>
  <c r="K626" i="2" s="1"/>
  <c r="I622" i="2"/>
  <c r="K622" i="2" s="1"/>
  <c r="I618" i="2"/>
  <c r="K618" i="2" s="1"/>
  <c r="I614" i="2"/>
  <c r="K614" i="2" s="1"/>
  <c r="I610" i="2"/>
  <c r="K610" i="2" s="1"/>
  <c r="I606" i="2"/>
  <c r="K606" i="2" s="1"/>
  <c r="I602" i="2"/>
  <c r="K602" i="2" s="1"/>
  <c r="I598" i="2"/>
  <c r="K598" i="2" s="1"/>
  <c r="I594" i="2"/>
  <c r="K594" i="2" s="1"/>
  <c r="I590" i="2"/>
  <c r="K590" i="2" s="1"/>
  <c r="I586" i="2"/>
  <c r="K586" i="2" s="1"/>
  <c r="I582" i="2"/>
  <c r="K582" i="2" s="1"/>
  <c r="I578" i="2"/>
  <c r="K578" i="2" s="1"/>
  <c r="I574" i="2"/>
  <c r="K574" i="2" s="1"/>
  <c r="I570" i="2"/>
  <c r="K570" i="2" s="1"/>
  <c r="I566" i="2"/>
  <c r="K566" i="2" s="1"/>
  <c r="I562" i="2"/>
  <c r="K562" i="2" s="1"/>
  <c r="I558" i="2"/>
  <c r="K558" i="2" s="1"/>
  <c r="I554" i="2"/>
  <c r="K554" i="2" s="1"/>
  <c r="I550" i="2"/>
  <c r="K550" i="2" s="1"/>
  <c r="I546" i="2"/>
  <c r="K546" i="2" s="1"/>
  <c r="I542" i="2"/>
  <c r="K542" i="2" s="1"/>
  <c r="I538" i="2"/>
  <c r="K538" i="2" s="1"/>
  <c r="I534" i="2"/>
  <c r="K534" i="2" s="1"/>
  <c r="I530" i="2"/>
  <c r="K530" i="2" s="1"/>
  <c r="I526" i="2"/>
  <c r="K526" i="2" s="1"/>
  <c r="I522" i="2"/>
  <c r="K522" i="2" s="1"/>
  <c r="I518" i="2"/>
  <c r="K518" i="2" s="1"/>
  <c r="I514" i="2"/>
  <c r="K514" i="2" s="1"/>
  <c r="I510" i="2"/>
  <c r="K510" i="2" s="1"/>
  <c r="I506" i="2"/>
  <c r="K506" i="2" s="1"/>
  <c r="I502" i="2"/>
  <c r="K502" i="2" s="1"/>
  <c r="I498" i="2"/>
  <c r="K498" i="2" s="1"/>
  <c r="I494" i="2"/>
  <c r="K494" i="2" s="1"/>
  <c r="I490" i="2"/>
  <c r="K490" i="2" s="1"/>
  <c r="I486" i="2"/>
  <c r="K486" i="2" s="1"/>
  <c r="I482" i="2"/>
  <c r="K482" i="2" s="1"/>
  <c r="I478" i="2"/>
  <c r="K478" i="2" s="1"/>
  <c r="I474" i="2"/>
  <c r="K474" i="2" s="1"/>
  <c r="I470" i="2"/>
  <c r="K470" i="2" s="1"/>
  <c r="I466" i="2"/>
  <c r="K466" i="2" s="1"/>
  <c r="I462" i="2"/>
  <c r="K462" i="2" s="1"/>
  <c r="I458" i="2"/>
  <c r="K458" i="2" s="1"/>
  <c r="I454" i="2"/>
  <c r="K454" i="2" s="1"/>
  <c r="I450" i="2"/>
  <c r="K450" i="2" s="1"/>
  <c r="I446" i="2"/>
  <c r="K446" i="2" s="1"/>
  <c r="I442" i="2"/>
  <c r="K442" i="2" s="1"/>
  <c r="I438" i="2"/>
  <c r="K438" i="2" s="1"/>
  <c r="I434" i="2"/>
  <c r="K434" i="2" s="1"/>
  <c r="I430" i="2"/>
  <c r="K430" i="2" s="1"/>
  <c r="I426" i="2"/>
  <c r="K426" i="2" s="1"/>
  <c r="I422" i="2"/>
  <c r="K422" i="2" s="1"/>
  <c r="I418" i="2"/>
  <c r="K418" i="2" s="1"/>
  <c r="I414" i="2"/>
  <c r="K414" i="2" s="1"/>
  <c r="I410" i="2"/>
  <c r="K410" i="2" s="1"/>
  <c r="I406" i="2"/>
  <c r="K406" i="2" s="1"/>
  <c r="I402" i="2"/>
  <c r="K402" i="2" s="1"/>
  <c r="I398" i="2"/>
  <c r="K398" i="2" s="1"/>
  <c r="I394" i="2"/>
  <c r="K394" i="2" s="1"/>
  <c r="I390" i="2"/>
  <c r="K390" i="2" s="1"/>
  <c r="I386" i="2"/>
  <c r="K386" i="2" s="1"/>
  <c r="I382" i="2"/>
  <c r="K382" i="2" s="1"/>
  <c r="I378" i="2"/>
  <c r="K378" i="2" s="1"/>
  <c r="I374" i="2"/>
  <c r="K374" i="2" s="1"/>
  <c r="I370" i="2"/>
  <c r="K370" i="2" s="1"/>
  <c r="I366" i="2"/>
  <c r="K366" i="2" s="1"/>
  <c r="I362" i="2"/>
  <c r="K362" i="2" s="1"/>
  <c r="I358" i="2"/>
  <c r="K358" i="2" s="1"/>
  <c r="I354" i="2"/>
  <c r="K354" i="2" s="1"/>
  <c r="I350" i="2"/>
  <c r="K350" i="2" s="1"/>
  <c r="I346" i="2"/>
  <c r="K346" i="2" s="1"/>
  <c r="I342" i="2"/>
  <c r="K342" i="2" s="1"/>
  <c r="I338" i="2"/>
  <c r="K338" i="2" s="1"/>
  <c r="I334" i="2"/>
  <c r="K334" i="2" s="1"/>
  <c r="I330" i="2"/>
  <c r="K330" i="2" s="1"/>
  <c r="I326" i="2"/>
  <c r="K326" i="2" s="1"/>
  <c r="I322" i="2"/>
  <c r="K322" i="2" s="1"/>
  <c r="I318" i="2"/>
  <c r="K318" i="2" s="1"/>
  <c r="I314" i="2"/>
  <c r="K314" i="2" s="1"/>
  <c r="I310" i="2"/>
  <c r="K310" i="2" s="1"/>
  <c r="I306" i="2"/>
  <c r="K306" i="2" s="1"/>
  <c r="I302" i="2"/>
  <c r="K302" i="2" s="1"/>
  <c r="I298" i="2"/>
  <c r="K298" i="2" s="1"/>
  <c r="I294" i="2"/>
  <c r="K294" i="2" s="1"/>
  <c r="I290" i="2"/>
  <c r="K290" i="2" s="1"/>
  <c r="I286" i="2"/>
  <c r="K286" i="2" s="1"/>
  <c r="I282" i="2"/>
  <c r="K282" i="2" s="1"/>
  <c r="I278" i="2"/>
  <c r="K278" i="2" s="1"/>
  <c r="I274" i="2"/>
  <c r="K274" i="2" s="1"/>
  <c r="I270" i="2"/>
  <c r="K270" i="2" s="1"/>
  <c r="I266" i="2"/>
  <c r="K266" i="2" s="1"/>
  <c r="I262" i="2"/>
  <c r="K262" i="2" s="1"/>
  <c r="I258" i="2"/>
  <c r="K258" i="2" s="1"/>
  <c r="I254" i="2"/>
  <c r="K254" i="2" s="1"/>
  <c r="I250" i="2"/>
  <c r="K250" i="2" s="1"/>
  <c r="I246" i="2"/>
  <c r="K246" i="2" s="1"/>
  <c r="I242" i="2"/>
  <c r="K242" i="2" s="1"/>
  <c r="I238" i="2"/>
  <c r="K238" i="2" s="1"/>
  <c r="I234" i="2"/>
  <c r="K234" i="2" s="1"/>
  <c r="I230" i="2"/>
  <c r="K230" i="2" s="1"/>
  <c r="I226" i="2"/>
  <c r="K226" i="2" s="1"/>
  <c r="I222" i="2"/>
  <c r="K222" i="2" s="1"/>
  <c r="I218" i="2"/>
  <c r="K218" i="2" s="1"/>
  <c r="I214" i="2"/>
  <c r="K214" i="2" s="1"/>
  <c r="I210" i="2"/>
  <c r="K210" i="2" s="1"/>
  <c r="I206" i="2"/>
  <c r="K206" i="2" s="1"/>
  <c r="I202" i="2"/>
  <c r="K202" i="2" s="1"/>
  <c r="I198" i="2"/>
  <c r="K198" i="2" s="1"/>
  <c r="I194" i="2"/>
  <c r="K194" i="2" s="1"/>
  <c r="I190" i="2"/>
  <c r="K190" i="2" s="1"/>
  <c r="I186" i="2"/>
  <c r="K186" i="2" s="1"/>
  <c r="I182" i="2"/>
  <c r="K182" i="2" s="1"/>
  <c r="I178" i="2"/>
  <c r="K178" i="2" s="1"/>
  <c r="I174" i="2"/>
  <c r="K174" i="2" s="1"/>
  <c r="I170" i="2"/>
  <c r="K170" i="2" s="1"/>
  <c r="I166" i="2"/>
  <c r="K166" i="2" s="1"/>
  <c r="I162" i="2"/>
  <c r="K162" i="2" s="1"/>
  <c r="I158" i="2"/>
  <c r="K158" i="2" s="1"/>
  <c r="I154" i="2"/>
  <c r="K154" i="2" s="1"/>
  <c r="I150" i="2"/>
  <c r="K150" i="2" s="1"/>
  <c r="I146" i="2"/>
  <c r="K146" i="2" s="1"/>
  <c r="I142" i="2"/>
  <c r="K142" i="2" s="1"/>
  <c r="I138" i="2"/>
  <c r="K138" i="2" s="1"/>
  <c r="I134" i="2"/>
  <c r="K134" i="2" s="1"/>
  <c r="I130" i="2"/>
  <c r="K130" i="2" s="1"/>
  <c r="I126" i="2"/>
  <c r="K126" i="2" s="1"/>
  <c r="I122" i="2"/>
  <c r="K122" i="2" s="1"/>
  <c r="I118" i="2"/>
  <c r="K118" i="2" s="1"/>
  <c r="I114" i="2"/>
  <c r="K114" i="2" s="1"/>
  <c r="I110" i="2"/>
  <c r="K110" i="2" s="1"/>
  <c r="I106" i="2"/>
  <c r="K106" i="2" s="1"/>
  <c r="I102" i="2"/>
  <c r="K102" i="2" s="1"/>
  <c r="I98" i="2"/>
  <c r="K98" i="2" s="1"/>
  <c r="I94" i="2"/>
  <c r="K94" i="2" s="1"/>
  <c r="I90" i="2"/>
  <c r="K90" i="2" s="1"/>
  <c r="I86" i="2"/>
  <c r="K86" i="2" s="1"/>
  <c r="I82" i="2"/>
  <c r="K82" i="2" s="1"/>
  <c r="I78" i="2"/>
  <c r="K78" i="2" s="1"/>
  <c r="I74" i="2"/>
  <c r="K74" i="2" s="1"/>
  <c r="I70" i="2"/>
  <c r="K70" i="2" s="1"/>
  <c r="I66" i="2"/>
  <c r="K66" i="2" s="1"/>
  <c r="I62" i="2"/>
  <c r="K62" i="2" s="1"/>
  <c r="I58" i="2"/>
  <c r="K58" i="2" s="1"/>
  <c r="I54" i="2"/>
  <c r="K54" i="2" s="1"/>
  <c r="I50" i="2"/>
  <c r="K50" i="2" s="1"/>
  <c r="I46" i="2"/>
  <c r="K46" i="2" s="1"/>
  <c r="I42" i="2"/>
  <c r="K42" i="2" s="1"/>
  <c r="I38" i="2"/>
  <c r="K38" i="2" s="1"/>
  <c r="I34" i="2"/>
  <c r="K34" i="2" s="1"/>
  <c r="I30" i="2"/>
  <c r="K30" i="2" s="1"/>
  <c r="I26" i="2"/>
  <c r="K26" i="2" s="1"/>
  <c r="I22" i="2"/>
  <c r="K22" i="2" s="1"/>
  <c r="I18" i="2"/>
  <c r="K18" i="2" s="1"/>
  <c r="I14" i="2"/>
  <c r="K14" i="2" s="1"/>
  <c r="I10" i="2"/>
  <c r="K10" i="2" s="1"/>
  <c r="I6" i="2"/>
  <c r="K6" i="2" s="1"/>
  <c r="M1" i="2"/>
  <c r="M2" i="2" s="1"/>
</calcChain>
</file>

<file path=xl/sharedStrings.xml><?xml version="1.0" encoding="utf-8"?>
<sst xmlns="http://schemas.openxmlformats.org/spreadsheetml/2006/main" count="13165" uniqueCount="4808">
  <si>
    <t>Entry</t>
  </si>
  <si>
    <t>Entry name</t>
  </si>
  <si>
    <t>Status</t>
  </si>
  <si>
    <t>Protein names</t>
  </si>
  <si>
    <t>Length</t>
  </si>
  <si>
    <t>Cross-reference (Pfam)</t>
  </si>
  <si>
    <t>Organism</t>
  </si>
  <si>
    <t>Taxonomic lineage (GENUS)</t>
  </si>
  <si>
    <t>Taxonomic lineage (FAMILY)</t>
  </si>
  <si>
    <t>Taxonomic lineage (PHYLUM)</t>
  </si>
  <si>
    <t>selected</t>
  </si>
  <si>
    <t>A0A2N1V3C4</t>
  </si>
  <si>
    <t>A0A2N1V3C4_9BACT</t>
  </si>
  <si>
    <t>unreviewed</t>
  </si>
  <si>
    <t>Peptidase_S24 domain-containing protein</t>
  </si>
  <si>
    <t>PF00717;PF07022;</t>
  </si>
  <si>
    <t>Ignavibacteriae bacterium HGW-Ignavibacteriae-4</t>
  </si>
  <si>
    <t>Ignavibacteriae</t>
  </si>
  <si>
    <t>U6RQM7</t>
  </si>
  <si>
    <t>U6RQM7_9BACE</t>
  </si>
  <si>
    <t>Bacteroides massiliensis B84634 = Timone 84634 = DSM 17679 = JCM 13223</t>
  </si>
  <si>
    <t>Bacteroides</t>
  </si>
  <si>
    <t>Bacteroidaceae</t>
  </si>
  <si>
    <t>Bacteroidetes</t>
  </si>
  <si>
    <t>A0A1E3WH57</t>
  </si>
  <si>
    <t>A0A1E3WH57_9VIBR</t>
  </si>
  <si>
    <t>Vibrio scophthalmi</t>
  </si>
  <si>
    <t>Vibrio</t>
  </si>
  <si>
    <t>Vibrionaceae</t>
  </si>
  <si>
    <t>Proteobacteria</t>
  </si>
  <si>
    <t>A0A329VW68</t>
  </si>
  <si>
    <t>A0A329VW68_9GAMM</t>
  </si>
  <si>
    <t>HTH cro/C1-type domain-containing protein</t>
  </si>
  <si>
    <t>Photorhabdus sp. S8-52</t>
  </si>
  <si>
    <t>Photorhabdus</t>
  </si>
  <si>
    <t>Morganellaceae</t>
  </si>
  <si>
    <t>A0A329VL01</t>
  </si>
  <si>
    <t>A0A329VL01_9GAMM</t>
  </si>
  <si>
    <t>Photorhabdus sp. S9-53</t>
  </si>
  <si>
    <t>A0A329VKQ4</t>
  </si>
  <si>
    <t>A0A329VKQ4_9GAMM</t>
  </si>
  <si>
    <t>Photorhabdus sp. S10-54</t>
  </si>
  <si>
    <t>A0A2E1HCN9</t>
  </si>
  <si>
    <t>A0A2E1HCN9_9RHIZ</t>
  </si>
  <si>
    <t>Fulvimarina sp.</t>
  </si>
  <si>
    <t>Fulvimarina</t>
  </si>
  <si>
    <t>Aurantimonadaceae</t>
  </si>
  <si>
    <t>A0A4Q5RWZ3</t>
  </si>
  <si>
    <t>A0A4Q5RWZ3_9SPHN</t>
  </si>
  <si>
    <t>Sphingomonadales bacterium</t>
  </si>
  <si>
    <t>A0A2N3IH24</t>
  </si>
  <si>
    <t>A0A2N3IH24_9BACT</t>
  </si>
  <si>
    <t>Labilibaculum manganireducens</t>
  </si>
  <si>
    <t>Labilibaculum</t>
  </si>
  <si>
    <t>Marinifilaceae</t>
  </si>
  <si>
    <t>A0A0D5LQW9</t>
  </si>
  <si>
    <t>A0A0D5LQW9_9RHIZ</t>
  </si>
  <si>
    <t>Martelella endophytica</t>
  </si>
  <si>
    <t>Martelella</t>
  </si>
  <si>
    <t>I2K818</t>
  </si>
  <si>
    <t>I2K818_9PROT</t>
  </si>
  <si>
    <t>Sulfurovum sp. AR</t>
  </si>
  <si>
    <t>Sulfurovum</t>
  </si>
  <si>
    <t>A0A1E3WJY7</t>
  </si>
  <si>
    <t>A0A1E3WJY7_9VIBR</t>
  </si>
  <si>
    <t>Repressor LexA (EC 3.4.21.88)</t>
  </si>
  <si>
    <t>A0A0Q0Z726</t>
  </si>
  <si>
    <t>A0A0Q0Z726_9VIBR</t>
  </si>
  <si>
    <t>Vibrio metoecus</t>
  </si>
  <si>
    <t>A0A2N6FSD9</t>
  </si>
  <si>
    <t>A0A2N6FSD9_9PROT</t>
  </si>
  <si>
    <t>Arcobacter sp.</t>
  </si>
  <si>
    <t>Arcobacter</t>
  </si>
  <si>
    <t>Campylobacteraceae</t>
  </si>
  <si>
    <t>A0A349MJ41</t>
  </si>
  <si>
    <t>A0A349MJ41_9PROT</t>
  </si>
  <si>
    <t>Alphaproteobacteria bacterium</t>
  </si>
  <si>
    <t>A0A4Q9IM55</t>
  </si>
  <si>
    <t>A0A4Q9IM55_9GAMM</t>
  </si>
  <si>
    <t>Marinomonas sp. QM202</t>
  </si>
  <si>
    <t>Marinomonas</t>
  </si>
  <si>
    <t>Oceanospirillaceae</t>
  </si>
  <si>
    <t>A0A2N3KY68</t>
  </si>
  <si>
    <t>A0A2N3KY68_9PROT</t>
  </si>
  <si>
    <t>Thalassospira marina</t>
  </si>
  <si>
    <t>Thalassospira</t>
  </si>
  <si>
    <t>Rhodospirillaceae (purple nonsulfur bacteria)</t>
  </si>
  <si>
    <t>A0A269PJQ7</t>
  </si>
  <si>
    <t>A0A269PJQ7_9GAMM</t>
  </si>
  <si>
    <t>Pseudoalteromonas sp. NBT06-2</t>
  </si>
  <si>
    <t>Pseudoalteromonas</t>
  </si>
  <si>
    <t>Pseudoalteromonadaceae</t>
  </si>
  <si>
    <t>A0A1A9RFF4</t>
  </si>
  <si>
    <t>A0A1A9RFF4_EIKCO</t>
  </si>
  <si>
    <t>Eikenella corrodens</t>
  </si>
  <si>
    <t>Eikenella</t>
  </si>
  <si>
    <t>Neisseriaceae</t>
  </si>
  <si>
    <t>A0A1B6VSZ6</t>
  </si>
  <si>
    <t>A0A1B6VSZ6_9NEIS</t>
  </si>
  <si>
    <t>Eikenella sp. NML080894</t>
  </si>
  <si>
    <t>E4T1G2</t>
  </si>
  <si>
    <t>E4T1G2_PALPW</t>
  </si>
  <si>
    <t>Peptidase S24/S26A/S26B, conserved region</t>
  </si>
  <si>
    <t>Paludibacter propionicigenes (strain DSM 17365 / JCM 13257 / WB4)</t>
  </si>
  <si>
    <t>Paludibacter</t>
  </si>
  <si>
    <t>Paludibacteraceae</t>
  </si>
  <si>
    <t>K9DYE0</t>
  </si>
  <si>
    <t>K9DYE0_9BACE</t>
  </si>
  <si>
    <t>Bacteroides oleiciplenus YIT 12058</t>
  </si>
  <si>
    <t>G1UR45</t>
  </si>
  <si>
    <t>G1UR45_9DELT</t>
  </si>
  <si>
    <t>Desulfovibrio sp. 6_1_46AFAA</t>
  </si>
  <si>
    <t>Desulfovibrio</t>
  </si>
  <si>
    <t>Desulfovibrionaceae</t>
  </si>
  <si>
    <t>S3X8Z2</t>
  </si>
  <si>
    <t>S3X8Z2_9PROT</t>
  </si>
  <si>
    <t>Campylobacter ureolyticus ACS-301-V-Sch3b</t>
  </si>
  <si>
    <t>Campylobacter</t>
  </si>
  <si>
    <t>I8W606</t>
  </si>
  <si>
    <t>I8W606_9BACE</t>
  </si>
  <si>
    <t>Bacteroides cellulosilyticus CL02T12C19</t>
  </si>
  <si>
    <t>R9H6P9</t>
  </si>
  <si>
    <t>R9H6P9_BACT4</t>
  </si>
  <si>
    <t>Bacteroides thetaiotaomicron dnLKV9</t>
  </si>
  <si>
    <t>D2MWX6</t>
  </si>
  <si>
    <t>D2MWX6_CAMJU</t>
  </si>
  <si>
    <t>Campylobacter jejuni subsp. jejuni 414</t>
  </si>
  <si>
    <t>R9I1J8</t>
  </si>
  <si>
    <t>R9I1J8_BACUN</t>
  </si>
  <si>
    <t>Bacteroides uniformis dnLKV2</t>
  </si>
  <si>
    <t>K5CKQ3</t>
  </si>
  <si>
    <t>K5CKQ3_9BACE</t>
  </si>
  <si>
    <t>Bacteroides finegoldii CL09T03C10</t>
  </si>
  <si>
    <t>A0A0A2YHJ1</t>
  </si>
  <si>
    <t>A0A0A2YHJ1_9PAST</t>
  </si>
  <si>
    <t>Gallibacterium genomosp. 1</t>
  </si>
  <si>
    <t>Gallibacterium</t>
  </si>
  <si>
    <t>Pasteurellaceae</t>
  </si>
  <si>
    <t>A0A132DZT8</t>
  </si>
  <si>
    <t>A0A132DZT8_BURVI</t>
  </si>
  <si>
    <t>Burkholderia vietnamiensis</t>
  </si>
  <si>
    <t>Burkholderia</t>
  </si>
  <si>
    <t>Burkholderiaceae</t>
  </si>
  <si>
    <t>A0A099L5C4</t>
  </si>
  <si>
    <t>A0A099L5C4_9GAMM</t>
  </si>
  <si>
    <t>Thalassotalea sp. ND16A</t>
  </si>
  <si>
    <t>Thalassotalea</t>
  </si>
  <si>
    <t>Colwelliaceae</t>
  </si>
  <si>
    <t>A0A0A2YBU6</t>
  </si>
  <si>
    <t>A0A0A2YBU6_9PAST</t>
  </si>
  <si>
    <t>Gallibacterium anatis IPDH697-78</t>
  </si>
  <si>
    <t>A0A2I7SF41</t>
  </si>
  <si>
    <t>A0A2I7SF41_9FLAO</t>
  </si>
  <si>
    <t>Tamlana sp. UJ94</t>
  </si>
  <si>
    <t>Tamlana</t>
  </si>
  <si>
    <t>Flavobacteriaceae</t>
  </si>
  <si>
    <t>A0A1E7Q1M8</t>
  </si>
  <si>
    <t>A0A1E7Q1M8_9ALTE</t>
  </si>
  <si>
    <t>Marinobacter sp. X15-166B</t>
  </si>
  <si>
    <t>Marinobacter</t>
  </si>
  <si>
    <t>Alteromonadaceae</t>
  </si>
  <si>
    <t>W4UWT8</t>
  </si>
  <si>
    <t>W4UWT8_9BACE</t>
  </si>
  <si>
    <t>Bacteroides reticulotermitis JCM 10512</t>
  </si>
  <si>
    <t>A0A1J5NCV3</t>
  </si>
  <si>
    <t>A0A1J5NCV3_9DELT</t>
  </si>
  <si>
    <t>LexA repressor (EC 3.4.21.88)</t>
  </si>
  <si>
    <t>Pseudodesulfovibrio hydrargyri</t>
  </si>
  <si>
    <t>Pseudodesulfovibrio</t>
  </si>
  <si>
    <t>A0A1E5ANY0</t>
  </si>
  <si>
    <t>A0A1E5ANY0_ALIFS</t>
  </si>
  <si>
    <t>Aliivibrio fischeri (Vibrio fischeri)</t>
  </si>
  <si>
    <t>Aliivibrio</t>
  </si>
  <si>
    <t>A0A3T0L2M3</t>
  </si>
  <si>
    <t>A0A3T0L2M3_9PROT</t>
  </si>
  <si>
    <t>Nautilia sp. PV-1</t>
  </si>
  <si>
    <t>Nautilia</t>
  </si>
  <si>
    <t>Nautiliaceae</t>
  </si>
  <si>
    <t>A0A1S1NQQ4</t>
  </si>
  <si>
    <t>A0A1S1NQQ4_9GAMM</t>
  </si>
  <si>
    <t>Kushneria sp. YCWA18</t>
  </si>
  <si>
    <t>Kushneria</t>
  </si>
  <si>
    <t>Halomonadaceae</t>
  </si>
  <si>
    <t>A0A2G2HAR2</t>
  </si>
  <si>
    <t>A0A2G2HAR2_9PROT</t>
  </si>
  <si>
    <t>A0A2N6FM83</t>
  </si>
  <si>
    <t>A0A2N6FM83_9PROT</t>
  </si>
  <si>
    <t>A0A1G3UEN3</t>
  </si>
  <si>
    <t>A0A1G3UEN3_9HELI</t>
  </si>
  <si>
    <t>Sulfurimonas sp. RIFOXYD2_FULL_34_21</t>
  </si>
  <si>
    <t>Sulfurimonas</t>
  </si>
  <si>
    <t>Helicobacteraceae</t>
  </si>
  <si>
    <t>A0A1E3ZK85</t>
  </si>
  <si>
    <t>A0A1E3ZK85_9BORD</t>
  </si>
  <si>
    <t>Bordetella sp. SCN 67-23</t>
  </si>
  <si>
    <t>Bordetella</t>
  </si>
  <si>
    <t>Alcaligenaceae</t>
  </si>
  <si>
    <t>A0A2S8A906</t>
  </si>
  <si>
    <t>A0A2S8A906_9FLAO</t>
  </si>
  <si>
    <t>Apibacter adventoris</t>
  </si>
  <si>
    <t>Apibacter</t>
  </si>
  <si>
    <t>A0A2S8A927</t>
  </si>
  <si>
    <t>A0A2S8A927_9FLAO</t>
  </si>
  <si>
    <t>A0A2S8A923</t>
  </si>
  <si>
    <t>A0A2S8A923_9FLAO</t>
  </si>
  <si>
    <t>A0A3D2I598</t>
  </si>
  <si>
    <t>A0A3D2I598_9FIRM</t>
  </si>
  <si>
    <t>Lachnospiraceae bacterium</t>
  </si>
  <si>
    <t>Lachnospiraceae</t>
  </si>
  <si>
    <t>Firmicutes</t>
  </si>
  <si>
    <t>A0A266Q680</t>
  </si>
  <si>
    <t>A0A266Q680_9GAMM</t>
  </si>
  <si>
    <t>Cellvibrio mixtus</t>
  </si>
  <si>
    <t>Cellvibrio</t>
  </si>
  <si>
    <t>Cellvibrionaceae</t>
  </si>
  <si>
    <t>A0A356CXI9</t>
  </si>
  <si>
    <t>A0A356CXI9_9FIRM</t>
  </si>
  <si>
    <t>Ruminococcus sp.</t>
  </si>
  <si>
    <t>Ruminococcus</t>
  </si>
  <si>
    <t>Ruminococcaceae</t>
  </si>
  <si>
    <t>A0A246GA97</t>
  </si>
  <si>
    <t>A0A246GA97_9FLAO</t>
  </si>
  <si>
    <t>Flavobacterium columnare</t>
  </si>
  <si>
    <t>Flavobacterium</t>
  </si>
  <si>
    <t>A0A3N0V7P7</t>
  </si>
  <si>
    <t>A0A3N0V7P7_9GAMM</t>
  </si>
  <si>
    <t>Sinobacteraceae bacterium</t>
  </si>
  <si>
    <t>Sinobacteraceae</t>
  </si>
  <si>
    <t>A0A2N6F112</t>
  </si>
  <si>
    <t>A0A2N6F112_9DELT</t>
  </si>
  <si>
    <t>Desulfuromonas sp.</t>
  </si>
  <si>
    <t>Desulfuromonas</t>
  </si>
  <si>
    <t>Desulfuromonadaceae</t>
  </si>
  <si>
    <t>A0A1D2QRN9</t>
  </si>
  <si>
    <t>A0A1D2QRN9_9GAMM</t>
  </si>
  <si>
    <t>Candidatus Endobugula sertula (Bugula neritina bacterial symbiont)</t>
  </si>
  <si>
    <t>Candidatus Endobugula</t>
  </si>
  <si>
    <t>A0A370U7G7</t>
  </si>
  <si>
    <t>A0A370U7G7_9GAMM</t>
  </si>
  <si>
    <t>Marinomonas piezotolerans</t>
  </si>
  <si>
    <t>A0A3E4UNQ3</t>
  </si>
  <si>
    <t>A0A3E4UNQ3_BACSE</t>
  </si>
  <si>
    <t>Bacteroides stercoris</t>
  </si>
  <si>
    <t>A0A1Q3XVZ8</t>
  </si>
  <si>
    <t>A0A1Q3XVZ8_9BURK</t>
  </si>
  <si>
    <t>Burkholderiales bacterium 67-32</t>
  </si>
  <si>
    <t>R6DF23</t>
  </si>
  <si>
    <t>R6DF23_9BACE</t>
  </si>
  <si>
    <t>Bacteroides sp. CAG:754</t>
  </si>
  <si>
    <t>A0A373L897</t>
  </si>
  <si>
    <t>A0A373L897_9FIRM</t>
  </si>
  <si>
    <t>Ruminococcus sp. AF37-20</t>
  </si>
  <si>
    <t>A0A373Y8F0</t>
  </si>
  <si>
    <t>A0A373Y8F0_9FIRM</t>
  </si>
  <si>
    <t>Ruminococcus sp. AF16-50</t>
  </si>
  <si>
    <t>A0A2A2GD44</t>
  </si>
  <si>
    <t>A0A2A2GD44_9BACT</t>
  </si>
  <si>
    <t>Aliifodinibius sp. WN023</t>
  </si>
  <si>
    <t>Aliifodinibius</t>
  </si>
  <si>
    <t>Balneolaceae</t>
  </si>
  <si>
    <t>Balneolaeota</t>
  </si>
  <si>
    <t>R7MLD2</t>
  </si>
  <si>
    <t>R7MLD2_9FIRM</t>
  </si>
  <si>
    <t>Ruminococcus sp. CAG:624</t>
  </si>
  <si>
    <t>A0A3E0X4E1</t>
  </si>
  <si>
    <t>A0A3E0X4E1_9GAMM</t>
  </si>
  <si>
    <t>Alkalilimnicola ehrlichii</t>
  </si>
  <si>
    <t>Alkalilimnicola</t>
  </si>
  <si>
    <t>Ectothiorhodospiraceae (purple sulfur bacteria)</t>
  </si>
  <si>
    <t>A0A415FA51</t>
  </si>
  <si>
    <t>A0A415FA51_9BACT</t>
  </si>
  <si>
    <t>Peptidase S24</t>
  </si>
  <si>
    <t>Prevotella copri</t>
  </si>
  <si>
    <t>Prevotella</t>
  </si>
  <si>
    <t>Prevotellaceae</t>
  </si>
  <si>
    <t>A0A2S8AD13</t>
  </si>
  <si>
    <t>A0A2S8AD13_9FLAO</t>
  </si>
  <si>
    <t>Apibacter sp. wkB309</t>
  </si>
  <si>
    <t>A0A349HIM2</t>
  </si>
  <si>
    <t>A0A349HIM2_9DELT</t>
  </si>
  <si>
    <t>Desulfovibrio sp.</t>
  </si>
  <si>
    <t>A0A1Y3YU56</t>
  </si>
  <si>
    <t>A0A1Y3YU56_9BACE</t>
  </si>
  <si>
    <t>Bacteroides clarus</t>
  </si>
  <si>
    <t>A0A373SKV5</t>
  </si>
  <si>
    <t>A0A373SKV5_9FIRM</t>
  </si>
  <si>
    <t>Ruminococcus sp. AF25-19</t>
  </si>
  <si>
    <t>A0A374G8A4</t>
  </si>
  <si>
    <t>A0A374G8A4_9FIRM</t>
  </si>
  <si>
    <t>Ruminococcus sp. AM28-13</t>
  </si>
  <si>
    <t>A0A3R6HIV3</t>
  </si>
  <si>
    <t>A0A3R6HIV3_9BACT</t>
  </si>
  <si>
    <t>Parabacteroides merdae</t>
  </si>
  <si>
    <t>Parabacteroides</t>
  </si>
  <si>
    <t>Tannerellaceae</t>
  </si>
  <si>
    <t>A0A3D1NRT9</t>
  </si>
  <si>
    <t>A0A3D1NRT9_9BACT</t>
  </si>
  <si>
    <t>Alistipes sp.</t>
  </si>
  <si>
    <t>Alistipes</t>
  </si>
  <si>
    <t>Rikenellaceae</t>
  </si>
  <si>
    <t>A0A212KCH0</t>
  </si>
  <si>
    <t>A0A212KCH0_9DELT</t>
  </si>
  <si>
    <t>uncultured Desulfovibrio sp.</t>
  </si>
  <si>
    <t>A0A1R4LUI3</t>
  </si>
  <si>
    <t>A0A1R4LUI3_9VIBR</t>
  </si>
  <si>
    <t>HTH-type transcriptional regulator PrtR</t>
  </si>
  <si>
    <t>Vibrio ruber DSM 16370</t>
  </si>
  <si>
    <t>C4XKE8</t>
  </si>
  <si>
    <t>C4XKE8_DESMR</t>
  </si>
  <si>
    <t>Desulfovibrio magneticus (strain ATCC 700980 / DSM 13731 / RS-1)</t>
  </si>
  <si>
    <t>D4DNU2</t>
  </si>
  <si>
    <t>D4DNU2_NEIEG</t>
  </si>
  <si>
    <t>Neisseria elongata subsp. glycolytica ATCC 29315</t>
  </si>
  <si>
    <t>Neisseria</t>
  </si>
  <si>
    <t>K9EHF5</t>
  </si>
  <si>
    <t>K9EHF5_9BACE</t>
  </si>
  <si>
    <t>E5Y2Y1</t>
  </si>
  <si>
    <t>E5Y2Y1_BILWA</t>
  </si>
  <si>
    <t>Bilophila wadsworthia 3_1_6</t>
  </si>
  <si>
    <t>Bilophila</t>
  </si>
  <si>
    <t>E5Y2R7</t>
  </si>
  <si>
    <t>E5Y2R7_BILWA</t>
  </si>
  <si>
    <t>I8UWH8</t>
  </si>
  <si>
    <t>I8UWH8_9BACE</t>
  </si>
  <si>
    <t>Bacteroides caccae CL03T12C61</t>
  </si>
  <si>
    <t>I8ZHG0</t>
  </si>
  <si>
    <t>I8ZHG0_BACUN</t>
  </si>
  <si>
    <t>Bacteroides uniformis CL03T12C37</t>
  </si>
  <si>
    <t>I8WPW5</t>
  </si>
  <si>
    <t>I8WPW5_9BACE</t>
  </si>
  <si>
    <t>A0A0P7M3C6</t>
  </si>
  <si>
    <t>A0A0P7M3C6_ECOLX</t>
  </si>
  <si>
    <t>Escherichia coli</t>
  </si>
  <si>
    <t>Escherichia</t>
  </si>
  <si>
    <t>Enterobacteriaceae</t>
  </si>
  <si>
    <t>A0A0M3E7Q8</t>
  </si>
  <si>
    <t>A0A0M3E7Q8_VIBPH</t>
  </si>
  <si>
    <t>Vibrio parahaemolyticus</t>
  </si>
  <si>
    <t>L8MR88</t>
  </si>
  <si>
    <t>L8MR88_PSEFK</t>
  </si>
  <si>
    <t>Pseudomonas furukawaii</t>
  </si>
  <si>
    <t>Pseudomonas</t>
  </si>
  <si>
    <t>Pseudomonadaceae</t>
  </si>
  <si>
    <t>I9SQU1</t>
  </si>
  <si>
    <t>I9SQU1_BACOV</t>
  </si>
  <si>
    <t>Bacteroides ovatus CL02T12C04</t>
  </si>
  <si>
    <t>I9UTW4</t>
  </si>
  <si>
    <t>I9UTW4_9BACE</t>
  </si>
  <si>
    <t>Bacteroides xylanisolvens CL03T12C04</t>
  </si>
  <si>
    <t>A0A175Y4H3</t>
  </si>
  <si>
    <t>A0A175Y4H3_9SPHN</t>
  </si>
  <si>
    <t>Sphingomonas melonis TY</t>
  </si>
  <si>
    <t>Sphingomonas</t>
  </si>
  <si>
    <t>Sphingomonadaceae</t>
  </si>
  <si>
    <t>I9PNH9</t>
  </si>
  <si>
    <t>I9PNH9_9BACE</t>
  </si>
  <si>
    <t>G1V581</t>
  </si>
  <si>
    <t>G1V581_9DELT</t>
  </si>
  <si>
    <t>Bilophila sp. 4_1_30</t>
  </si>
  <si>
    <t>S1HB72</t>
  </si>
  <si>
    <t>S1HB72_ECOLX</t>
  </si>
  <si>
    <t>Escherichia coli KTE100</t>
  </si>
  <si>
    <t>F7M1X1</t>
  </si>
  <si>
    <t>F7M1X1_9BACE</t>
  </si>
  <si>
    <t>Bacteroides sp. 1_1_30</t>
  </si>
  <si>
    <t>G1UXD7</t>
  </si>
  <si>
    <t>G1UXD7_9DELT</t>
  </si>
  <si>
    <t>A0A0J9IG74</t>
  </si>
  <si>
    <t>A0A0J9IG74_9BACE</t>
  </si>
  <si>
    <t>Bacteroides sp. 3_1_13</t>
  </si>
  <si>
    <t>A0A1C2DXU7</t>
  </si>
  <si>
    <t>A0A1C2DXU7_9PSED</t>
  </si>
  <si>
    <t>Pseudomonas graminis</t>
  </si>
  <si>
    <t>E5CAN4</t>
  </si>
  <si>
    <t>E5CAN4_9BACE</t>
  </si>
  <si>
    <t>Bacteroides sp. D2</t>
  </si>
  <si>
    <t>R9H5Y8</t>
  </si>
  <si>
    <t>R9H5Y8_BACT4</t>
  </si>
  <si>
    <t>W4PWV2</t>
  </si>
  <si>
    <t>W4PWV2_9BACE</t>
  </si>
  <si>
    <t>Bacteroides pyogenes JCM 10003</t>
  </si>
  <si>
    <t>G1V5B4</t>
  </si>
  <si>
    <t>G1V5B4_9DELT</t>
  </si>
  <si>
    <t>G4CPJ4</t>
  </si>
  <si>
    <t>G4CPJ4_9NEIS</t>
  </si>
  <si>
    <t>S24 family peptidase (EC 3.4.21.-)</t>
  </si>
  <si>
    <t>Neisseria wadsworthii 9715</t>
  </si>
  <si>
    <t>A0A1C7BIW1</t>
  </si>
  <si>
    <t>A0A1C7BIW1_PSEAI</t>
  </si>
  <si>
    <t>Pseudomonas aeruginosa BL04</t>
  </si>
  <si>
    <t>F9S309</t>
  </si>
  <si>
    <t>F9S309_9VIBR</t>
  </si>
  <si>
    <t>Prophage transcriptional regulator</t>
  </si>
  <si>
    <t>Vibrio ichthyoenteri ATCC 700023</t>
  </si>
  <si>
    <t>A0A256DR58</t>
  </si>
  <si>
    <t>A0A256DR58_CITFR</t>
  </si>
  <si>
    <t>Citrobacter freundii</t>
  </si>
  <si>
    <t>Citrobacter</t>
  </si>
  <si>
    <t>A0A1Q8SZH6</t>
  </si>
  <si>
    <t>A0A1Q8SZH6_9GAMM</t>
  </si>
  <si>
    <t>C repressor</t>
  </si>
  <si>
    <t>Salinicola sp. MH3R3-1</t>
  </si>
  <si>
    <t>Salinicola</t>
  </si>
  <si>
    <t>A0A1S1CGD1</t>
  </si>
  <si>
    <t>A0A1S1CGD1_9NEIS</t>
  </si>
  <si>
    <t>Neisseria sp. HMSC061H08</t>
  </si>
  <si>
    <t>W4PH43</t>
  </si>
  <si>
    <t>W4PH43_9BACE</t>
  </si>
  <si>
    <t>Bacteroides pyogenes DSM 20611 = JCM 6294</t>
  </si>
  <si>
    <t>A0A250BH84</t>
  </si>
  <si>
    <t>A0A250BH84_9GAMM</t>
  </si>
  <si>
    <t>Brenneria goodwinii</t>
  </si>
  <si>
    <t>Brenneria</t>
  </si>
  <si>
    <t>Pectobacteriaceae</t>
  </si>
  <si>
    <t>A0A096CT59</t>
  </si>
  <si>
    <t>A0A096CT59_9BACT</t>
  </si>
  <si>
    <t>Prevotella disiens DNF00882</t>
  </si>
  <si>
    <t>A0A2U3F047</t>
  </si>
  <si>
    <t>A0A2U3F047_9ENTR</t>
  </si>
  <si>
    <t>Enterobacter sp. CGMCC 5087</t>
  </si>
  <si>
    <t>Enterobacter</t>
  </si>
  <si>
    <t>A0A328HR78</t>
  </si>
  <si>
    <t>A0A328HR78_9ENTR</t>
  </si>
  <si>
    <t>Enterobacter hormaechei</t>
  </si>
  <si>
    <t>A0A242PAC4</t>
  </si>
  <si>
    <t>A0A242PAC4_9GAMM</t>
  </si>
  <si>
    <t>Gilliamella sp. N-G2</t>
  </si>
  <si>
    <t>Gilliamella</t>
  </si>
  <si>
    <t>Orbaceae</t>
  </si>
  <si>
    <t>A0A0Q4U5S7</t>
  </si>
  <si>
    <t>A0A0Q4U5S7_9RHIZ</t>
  </si>
  <si>
    <t>Methylobacterium sp. Leaf85</t>
  </si>
  <si>
    <t>Methylobacterium</t>
  </si>
  <si>
    <t>Methylobacteriaceae</t>
  </si>
  <si>
    <t>D4VT37</t>
  </si>
  <si>
    <t>D4VT37_9BACE</t>
  </si>
  <si>
    <t>Bacteroides xylanisolvens SD CC 1b</t>
  </si>
  <si>
    <t>A0A176XRG6</t>
  </si>
  <si>
    <t>A0A176XRG6_ALCXX</t>
  </si>
  <si>
    <t>Repressor</t>
  </si>
  <si>
    <t>Alcaligenes xylosoxydans xylosoxydans (Achromobacter xylosoxidans)</t>
  </si>
  <si>
    <t>Achromobacter</t>
  </si>
  <si>
    <t>W4PA86</t>
  </si>
  <si>
    <t>W4PA86_9BACE</t>
  </si>
  <si>
    <t>Bacteroides pyogenes JCM 6292</t>
  </si>
  <si>
    <t>A0A3S0YCH1</t>
  </si>
  <si>
    <t>A0A3S0YCH1_9GAMM</t>
  </si>
  <si>
    <t>Legionella sp. km535</t>
  </si>
  <si>
    <t>Legionella</t>
  </si>
  <si>
    <t>Legionellaceae</t>
  </si>
  <si>
    <t>A0A255ZI18</t>
  </si>
  <si>
    <t>A0A255ZI18_9BURK</t>
  </si>
  <si>
    <t>Rhodoferax sp. TH121</t>
  </si>
  <si>
    <t>Rhodoferax</t>
  </si>
  <si>
    <t>Comamonadaceae</t>
  </si>
  <si>
    <t>A0A3S7DPC2</t>
  </si>
  <si>
    <t>A0A3S7DPC2_9GAMM</t>
  </si>
  <si>
    <t>Aeromonas sp. ASNIH4</t>
  </si>
  <si>
    <t>Aeromonas</t>
  </si>
  <si>
    <t>Aeromonadaceae</t>
  </si>
  <si>
    <t>A0A2N9XBB1</t>
  </si>
  <si>
    <t>A0A2N9XBB1_9NEIS</t>
  </si>
  <si>
    <t>Snodgrassella alvi</t>
  </si>
  <si>
    <t>Snodgrassella</t>
  </si>
  <si>
    <t>A0A421DP88</t>
  </si>
  <si>
    <t>A0A421DP88_9GAMM</t>
  </si>
  <si>
    <t>Brenneria alni</t>
  </si>
  <si>
    <t>Q30RK7</t>
  </si>
  <si>
    <t>Q30RK7_SULDN</t>
  </si>
  <si>
    <t>Putative phage repressor</t>
  </si>
  <si>
    <t>Sulfurimonas denitrificans (strain ATCC 33889 / DSM 1251) (Thiomicrospira denitrificans (strain ATCC 33889 / DSM 1251))</t>
  </si>
  <si>
    <t>A0A423DG37</t>
  </si>
  <si>
    <t>A0A423DG37_9PSED</t>
  </si>
  <si>
    <t>Pseudomonas chlororaphis</t>
  </si>
  <si>
    <t>A0A0Q5HH43</t>
  </si>
  <si>
    <t>A0A0Q5HH43_9BURK</t>
  </si>
  <si>
    <t>Massilia sp. Leaf139</t>
  </si>
  <si>
    <t>Massilia</t>
  </si>
  <si>
    <t>Oxalobacteraceae</t>
  </si>
  <si>
    <t>A0A2N9WXK2</t>
  </si>
  <si>
    <t>A0A2N9WXK2_9NEIS</t>
  </si>
  <si>
    <t>A0A2N9X888</t>
  </si>
  <si>
    <t>A0A2N9X888_9NEIS</t>
  </si>
  <si>
    <t>A0A1X0TJ50</t>
  </si>
  <si>
    <t>A0A1X0TJ50_9NEIS</t>
  </si>
  <si>
    <t>A0A2N9XCR0</t>
  </si>
  <si>
    <t>A0A2N9XCR0_9NEIS</t>
  </si>
  <si>
    <t>A0A2N9Y422</t>
  </si>
  <si>
    <t>A0A2N9Y422_9NEIS</t>
  </si>
  <si>
    <t>A0A1S1NVX6</t>
  </si>
  <si>
    <t>A0A1S1NVX6_9GAMM</t>
  </si>
  <si>
    <t>A0A2S8A913</t>
  </si>
  <si>
    <t>A0A2S8A913_9FLAO</t>
  </si>
  <si>
    <t>A0A2S7E1D1</t>
  </si>
  <si>
    <t>A0A2S7E1D1_9XANT</t>
  </si>
  <si>
    <t>Xanthomonas hortorum pv. hederae</t>
  </si>
  <si>
    <t>Xanthomonas</t>
  </si>
  <si>
    <t>Xanthomonadaceae</t>
  </si>
  <si>
    <t>A0A401FYZ1</t>
  </si>
  <si>
    <t>A0A401FYZ1_9DELT</t>
  </si>
  <si>
    <t>Desulfonema ishimotonii</t>
  </si>
  <si>
    <t>Desulfonema</t>
  </si>
  <si>
    <t>Desulfobacteraceae</t>
  </si>
  <si>
    <t>R6L5N0</t>
  </si>
  <si>
    <t>R6L5N0_9BACE</t>
  </si>
  <si>
    <t>Bacteroides cellulosilyticus CAG:158</t>
  </si>
  <si>
    <t>A0A3D0LWT4</t>
  </si>
  <si>
    <t>A0A3D0LWT4_9PROT</t>
  </si>
  <si>
    <t>Betaproteobacteria bacterium</t>
  </si>
  <si>
    <t>A6Q6G4</t>
  </si>
  <si>
    <t>A6Q6G4_SULNB</t>
  </si>
  <si>
    <t>Phage repressor protein</t>
  </si>
  <si>
    <t>Sulfurovum sp. (strain NBC37-1)</t>
  </si>
  <si>
    <t>A0A2N6QP67</t>
  </si>
  <si>
    <t>A0A2N6QP67_9BACT</t>
  </si>
  <si>
    <t>Prevotella buccalis</t>
  </si>
  <si>
    <t>A1AKN7</t>
  </si>
  <si>
    <t>A1AKN7_PELPD</t>
  </si>
  <si>
    <t>Pelobacter propionicus (strain DSM 2379 / NBRC 103807 / OttBd1)</t>
  </si>
  <si>
    <t>Pelobacter</t>
  </si>
  <si>
    <t>A0A3S7DRN4</t>
  </si>
  <si>
    <t>A0A3S7DRN4_9GAMM</t>
  </si>
  <si>
    <t>A0A2N1TYW8</t>
  </si>
  <si>
    <t>A0A2N1TYW8_9BACT</t>
  </si>
  <si>
    <t>Candidatus Riflebacteria bacterium HGW-Riflebacteria-1</t>
  </si>
  <si>
    <t>Candidatus Riflebacteria</t>
  </si>
  <si>
    <t>A0A2W4ZGX4</t>
  </si>
  <si>
    <t>A0A2W4ZGX4_9RHIZ</t>
  </si>
  <si>
    <t>Mesorhizobium amorphae</t>
  </si>
  <si>
    <t>Mesorhizobium</t>
  </si>
  <si>
    <t>Phyllobacteriaceae</t>
  </si>
  <si>
    <t>A0A419X3P2</t>
  </si>
  <si>
    <t>A0A419X3P2_9BACT</t>
  </si>
  <si>
    <t>Phage repressor protein C with HTH and peptisase S24 domain</t>
  </si>
  <si>
    <t>Marinifilum flexuosum</t>
  </si>
  <si>
    <t>Marinifilum</t>
  </si>
  <si>
    <t>F3Z1X2</t>
  </si>
  <si>
    <t>F3Z1X2_DESAF</t>
  </si>
  <si>
    <t>Desulfocurvibacter africanus subsp. africanus str. Walvis Bay</t>
  </si>
  <si>
    <t>Desulfocurvibacter</t>
  </si>
  <si>
    <t>E6X2T8</t>
  </si>
  <si>
    <t>E6X2T8_NITSE</t>
  </si>
  <si>
    <t>Nitratifractor salsuginis (strain DSM 16511 / JCM 12458 / E9I37-1)</t>
  </si>
  <si>
    <t>Nitratifractor</t>
  </si>
  <si>
    <t>R5U9L1</t>
  </si>
  <si>
    <t>R5U9L1_9BACE</t>
  </si>
  <si>
    <t>Bacteroides caccae CAG:21</t>
  </si>
  <si>
    <t>R6JGH7</t>
  </si>
  <si>
    <t>R6JGH7_9BACE</t>
  </si>
  <si>
    <t>Bacteroides ovatus CAG:22</t>
  </si>
  <si>
    <t>R7EP27</t>
  </si>
  <si>
    <t>R7EP27_9BACE</t>
  </si>
  <si>
    <t>Bacteroides uniformis CAG:3</t>
  </si>
  <si>
    <t>A0A0Q1BVQ1</t>
  </si>
  <si>
    <t>A0A0Q1BVQ1_9BACT</t>
  </si>
  <si>
    <t>Candidatus Cloacimonas sp. SDB</t>
  </si>
  <si>
    <t>Candidatus Cloacimonas</t>
  </si>
  <si>
    <t>Candidatus Cloacimonetes</t>
  </si>
  <si>
    <t>A0A0Q1A481</t>
  </si>
  <si>
    <t>A0A0Q1A481_9BACT</t>
  </si>
  <si>
    <t>A0A2M8TUD2</t>
  </si>
  <si>
    <t>A0A2M8TUD2_PREIN</t>
  </si>
  <si>
    <t>Prevotella intermedia</t>
  </si>
  <si>
    <t>B3E1H1</t>
  </si>
  <si>
    <t>B3E1H1_GEOLS</t>
  </si>
  <si>
    <t>Geobacter lovleyi (strain ATCC BAA-1151 / DSM 17278 / SZ)</t>
  </si>
  <si>
    <t>Geobacter</t>
  </si>
  <si>
    <t>Geobacteraceae</t>
  </si>
  <si>
    <t>A0A2G2KXC4</t>
  </si>
  <si>
    <t>A0A2G2KXC4_HALSX</t>
  </si>
  <si>
    <t>Halomonas sp.</t>
  </si>
  <si>
    <t>Halomonas</t>
  </si>
  <si>
    <t>A0A1H5VI62</t>
  </si>
  <si>
    <t>A0A1H5VI62_9BACT</t>
  </si>
  <si>
    <t>Peptidase S24-like</t>
  </si>
  <si>
    <t>Parabacteroides chinchillae</t>
  </si>
  <si>
    <t>A0A3E4QMA4</t>
  </si>
  <si>
    <t>A0A3E4QMA4_9BACT</t>
  </si>
  <si>
    <t>Prevotella disiens</t>
  </si>
  <si>
    <t>E0UT14</t>
  </si>
  <si>
    <t>E0UT14_SULAO</t>
  </si>
  <si>
    <t>Sulfurimonas autotrophica (strain ATCC BAA-671 / DSM 16294 / JCM 11897 / OK10)</t>
  </si>
  <si>
    <t>A0A2S8ACQ8</t>
  </si>
  <si>
    <t>A0A2S8ACQ8_9FLAO</t>
  </si>
  <si>
    <t>B6BJJ8</t>
  </si>
  <si>
    <t>B6BJJ8_SULGG</t>
  </si>
  <si>
    <t>Sulfurimonas gotlandica (strain DSM 19862 / JCM 16533 / GD1)</t>
  </si>
  <si>
    <t>C4GGF2</t>
  </si>
  <si>
    <t>C4GGF2_9NEIS</t>
  </si>
  <si>
    <t>Bacteriophage CI repressor protein</t>
  </si>
  <si>
    <t>Kingella oralis ATCC 51147</t>
  </si>
  <si>
    <t>Kingella</t>
  </si>
  <si>
    <t>I2K4D3</t>
  </si>
  <si>
    <t>I2K4D3_9PROT</t>
  </si>
  <si>
    <t>T0J072</t>
  </si>
  <si>
    <t>T0J072_9HELI</t>
  </si>
  <si>
    <t>Sulfurimonas hongkongensis</t>
  </si>
  <si>
    <t>A0A1C0B752</t>
  </si>
  <si>
    <t>A0A1C0B752_9PROT</t>
  </si>
  <si>
    <t>Helix-turn-helix transcriptional regulator (Putative HTH-type transcriptional regulator)</t>
  </si>
  <si>
    <t>Arcobacter thereius</t>
  </si>
  <si>
    <t>M5PRB0</t>
  </si>
  <si>
    <t>M5PRB0_DESAF</t>
  </si>
  <si>
    <t>Putative transcriptional regulator</t>
  </si>
  <si>
    <t>Desulfocurvibacter africanus PCS</t>
  </si>
  <si>
    <t>A0A0J8V6K0</t>
  </si>
  <si>
    <t>A0A0J8V6K0_9GAMM</t>
  </si>
  <si>
    <t>Helix-turn-helix transcriptional regulator</t>
  </si>
  <si>
    <t>Photobacterium swingsii</t>
  </si>
  <si>
    <t>Photobacterium</t>
  </si>
  <si>
    <t>G7QD58</t>
  </si>
  <si>
    <t>G7QD58_9DELT</t>
  </si>
  <si>
    <t>Desulfovibrio carbinoliphilus subsp. oakridgensis</t>
  </si>
  <si>
    <t>A0A1C0B019</t>
  </si>
  <si>
    <t>A0A1C0B019_9PROT</t>
  </si>
  <si>
    <t>Putative HTH-type transcriptional regulator</t>
  </si>
  <si>
    <t>[Arcobacter] porcinus</t>
  </si>
  <si>
    <t>Aliiarcobacter</t>
  </si>
  <si>
    <t>A0A151CH84</t>
  </si>
  <si>
    <t>A0A151CH84_9PROT</t>
  </si>
  <si>
    <t>Sulfurovum riftiae</t>
  </si>
  <si>
    <t>A3UWK4</t>
  </si>
  <si>
    <t>A3UWK4_VIBS1</t>
  </si>
  <si>
    <t>Vibrio splendidus (strain 12B01)</t>
  </si>
  <si>
    <t>A0A1E5EUR5</t>
  </si>
  <si>
    <t>A0A1E5EUR5_9VIBR</t>
  </si>
  <si>
    <t>Vibrio tasmaniensis 1F-187</t>
  </si>
  <si>
    <t>A0A1A6IUT8</t>
  </si>
  <si>
    <t>A0A1A6IUT8_9VIBR</t>
  </si>
  <si>
    <t>Transcriptional regulator</t>
  </si>
  <si>
    <t>Vibrio tasmaniensis</t>
  </si>
  <si>
    <t>A0A1B9PJB5</t>
  </si>
  <si>
    <t>A0A1B9PJB5_ALIFS</t>
  </si>
  <si>
    <t>A0A1C0B137</t>
  </si>
  <si>
    <t>A0A1C0B137_9PROT</t>
  </si>
  <si>
    <t>A0A0B0Q2H0</t>
  </si>
  <si>
    <t>A0A0B0Q2H0_9PROT</t>
  </si>
  <si>
    <t>Sulfurospirillum sp. MES</t>
  </si>
  <si>
    <t>Sulfurospirillum</t>
  </si>
  <si>
    <t>A0A0D1EI31</t>
  </si>
  <si>
    <t>A0A0D1EI31_VIBPH</t>
  </si>
  <si>
    <t>Whole genome shotgun sequence</t>
  </si>
  <si>
    <t>Vibrio parahaemolyticus 901128</t>
  </si>
  <si>
    <t>A0A1B9PB68</t>
  </si>
  <si>
    <t>A0A1B9PB68_ALIFS</t>
  </si>
  <si>
    <t>A0A2D3WBF8</t>
  </si>
  <si>
    <t>A0A2D3WBF8_9PROT</t>
  </si>
  <si>
    <t>Sulfurospirillum cavolei</t>
  </si>
  <si>
    <t>A0A2Z6AZQ8</t>
  </si>
  <si>
    <t>A0A2Z6AZQ8_9DELT</t>
  </si>
  <si>
    <t>Desulfovibrio ferrophilus</t>
  </si>
  <si>
    <t>A0A1M7YR54</t>
  </si>
  <si>
    <t>A0A1M7YR54_9VIBR</t>
  </si>
  <si>
    <t>Peptidase S24-like protein</t>
  </si>
  <si>
    <t>Vibrio quintilis</t>
  </si>
  <si>
    <t>A0A0C2UQM7</t>
  </si>
  <si>
    <t>A0A0C2UQM7_9PROT</t>
  </si>
  <si>
    <t>Sulfurovum sp. AS07-7</t>
  </si>
  <si>
    <t>A0A0C2VNR3</t>
  </si>
  <si>
    <t>A0A0C2VNR3_9PROT</t>
  </si>
  <si>
    <t>Sulfurovum sp. FS06-10</t>
  </si>
  <si>
    <t>A0A1M7KG41</t>
  </si>
  <si>
    <t>A0A1M7KG41_9GAMM</t>
  </si>
  <si>
    <t>Phage repressor protein C, contains Cro/C1-type HTH and peptisase s24 domains</t>
  </si>
  <si>
    <t>Halomonas cupida</t>
  </si>
  <si>
    <t>A0A4R3PMX1</t>
  </si>
  <si>
    <t>A0A4R3PMX1_9VIBR</t>
  </si>
  <si>
    <t>Vibrio crassostreae</t>
  </si>
  <si>
    <t>A0A4U2EWD5</t>
  </si>
  <si>
    <t>A0A4U2EWD5_9VIBR</t>
  </si>
  <si>
    <t>Vibrio lentus</t>
  </si>
  <si>
    <t>A0A1Q9G7J9</t>
  </si>
  <si>
    <t>A0A1Q9G7J9_9GAMM</t>
  </si>
  <si>
    <t>Photobacterium proteolyticum</t>
  </si>
  <si>
    <t>A0A2T3I4B3</t>
  </si>
  <si>
    <t>A0A2T3I4B3_9GAMM</t>
  </si>
  <si>
    <t>Photobacterium damselae</t>
  </si>
  <si>
    <t>A0A0C2V7V4</t>
  </si>
  <si>
    <t>A0A0C2V7V4_9HELI</t>
  </si>
  <si>
    <t>Sulfuricurvum sp. PC08-66</t>
  </si>
  <si>
    <t>Sulfuricurvum</t>
  </si>
  <si>
    <t>A0A1J5MTM3</t>
  </si>
  <si>
    <t>A0A1J5MTM3_9DELT</t>
  </si>
  <si>
    <t>A0A454DKR2</t>
  </si>
  <si>
    <t>A0A454DKR2_VIBHA</t>
  </si>
  <si>
    <t>Vibrio harveyi (Beneckea harveyi)</t>
  </si>
  <si>
    <t>A0A2N7KYN6</t>
  </si>
  <si>
    <t>A0A2N7KYN6_VIBSP</t>
  </si>
  <si>
    <t>Vibrio splendidus</t>
  </si>
  <si>
    <t>A0A2T5EPR5</t>
  </si>
  <si>
    <t>A0A2T5EPR5_VIBSP</t>
  </si>
  <si>
    <t>A0A2S7V8P7</t>
  </si>
  <si>
    <t>A0A2S7V8P7_VIBSP</t>
  </si>
  <si>
    <t>A0A1T4VWD7</t>
  </si>
  <si>
    <t>A0A1T4VWD7_9DELT</t>
  </si>
  <si>
    <t>Desulfovibrio bizertensis DSM 18034</t>
  </si>
  <si>
    <t>A0A4V2RRR1</t>
  </si>
  <si>
    <t>A0A4V2RRR1_9VIBR</t>
  </si>
  <si>
    <t>Bacteriophage CI repressor-like protein</t>
  </si>
  <si>
    <t>A0A2N7LTV9</t>
  </si>
  <si>
    <t>A0A2N7LTV9_VIBSP</t>
  </si>
  <si>
    <t>Peptidase (Repressor)</t>
  </si>
  <si>
    <t>A0A2N7L200</t>
  </si>
  <si>
    <t>A0A2N7L200_VIBSP</t>
  </si>
  <si>
    <t>A0A2D3VY16</t>
  </si>
  <si>
    <t>A0A2D3VY16_9PROT</t>
  </si>
  <si>
    <t>Sulfurospirillum sp. UBA12182</t>
  </si>
  <si>
    <t>A0A1G3TS22</t>
  </si>
  <si>
    <t>A0A1G3TS22_9HELI</t>
  </si>
  <si>
    <t>Sulfurimonas sp. RIFOXYB12_FULL_35_9</t>
  </si>
  <si>
    <t>A0A1G3TEP7</t>
  </si>
  <si>
    <t>A0A1G3TEP7_9HELI</t>
  </si>
  <si>
    <t>Sulfurimonas sp. RIFCSPLOWO2_12_36_12</t>
  </si>
  <si>
    <t>A0A2N7ECD6</t>
  </si>
  <si>
    <t>A0A2N7ECD6_VIBSP</t>
  </si>
  <si>
    <t>A0A1T4KK56</t>
  </si>
  <si>
    <t>A0A1T4KK56_9DELT</t>
  </si>
  <si>
    <t>Bacteriophage CI repressor helix-turn-helix domain-containing protein</t>
  </si>
  <si>
    <t>Geobacter thiogenes</t>
  </si>
  <si>
    <t>A0A2D3WEV3</t>
  </si>
  <si>
    <t>A0A2D3WEV3_9PROT</t>
  </si>
  <si>
    <t>Sulfurovum sp. UBA12169</t>
  </si>
  <si>
    <t>A0A2D3WUL8</t>
  </si>
  <si>
    <t>A0A2D3WUL8_9PROT</t>
  </si>
  <si>
    <t>A0A1G3U7H7</t>
  </si>
  <si>
    <t>A0A1G3U7H7_9HELI</t>
  </si>
  <si>
    <t>Sulfurimonas sp. RIFOXYD12_FULL_36_11</t>
  </si>
  <si>
    <t>A0A2T5R3U0</t>
  </si>
  <si>
    <t>A0A2T5R3U0_9DELT</t>
  </si>
  <si>
    <t>Geobacter sp. DSM 2909</t>
  </si>
  <si>
    <t>A0A1G5I4P4</t>
  </si>
  <si>
    <t>A0A1G5I4P4_9DELT</t>
  </si>
  <si>
    <t>Desulfoluna spongiiphila</t>
  </si>
  <si>
    <t>Desulfoluna</t>
  </si>
  <si>
    <t>A0A4R2FRC1</t>
  </si>
  <si>
    <t>A0A4R2FRC1_9VIBR</t>
  </si>
  <si>
    <t>A0A2S9ZFS7</t>
  </si>
  <si>
    <t>A0A2S9ZFS7_9VIBR</t>
  </si>
  <si>
    <t>Vibrio mediterranei</t>
  </si>
  <si>
    <t>A0A1W9PPC9</t>
  </si>
  <si>
    <t>A0A1W9PPC9_9HELI</t>
  </si>
  <si>
    <t>Helicobacteraceae bacterium 4484_230</t>
  </si>
  <si>
    <t>A0A410SKG8</t>
  </si>
  <si>
    <t>A0A410SKG8_HAEPA</t>
  </si>
  <si>
    <t>Haemophilus parainfluenzae</t>
  </si>
  <si>
    <t>Haemophilus</t>
  </si>
  <si>
    <t>A0A3D6BX67</t>
  </si>
  <si>
    <t>A0A3D6BX67_9FLAO</t>
  </si>
  <si>
    <t>Transcriptional regulator (Fragment)</t>
  </si>
  <si>
    <t>Xanthomarina gelatinilytica</t>
  </si>
  <si>
    <t>Xanthomarina</t>
  </si>
  <si>
    <t>A0A2G1XXJ5</t>
  </si>
  <si>
    <t>A0A2G1XXJ5_9HELI</t>
  </si>
  <si>
    <t>Sulfurimonas sp.</t>
  </si>
  <si>
    <t>A0A2K2VMK0</t>
  </si>
  <si>
    <t>A0A2K2VMK0_9HELI</t>
  </si>
  <si>
    <t>A0A2G6DBB9</t>
  </si>
  <si>
    <t>A0A2G6DBB9_9PROT</t>
  </si>
  <si>
    <t>Proteobacteria bacterium</t>
  </si>
  <si>
    <t>A0A2N6GDB9</t>
  </si>
  <si>
    <t>A0A2N6GDB9_9HELI</t>
  </si>
  <si>
    <t>A0A2G2CI67</t>
  </si>
  <si>
    <t>A0A2G2CI67_9HELI</t>
  </si>
  <si>
    <t>A0A432SCD0</t>
  </si>
  <si>
    <t>A0A432SCD0_9HELI</t>
  </si>
  <si>
    <t>A0A2S9TGE6</t>
  </si>
  <si>
    <t>A0A2S9TGE6_9PROT</t>
  </si>
  <si>
    <t>Arcobacter cryaerophilus</t>
  </si>
  <si>
    <t>A0A1Y1RBC4</t>
  </si>
  <si>
    <t>A0A1Y1RBC4_9PROT</t>
  </si>
  <si>
    <t>Campylobacteraceae bacterium 4484_4</t>
  </si>
  <si>
    <t>A0A2J8GEL0</t>
  </si>
  <si>
    <t>A0A2J8GEL0_VIBDI</t>
  </si>
  <si>
    <t>Vibrio diazotrophicus</t>
  </si>
  <si>
    <t>A0A1G6A4Y4</t>
  </si>
  <si>
    <t>A0A1G6A4Y4_9DELT</t>
  </si>
  <si>
    <t>Desulfonatronum thiosulfatophilum</t>
  </si>
  <si>
    <t>Desulfonatronum</t>
  </si>
  <si>
    <t>Desulfonatronaceae</t>
  </si>
  <si>
    <t>A0A2D3VUH3</t>
  </si>
  <si>
    <t>A0A2D3VUH3_9HELI</t>
  </si>
  <si>
    <t>Sulfurimonas sp. UBA12504</t>
  </si>
  <si>
    <t>A0A1G3UAW7</t>
  </si>
  <si>
    <t>A0A1G3UAW7_9HELI</t>
  </si>
  <si>
    <t>A0A4U1W6Q8</t>
  </si>
  <si>
    <t>A0A4U1W6Q8_9VIBR</t>
  </si>
  <si>
    <t>Vibrio sp. F12</t>
  </si>
  <si>
    <t>A0A426W1V5</t>
  </si>
  <si>
    <t>A0A426W1V5_9PROT</t>
  </si>
  <si>
    <t>Epsilonproteobacteria bacterium (ex Lamellibrachia satsuma)</t>
  </si>
  <si>
    <t>A0A2T5DHK4</t>
  </si>
  <si>
    <t>A0A2T5DHK4_VIBSP</t>
  </si>
  <si>
    <t>A0A1V0I4Y4</t>
  </si>
  <si>
    <t>A0A1V0I4Y4_9VIBR</t>
  </si>
  <si>
    <t>Vibrio coralliilyticus</t>
  </si>
  <si>
    <t>A0A2M7D1B7</t>
  </si>
  <si>
    <t>A0A2M7D1B7_9HELI</t>
  </si>
  <si>
    <t>Sulfurimonas sp. CG02_land_8_20_14_3_00_36_67</t>
  </si>
  <si>
    <t>A0A2G2MYF8</t>
  </si>
  <si>
    <t>A0A2G2MYF8_9PROT</t>
  </si>
  <si>
    <t>Sulfurovum sp.</t>
  </si>
  <si>
    <t>A0A2G2MHT2</t>
  </si>
  <si>
    <t>A0A2G2MHT2_9PROT</t>
  </si>
  <si>
    <t>A0A1J4TM12</t>
  </si>
  <si>
    <t>A0A1J4TM12_9HELI</t>
  </si>
  <si>
    <t>Helicobacteraceae bacterium CG1_02_36_14</t>
  </si>
  <si>
    <t>A0A432SGA4</t>
  </si>
  <si>
    <t>A0A432SGA4_9PROT</t>
  </si>
  <si>
    <t>Sulfurospirillum sp.</t>
  </si>
  <si>
    <t>A0A432SNN0</t>
  </si>
  <si>
    <t>A0A432SNN0_9PROT</t>
  </si>
  <si>
    <t>A0A0H3ZYG1</t>
  </si>
  <si>
    <t>A0A0H3ZYG1_VIBSP</t>
  </si>
  <si>
    <t>A0A2N7GKT8</t>
  </si>
  <si>
    <t>A0A2N7GKT8_9VIBR</t>
  </si>
  <si>
    <t>A0A259HD65</t>
  </si>
  <si>
    <t>A0A259HD65_9PROT</t>
  </si>
  <si>
    <t>Sulfurovum sp. 39-42-12</t>
  </si>
  <si>
    <t>A0A4U1Z5D0</t>
  </si>
  <si>
    <t>A0A4U1Z5D0_9VIBR</t>
  </si>
  <si>
    <t>Vibrio kanaloae</t>
  </si>
  <si>
    <t>A0A4V2V618</t>
  </si>
  <si>
    <t>A0A4V2V618_9VIBR</t>
  </si>
  <si>
    <t>A0A2N7DA14</t>
  </si>
  <si>
    <t>A0A2N7DA14_9VIBR</t>
  </si>
  <si>
    <t>Vibrio sp. 10N.286.49.C2</t>
  </si>
  <si>
    <t>A0A4U2Z8L0</t>
  </si>
  <si>
    <t>A0A4U2Z8L0_9HELI</t>
  </si>
  <si>
    <t>Sulfurimonas sp. SN118</t>
  </si>
  <si>
    <t>A0A1G0MXC6</t>
  </si>
  <si>
    <t>A0A1G0MXC6_9DELT</t>
  </si>
  <si>
    <t>Geobacteraceae bacterium GWC2_53_11</t>
  </si>
  <si>
    <t>A0A1M4Y2Z8</t>
  </si>
  <si>
    <t>A0A1M4Y2Z8_9GAMM</t>
  </si>
  <si>
    <t>Halomonas ilicicola DSM 19980</t>
  </si>
  <si>
    <t>A0A0S4XLJ2</t>
  </si>
  <si>
    <t>A0A0S4XLJ2_9PROT</t>
  </si>
  <si>
    <t>Sulfurovum sp. enrichment culture clone C5</t>
  </si>
  <si>
    <t>A0A4P6I045</t>
  </si>
  <si>
    <t>A0A4P6I045_9DELT</t>
  </si>
  <si>
    <t>Desulfovibrio carbinolicus</t>
  </si>
  <si>
    <t>C0DX45</t>
  </si>
  <si>
    <t>C0DX45_EIKCO</t>
  </si>
  <si>
    <t>Eikenella corrodens ATCC 23834</t>
  </si>
  <si>
    <t>Q8EJ32</t>
  </si>
  <si>
    <t>Q8EJ32_SHEON</t>
  </si>
  <si>
    <t>Mu phage bifunctional transcriptional repressor / serine protease Cro/CI family</t>
  </si>
  <si>
    <t>Shewanella oneidensis (strain MR-1)</t>
  </si>
  <si>
    <t>Shewanella</t>
  </si>
  <si>
    <t>Shewanellaceae</t>
  </si>
  <si>
    <t>A0A1F0FF55</t>
  </si>
  <si>
    <t>A0A1F0FF55_9NEIS</t>
  </si>
  <si>
    <t>Eikenella sp. HMSC073A11</t>
  </si>
  <si>
    <t>A0A1A9S1B6</t>
  </si>
  <si>
    <t>A0A1A9S1B6_9NEIS</t>
  </si>
  <si>
    <t>Eikenella sp. NML03-A-027</t>
  </si>
  <si>
    <t>Q8A2V9</t>
  </si>
  <si>
    <t>Q8A2V9_BACTN</t>
  </si>
  <si>
    <t>Bacteroides thetaiotaomicron (strain ATCC 29148 / DSM 2079 / NCTC 10582 / E50 / VPI-5482)</t>
  </si>
  <si>
    <t>Q8A3M2</t>
  </si>
  <si>
    <t>Q8A3M2_BACTN</t>
  </si>
  <si>
    <t>Q72BG2</t>
  </si>
  <si>
    <t>Q72BG2_DESVH</t>
  </si>
  <si>
    <t>Transcriptional regulator, putative</t>
  </si>
  <si>
    <t>Desulfovibrio vulgaris (strain Hildenborough / ATCC 29579 / DSM 644 / NCIMB 8303)</t>
  </si>
  <si>
    <t>A0A1B6VWG0</t>
  </si>
  <si>
    <t>A0A1B6VWG0_9NEIS</t>
  </si>
  <si>
    <t>Q72CY7</t>
  </si>
  <si>
    <t>Q72CY7_DESVH</t>
  </si>
  <si>
    <t>Transcriptional regulator, Cro/CI family</t>
  </si>
  <si>
    <t>A0A510UP08</t>
  </si>
  <si>
    <t>A0A510UP08_ALIFS</t>
  </si>
  <si>
    <t>Q728B8</t>
  </si>
  <si>
    <t>Q728B8_DESVH</t>
  </si>
  <si>
    <t>Peptidase, S24 family</t>
  </si>
  <si>
    <t>F0JEZ7</t>
  </si>
  <si>
    <t>F0JEZ7_DESDE</t>
  </si>
  <si>
    <t>Desulfovibrio desulfuricans ND132</t>
  </si>
  <si>
    <t>A0A238ZWS9</t>
  </si>
  <si>
    <t>A0A238ZWS9_9DELT</t>
  </si>
  <si>
    <t>Desulfovibrio mexicanus</t>
  </si>
  <si>
    <t>F0JG02</t>
  </si>
  <si>
    <t>F0JG02_DESDE</t>
  </si>
  <si>
    <t>A0A078RZ87</t>
  </si>
  <si>
    <t>A0A078RZ87_BACUN</t>
  </si>
  <si>
    <t>Bacteriophage CI repressor helix-turn-helix domain protein</t>
  </si>
  <si>
    <t>Bacteroides uniformis str. 3978 T3 ii</t>
  </si>
  <si>
    <t>A0A1E7I3Y0</t>
  </si>
  <si>
    <t>A0A1E7I3Y0_9DELT</t>
  </si>
  <si>
    <t>DNA-binding protein</t>
  </si>
  <si>
    <t>Desulfovibrio sp. S3730MH75</t>
  </si>
  <si>
    <t>A0A1E7I981</t>
  </si>
  <si>
    <t>A0A1E7I981_9DELT</t>
  </si>
  <si>
    <t>A0A366AUJ9</t>
  </si>
  <si>
    <t>A0A366AUJ9_9VIBR</t>
  </si>
  <si>
    <t>Vibrio sp. 2017V-1110</t>
  </si>
  <si>
    <t>A0A379LIF7</t>
  </si>
  <si>
    <t>A0A379LIF7_9GAMM</t>
  </si>
  <si>
    <t>Uncharacterized HTH-type transcriptional regulator HI_1476</t>
  </si>
  <si>
    <t>Psychrobacter phenylpyruvicus</t>
  </si>
  <si>
    <t>Psychrobacter</t>
  </si>
  <si>
    <t>Moraxellaceae</t>
  </si>
  <si>
    <t>D0TNG7</t>
  </si>
  <si>
    <t>D0TNG7_9BACE</t>
  </si>
  <si>
    <t>Bacteroides sp. 2_1_22</t>
  </si>
  <si>
    <t>A0A080JW06</t>
  </si>
  <si>
    <t>A0A080JW06_9NEIS</t>
  </si>
  <si>
    <t>Snodgrassella alvi SCGC AB-598-O02</t>
  </si>
  <si>
    <t>A0A3S0YRJ1</t>
  </si>
  <si>
    <t>A0A3S0YRJ1_9GAMM</t>
  </si>
  <si>
    <t>LexA family transcriptional regulator</t>
  </si>
  <si>
    <t>Halomonas sp. JCM 18142</t>
  </si>
  <si>
    <t>A0A2V2GL32</t>
  </si>
  <si>
    <t>A0A2V2GL32_9FIRM</t>
  </si>
  <si>
    <t>Firmicutes bacterium</t>
  </si>
  <si>
    <t>A0A5C0ZZZ4</t>
  </si>
  <si>
    <t>A0A5C0ZZZ4_9GAMM</t>
  </si>
  <si>
    <t>A0A379DRY7</t>
  </si>
  <si>
    <t>A0A379DRY7_9GAMM</t>
  </si>
  <si>
    <t>Pragia fontium</t>
  </si>
  <si>
    <t>Pragia</t>
  </si>
  <si>
    <t>Budviciaceae</t>
  </si>
  <si>
    <t>E1K0L2</t>
  </si>
  <si>
    <t>E1K0L2_DESFR</t>
  </si>
  <si>
    <t>Desulfovibrio fructosivorans JJ</t>
  </si>
  <si>
    <t>E1JR53</t>
  </si>
  <si>
    <t>E1JR53_DESFR</t>
  </si>
  <si>
    <t>E1JR52</t>
  </si>
  <si>
    <t>E1JR52_DESFR</t>
  </si>
  <si>
    <t>R5MMH3</t>
  </si>
  <si>
    <t>R5MMH3_9BACE</t>
  </si>
  <si>
    <t>Bacteroides intestinalis CAG:564</t>
  </si>
  <si>
    <t>R5LZT6</t>
  </si>
  <si>
    <t>R5LZT6_9BACE</t>
  </si>
  <si>
    <t>A0A1Q6GI67</t>
  </si>
  <si>
    <t>A0A1Q6GI67_9BACE</t>
  </si>
  <si>
    <t>Bacteroides oleiciplenus</t>
  </si>
  <si>
    <t>A0A1Q6G6L6</t>
  </si>
  <si>
    <t>A0A1Q6G6L6_9BACE</t>
  </si>
  <si>
    <t>A0A3E5BFN5</t>
  </si>
  <si>
    <t>A0A3E5BFN5_9BACE</t>
  </si>
  <si>
    <t>A0A3A5SR34</t>
  </si>
  <si>
    <t>A0A3A5SR34_9BACE</t>
  </si>
  <si>
    <t>Bacteroides sp. CF01-10NS</t>
  </si>
  <si>
    <t>A0A0A8H165</t>
  </si>
  <si>
    <t>A0A0A8H165_9PROT</t>
  </si>
  <si>
    <t>Peptidase S24 LexA-like protein</t>
  </si>
  <si>
    <t>Campylobacter insulaenigrae NCTC 12927</t>
  </si>
  <si>
    <t>D7IH77</t>
  </si>
  <si>
    <t>D7IH77_9BACE</t>
  </si>
  <si>
    <t>Bacteroides sp. 1_1_14</t>
  </si>
  <si>
    <t>D7IED1</t>
  </si>
  <si>
    <t>D7IED1_9BACE</t>
  </si>
  <si>
    <t>A0A1J4SY80</t>
  </si>
  <si>
    <t>A0A1J4SY80_9DELT</t>
  </si>
  <si>
    <t>Desulfovibrionaceae bacterium CG1_02_65_16</t>
  </si>
  <si>
    <t>A0A0X3AN40</t>
  </si>
  <si>
    <t>A0A0X3AN40_9FLAO</t>
  </si>
  <si>
    <t>Apibacter mensalis</t>
  </si>
  <si>
    <t>G7QE36</t>
  </si>
  <si>
    <t>G7QE36_9DELT</t>
  </si>
  <si>
    <t>A0A4S2AMP9</t>
  </si>
  <si>
    <t>A0A4S2AMP9_9BACT</t>
  </si>
  <si>
    <t>Muribaculum sp. NM65_B17</t>
  </si>
  <si>
    <t>Muribaculum</t>
  </si>
  <si>
    <t>Muribaculaceae</t>
  </si>
  <si>
    <t>A0A3P1ZV35</t>
  </si>
  <si>
    <t>A0A3P1ZV35_9DELT</t>
  </si>
  <si>
    <t>Desulfovibrio sp. OH1186_COT-070</t>
  </si>
  <si>
    <t>A0A2D0KAP2</t>
  </si>
  <si>
    <t>A0A2D0KAP2_9GAMM</t>
  </si>
  <si>
    <t>PF01381;PF00717;PF07022;</t>
  </si>
  <si>
    <t>Xenorhabdus stockiae</t>
  </si>
  <si>
    <t>Xenorhabdus</t>
  </si>
  <si>
    <t>A0A2D0K549</t>
  </si>
  <si>
    <t>A0A2D0K549_9GAMM</t>
  </si>
  <si>
    <t>A0A412C3V1</t>
  </si>
  <si>
    <t>A0A412C3V1_9BACE</t>
  </si>
  <si>
    <t>Bacteroides sp. AF27-33</t>
  </si>
  <si>
    <t>A0A412BS26</t>
  </si>
  <si>
    <t>A0A412BS26_9BACE</t>
  </si>
  <si>
    <t>A0A212B9H8</t>
  </si>
  <si>
    <t>A0A212B9H8_9PSED</t>
  </si>
  <si>
    <t>Pseudomonas sp. A46</t>
  </si>
  <si>
    <t>A0A5B8QY66</t>
  </si>
  <si>
    <t>A0A5B8QY66_9GAMM</t>
  </si>
  <si>
    <t>Shewanella decolorationis</t>
  </si>
  <si>
    <t>A0A3A5TLM3</t>
  </si>
  <si>
    <t>A0A3A5TLM3_9BACE</t>
  </si>
  <si>
    <t>Bacteroides sp. AM37-9</t>
  </si>
  <si>
    <t>A0A3A9BFL7</t>
  </si>
  <si>
    <t>A0A3A9BFL7_9BACE</t>
  </si>
  <si>
    <t>Bacteroides caecimuris</t>
  </si>
  <si>
    <t>A0A424XXX5</t>
  </si>
  <si>
    <t>A0A424XXX5_9DELT</t>
  </si>
  <si>
    <t>Desulfonatronovibrio sp. MSAO_Bac4</t>
  </si>
  <si>
    <t>Desulfonatronovibrio</t>
  </si>
  <si>
    <t>Desulfohalobiaceae</t>
  </si>
  <si>
    <t>U2FE32</t>
  </si>
  <si>
    <t>U2FE32_9PROT</t>
  </si>
  <si>
    <t>Phage repressor protein, putative</t>
  </si>
  <si>
    <t>Campylobacter concisus UNSWCS</t>
  </si>
  <si>
    <t>A0A549U2V4</t>
  </si>
  <si>
    <t>A0A549U2V4_9ENTR</t>
  </si>
  <si>
    <t>Helix-turn-helix domain-containing protein</t>
  </si>
  <si>
    <t>Citrobacter youngae</t>
  </si>
  <si>
    <t>U2F2U3</t>
  </si>
  <si>
    <t>U2F2U3_9PROT</t>
  </si>
  <si>
    <t>A0A454JK83</t>
  </si>
  <si>
    <t>A0A454JK83_9NEIS</t>
  </si>
  <si>
    <t>Aquitalea sp. MWU14-2217</t>
  </si>
  <si>
    <t>Aquitalea</t>
  </si>
  <si>
    <t>Chromobacteriaceae</t>
  </si>
  <si>
    <t>A0A1T4LP44</t>
  </si>
  <si>
    <t>A0A1T4LP44_9DELT</t>
  </si>
  <si>
    <t>M5PQD7</t>
  </si>
  <si>
    <t>M5PQD7_DESAF</t>
  </si>
  <si>
    <t>C3QRA7</t>
  </si>
  <si>
    <t>C3QRA7_9BACE</t>
  </si>
  <si>
    <t>Bacteroides sp. 2_2_4</t>
  </si>
  <si>
    <t>A0A3P2A9X9</t>
  </si>
  <si>
    <t>A0A3P2A9X9_9BACE</t>
  </si>
  <si>
    <t>Bacteroides heparinolyticus</t>
  </si>
  <si>
    <t>A0A3E5B0Y6</t>
  </si>
  <si>
    <t>A0A3E5B0Y6_9BACE</t>
  </si>
  <si>
    <t>L0M3K8</t>
  </si>
  <si>
    <t>L0M3K8_ENTBF</t>
  </si>
  <si>
    <t>Enterobacteriaceae bacterium (strain FGI 57)</t>
  </si>
  <si>
    <t>A0A369AFH8</t>
  </si>
  <si>
    <t>A0A369AFH8_9GAMM</t>
  </si>
  <si>
    <t>Marinomonas foliarum</t>
  </si>
  <si>
    <t>A0A0B1TYP4</t>
  </si>
  <si>
    <t>A0A0B1TYP4_9DELT</t>
  </si>
  <si>
    <t>Desulfovibrio sp. TomC</t>
  </si>
  <si>
    <t>A0A413XGE7</t>
  </si>
  <si>
    <t>A0A413XGE7_BACUN</t>
  </si>
  <si>
    <t>Bacteroides uniformis</t>
  </si>
  <si>
    <t>F3PV08</t>
  </si>
  <si>
    <t>F3PV08_9BACE</t>
  </si>
  <si>
    <t>Bacteroides fluxus YIT 12057</t>
  </si>
  <si>
    <t>A0A348HBI7</t>
  </si>
  <si>
    <t>A0A348HBI7_9GAMM</t>
  </si>
  <si>
    <t>Predicted transcriptional regulator</t>
  </si>
  <si>
    <t>Zymobacter palmae</t>
  </si>
  <si>
    <t>Zymobacter</t>
  </si>
  <si>
    <t>A0A5I2BE72</t>
  </si>
  <si>
    <t>A0A5I2BE72_SALET</t>
  </si>
  <si>
    <t>Salmonella enterica subsp. enterica serovar Brunei</t>
  </si>
  <si>
    <t>Salmonella</t>
  </si>
  <si>
    <t>A0A3Z9VHJ4</t>
  </si>
  <si>
    <t>A0A3Z9VHJ4_CAMCO</t>
  </si>
  <si>
    <t>Signal peptidase</t>
  </si>
  <si>
    <t>Campylobacter coli</t>
  </si>
  <si>
    <t>A0A2W5EWM8</t>
  </si>
  <si>
    <t>A0A2W5EWM8_9RHIZ</t>
  </si>
  <si>
    <t>XRE family transcriptional regulator</t>
  </si>
  <si>
    <t>Agrobacterium fabrum</t>
  </si>
  <si>
    <t>Agrobacterium</t>
  </si>
  <si>
    <t>Rhizobiaceae</t>
  </si>
  <si>
    <t>A0A412IGN1</t>
  </si>
  <si>
    <t>A0A412IGN1_9BACE</t>
  </si>
  <si>
    <t>Bacteroides cellulosilyticus</t>
  </si>
  <si>
    <t>A0A2D0IPJ1</t>
  </si>
  <si>
    <t>A0A2D0IPJ1_XENBU</t>
  </si>
  <si>
    <t>Xenorhabdus budapestensis</t>
  </si>
  <si>
    <t>A0A401LNS0</t>
  </si>
  <si>
    <t>A0A401LNS0_9BACE</t>
  </si>
  <si>
    <t>Bacteroides sp. KCTC 15687</t>
  </si>
  <si>
    <t>A0A085EKV7</t>
  </si>
  <si>
    <t>A0A085EKV7_9FLAO</t>
  </si>
  <si>
    <t>Flavobacterium gilvum</t>
  </si>
  <si>
    <t>A0A2S9EUL5</t>
  </si>
  <si>
    <t>A0A2S9EUL5_9PSED</t>
  </si>
  <si>
    <t>Pseudomonas poae</t>
  </si>
  <si>
    <t>A0A0A7MDV7</t>
  </si>
  <si>
    <t>A0A0A7MDV7_ACTEU</t>
  </si>
  <si>
    <t>Actinobacillus equuli subsp. equuli</t>
  </si>
  <si>
    <t>Actinobacillus</t>
  </si>
  <si>
    <t>A0A0J0YSZ0</t>
  </si>
  <si>
    <t>A0A0J0YSZ0_9NEIS</t>
  </si>
  <si>
    <t>Chromophore lyase</t>
  </si>
  <si>
    <t>Neisseria arctica</t>
  </si>
  <si>
    <t>A0A2N2IDX3</t>
  </si>
  <si>
    <t>A0A2N2IDX3_9DELT</t>
  </si>
  <si>
    <t>Deltaproteobacteria bacterium HGW-Deltaproteobacteria-18</t>
  </si>
  <si>
    <t>A0A1N7DHM0</t>
  </si>
  <si>
    <t>A0A1N7DHM0_9GAMM</t>
  </si>
  <si>
    <t>Moraxella cuniculi DSM 21768</t>
  </si>
  <si>
    <t>Moraxella</t>
  </si>
  <si>
    <t>A0A1N7G4T5</t>
  </si>
  <si>
    <t>A0A1N7G4T5_9GAMM</t>
  </si>
  <si>
    <t>K6GMY1</t>
  </si>
  <si>
    <t>K6GMY1_9DELT</t>
  </si>
  <si>
    <t>Desulfovibrio magneticus str. Maddingley MBC34</t>
  </si>
  <si>
    <t>A0A412W1L7</t>
  </si>
  <si>
    <t>A0A412W1L7_9BACE</t>
  </si>
  <si>
    <t>Bacteroides xylanisolvens</t>
  </si>
  <si>
    <t>A0A3A5PA63</t>
  </si>
  <si>
    <t>A0A3A5PA63_9BACE</t>
  </si>
  <si>
    <t>Bacteroides sp. AF39-16AC</t>
  </si>
  <si>
    <t>A0A374WIV2</t>
  </si>
  <si>
    <t>A0A374WIV2_9BACE</t>
  </si>
  <si>
    <t>Bacteroides sp. OM05-10AA</t>
  </si>
  <si>
    <t>A0A1T4KIH9</t>
  </si>
  <si>
    <t>A0A1T4KIH9_PORCN</t>
  </si>
  <si>
    <t>Porphyromonas cangingivalis</t>
  </si>
  <si>
    <t>Porphyromonas</t>
  </si>
  <si>
    <t>Porphyromonadaceae</t>
  </si>
  <si>
    <t>F0FB80</t>
  </si>
  <si>
    <t>F0FB80_9BACT</t>
  </si>
  <si>
    <t>Prevotella multiformis DSM 16608</t>
  </si>
  <si>
    <t>A0A5C2HHT3</t>
  </si>
  <si>
    <t>A0A5C2HHT3_9PROT</t>
  </si>
  <si>
    <t>A0A5C2HJV6</t>
  </si>
  <si>
    <t>A0A5C2HJV6_9PROT</t>
  </si>
  <si>
    <t>A0A412XY18</t>
  </si>
  <si>
    <t>A0A412XY18_9BACE</t>
  </si>
  <si>
    <t>Bacteroides intestinalis</t>
  </si>
  <si>
    <t>A0A414LBJ5</t>
  </si>
  <si>
    <t>A0A414LBJ5_9BACE</t>
  </si>
  <si>
    <t>A0A1A7KFH0</t>
  </si>
  <si>
    <t>A0A1A7KFH0_9FLAO</t>
  </si>
  <si>
    <t>Chryseobacterium sp. MOF25P</t>
  </si>
  <si>
    <t>Chryseobacterium</t>
  </si>
  <si>
    <t>A0A442XXF1</t>
  </si>
  <si>
    <t>A0A442XXF1_9RHIZ</t>
  </si>
  <si>
    <t>Mesorhizobium sp.</t>
  </si>
  <si>
    <t>A0A139LVQ9</t>
  </si>
  <si>
    <t>A0A139LVQ9_9BACE</t>
  </si>
  <si>
    <t>A0A1I6UB62</t>
  </si>
  <si>
    <t>A0A1I6UB62_9GAMM</t>
  </si>
  <si>
    <t>SOS-response transcriptional repressor LexA (RecA-mediated autopeptidase)</t>
  </si>
  <si>
    <t>Acinetobacter bohemicus</t>
  </si>
  <si>
    <t>Acinetobacter</t>
  </si>
  <si>
    <t>A0A139LEZ2</t>
  </si>
  <si>
    <t>A0A139LEZ2_9BACE</t>
  </si>
  <si>
    <t>A0A3G9HEU2</t>
  </si>
  <si>
    <t>A0A3G9HEU2_9PROT</t>
  </si>
  <si>
    <t>Hydrogenimonas sp.</t>
  </si>
  <si>
    <t>Hydrogenimonas</t>
  </si>
  <si>
    <t>Hydrogenimonaceae</t>
  </si>
  <si>
    <t>A0A563DK14</t>
  </si>
  <si>
    <t>A0A563DK14_9FLAO</t>
  </si>
  <si>
    <t>Apibacter muscae</t>
  </si>
  <si>
    <t>A0A563DKB5</t>
  </si>
  <si>
    <t>A0A563DKB5_9FLAO</t>
  </si>
  <si>
    <t>A0A3A5QTV0</t>
  </si>
  <si>
    <t>A0A3A5QTV0_9BACE</t>
  </si>
  <si>
    <t>Bacteroides sp. AM54-2NS</t>
  </si>
  <si>
    <t>A0A554GZ13</t>
  </si>
  <si>
    <t>A0A554GZ13_9PSED</t>
  </si>
  <si>
    <t>Pseudomonas sp. ST1</t>
  </si>
  <si>
    <t>A0A0P8JYU7</t>
  </si>
  <si>
    <t>A0A0P8JYU7_CITFR</t>
  </si>
  <si>
    <t>D7N2Z1</t>
  </si>
  <si>
    <t>D7N2Z1_9NEIS</t>
  </si>
  <si>
    <t>Neisseria sp. oral taxon 014 str. F0314</t>
  </si>
  <si>
    <t>A0A2C9P917</t>
  </si>
  <si>
    <t>A0A2C9P917_9VIBR</t>
  </si>
  <si>
    <t>C0DS47</t>
  </si>
  <si>
    <t>C0DS47_EIKCO</t>
  </si>
  <si>
    <t>A0A434EHI3</t>
  </si>
  <si>
    <t>A0A434EHI3_9RHIZ</t>
  </si>
  <si>
    <t>Mesorhizobium sp. M6A.T.Ca.TU.002.02.2.1</t>
  </si>
  <si>
    <t>A0A1G5V1P4</t>
  </si>
  <si>
    <t>A0A1G5V1P4_9RHIZ</t>
  </si>
  <si>
    <t>Mesorhizobium qingshengii</t>
  </si>
  <si>
    <t>S7V223</t>
  </si>
  <si>
    <t>S7V223_9DELT</t>
  </si>
  <si>
    <t>Phage C1 repressor</t>
  </si>
  <si>
    <t>Desulfovibrio sp. X2</t>
  </si>
  <si>
    <t>A0A1E9BN00</t>
  </si>
  <si>
    <t>A0A1E9BN00_9BACE</t>
  </si>
  <si>
    <t>Bacteroides sp. HMSC067B03</t>
  </si>
  <si>
    <t>A0A2N2FEP6</t>
  </si>
  <si>
    <t>A0A2N2FEP6_9DELT</t>
  </si>
  <si>
    <t>Cro/Cl family transcriptional regulator</t>
  </si>
  <si>
    <t>Deltaproteobacteria bacterium HGW-Deltaproteobacteria-8</t>
  </si>
  <si>
    <t>S7U2W7</t>
  </si>
  <si>
    <t>S7U2W7_9DELT</t>
  </si>
  <si>
    <t>S7VAA6</t>
  </si>
  <si>
    <t>S7VAA6_9DELT</t>
  </si>
  <si>
    <t>A0A5E9WHG6</t>
  </si>
  <si>
    <t>A0A5E9WHG6_9PROT</t>
  </si>
  <si>
    <t>Campylobacter sp. CH182</t>
  </si>
  <si>
    <t>A0A3D3HTG8</t>
  </si>
  <si>
    <t>A0A3D3HTG8_9GAMM</t>
  </si>
  <si>
    <t>Morganella sp. (in: Bacteria)</t>
  </si>
  <si>
    <t>Morganella</t>
  </si>
  <si>
    <t>A0A348HDV4</t>
  </si>
  <si>
    <t>A0A348HDV4_9GAMM</t>
  </si>
  <si>
    <t>A0A254MMK9</t>
  </si>
  <si>
    <t>A0A254MMK9_EIKCO</t>
  </si>
  <si>
    <t>A0A2G6N672</t>
  </si>
  <si>
    <t>A0A2G6N672_9DELT</t>
  </si>
  <si>
    <t>Deltaproteobacteria bacterium</t>
  </si>
  <si>
    <t>A0A2G6N953</t>
  </si>
  <si>
    <t>A0A2G6N953_9DELT</t>
  </si>
  <si>
    <t>A0A509LGE0</t>
  </si>
  <si>
    <t>A0A509LGE0_9DELT</t>
  </si>
  <si>
    <t>A0A1B7X8Y8</t>
  </si>
  <si>
    <t>A0A1B7X8Y8_9DELT</t>
  </si>
  <si>
    <t>Halodesulfovibrio spirochaetisodalis</t>
  </si>
  <si>
    <t>Halodesulfovibrio</t>
  </si>
  <si>
    <t>A0A4R8PAL4</t>
  </si>
  <si>
    <t>A0A4R8PAL4_9SPHI</t>
  </si>
  <si>
    <t>Pedobacter borealis</t>
  </si>
  <si>
    <t>Pedobacter</t>
  </si>
  <si>
    <t>Sphingobacteriaceae</t>
  </si>
  <si>
    <t>A0A126QL75</t>
  </si>
  <si>
    <t>A0A126QL75_9DELT</t>
  </si>
  <si>
    <t>Pseudodesulfovibrio indicus</t>
  </si>
  <si>
    <t>A0A1W9WXI9</t>
  </si>
  <si>
    <t>A0A1W9WXI9_9DELT</t>
  </si>
  <si>
    <t>Desulfobacteraceae bacterium 4572_89</t>
  </si>
  <si>
    <t>W0U9H9</t>
  </si>
  <si>
    <t>W0U9H9_9FIRM</t>
  </si>
  <si>
    <t>Putative bacteriophage repressor protein CI</t>
  </si>
  <si>
    <t>Ruminococcus bicirculans</t>
  </si>
  <si>
    <t>A0A328FEU0</t>
  </si>
  <si>
    <t>A0A328FEU0_9DELT</t>
  </si>
  <si>
    <t>Desulfobacter hydrogenophilus</t>
  </si>
  <si>
    <t>Desulfobacter</t>
  </si>
  <si>
    <t>A0A241XKY9</t>
  </si>
  <si>
    <t>A0A241XKY9_PSEAI</t>
  </si>
  <si>
    <t>Pseudomonas aeruginosa</t>
  </si>
  <si>
    <t>A0A3A5WZ01</t>
  </si>
  <si>
    <t>A0A3A5WZ01_9BACE</t>
  </si>
  <si>
    <t>Bacteroides sp. AF34-31BH</t>
  </si>
  <si>
    <t>S7VEN1</t>
  </si>
  <si>
    <t>S7VEN1_DESML</t>
  </si>
  <si>
    <t>Desulfococcus multivorans DSM 2059</t>
  </si>
  <si>
    <t>Desulfococcus</t>
  </si>
  <si>
    <t>A0A285RN04</t>
  </si>
  <si>
    <t>A0A285RN04_9BACE</t>
  </si>
  <si>
    <t>Bacteroides sp. AR29</t>
  </si>
  <si>
    <t>A0A1S6HSY5</t>
  </si>
  <si>
    <t>A0A1S6HSY5_9GAMM</t>
  </si>
  <si>
    <t>Shewanella psychrophila</t>
  </si>
  <si>
    <t>A0A1N6E5M9</t>
  </si>
  <si>
    <t>A0A1N6E5M9_9DELT</t>
  </si>
  <si>
    <t>Halodesulfovibrio marinisediminis DSM 17456</t>
  </si>
  <si>
    <t>A0A1W2DL93</t>
  </si>
  <si>
    <t>A0A1W2DL93_9DELT</t>
  </si>
  <si>
    <t>Desulfobacterium vacuolatum DSM 3385</t>
  </si>
  <si>
    <t>Desulfobacterium</t>
  </si>
  <si>
    <t>A0A068QYT8</t>
  </si>
  <si>
    <t>A0A068QYT8_9GAMM</t>
  </si>
  <si>
    <t>Repressor protein CI</t>
  </si>
  <si>
    <t>Xenorhabdus poinarii G6</t>
  </si>
  <si>
    <t>K6GU92</t>
  </si>
  <si>
    <t>K6GU92_9DELT</t>
  </si>
  <si>
    <t>A0A4S4GA82</t>
  </si>
  <si>
    <t>A0A4S4GA82_9BACT</t>
  </si>
  <si>
    <t>Muribaculaceae bacterium</t>
  </si>
  <si>
    <t>A0A3G4UPL9</t>
  </si>
  <si>
    <t>A0A3G4UPL9_9GAMM</t>
  </si>
  <si>
    <t>Shewanella algae</t>
  </si>
  <si>
    <t>X2H5Z3</t>
  </si>
  <si>
    <t>X2H5Z3_9NEIS</t>
  </si>
  <si>
    <t>Putative phage repressor protein, putative phage associated protein</t>
  </si>
  <si>
    <t>Snodgrassella alvi wkB2</t>
  </si>
  <si>
    <t>A0A1C7H5Z5</t>
  </si>
  <si>
    <t>A0A1C7H5Z5_9BACE</t>
  </si>
  <si>
    <t>A0A1Q6H957</t>
  </si>
  <si>
    <t>A0A1Q6H957_9BACE</t>
  </si>
  <si>
    <t>Bacteroides sp. 43_46</t>
  </si>
  <si>
    <t>A0A1N6FPC6</t>
  </si>
  <si>
    <t>A0A1N6FPC6_9DELT</t>
  </si>
  <si>
    <t>A0A366I2R4</t>
  </si>
  <si>
    <t>A0A366I2R4_9GAMM</t>
  </si>
  <si>
    <t>Brenneria salicis ATCC 15712 = DSM 30166</t>
  </si>
  <si>
    <t>A0A415FKN7</t>
  </si>
  <si>
    <t>A0A415FKN7_9BACE</t>
  </si>
  <si>
    <t>A0A414G3B4</t>
  </si>
  <si>
    <t>A0A414G3B4_9BACE</t>
  </si>
  <si>
    <t>A0A542V3K5</t>
  </si>
  <si>
    <t>A0A542V3K5_9PSED</t>
  </si>
  <si>
    <t>Rhizobium sp. SLBN-4</t>
  </si>
  <si>
    <t>A0A514AET2</t>
  </si>
  <si>
    <t>A0A514AET2_9BACE</t>
  </si>
  <si>
    <t>A0A2U1TV33</t>
  </si>
  <si>
    <t>A0A2U1TV33_9GAMM</t>
  </si>
  <si>
    <t>Brenneria roseae subsp. americana</t>
  </si>
  <si>
    <t>T2GC92</t>
  </si>
  <si>
    <t>T2GC92_DESGG</t>
  </si>
  <si>
    <t>Desulfovibrio gigas (strain ATCC 19364 / DSM 1382 / NCIMB 9332 / VKM B-1759)</t>
  </si>
  <si>
    <t>A0A3N1QEP2</t>
  </si>
  <si>
    <t>A0A3N1QEP2_9ALTE</t>
  </si>
  <si>
    <t>Marinobacter sp. 3-2</t>
  </si>
  <si>
    <t>A0A374WUG2</t>
  </si>
  <si>
    <t>A0A374WUG2_9BACE</t>
  </si>
  <si>
    <t>A0A1M5BIZ9</t>
  </si>
  <si>
    <t>A0A1M5BIZ9_9BACE</t>
  </si>
  <si>
    <t>Bacteroides faecichinchillae</t>
  </si>
  <si>
    <t>D7JYI5</t>
  </si>
  <si>
    <t>D7JYI5_9BACE</t>
  </si>
  <si>
    <t>Bacteroides sp. 3_1_23</t>
  </si>
  <si>
    <t>A0A4P6RGV8</t>
  </si>
  <si>
    <t>A0A4P6RGV8_9BACE</t>
  </si>
  <si>
    <t>Bacteroides sp. A1C1</t>
  </si>
  <si>
    <t>A0A1H2XNG8</t>
  </si>
  <si>
    <t>A0A1H2XNG8_9BACE</t>
  </si>
  <si>
    <t>Bacteroides faecis MAJ27</t>
  </si>
  <si>
    <t>A0A4S2AKS0</t>
  </si>
  <si>
    <t>A0A4S2AKS0_9BACE</t>
  </si>
  <si>
    <t>Bacteroides sp. NM69_E16B</t>
  </si>
  <si>
    <t>A0A0S7YMU8</t>
  </si>
  <si>
    <t>A0A0S7YMU8_9DELT</t>
  </si>
  <si>
    <t>Deltaproteobacteria bacterium SG8_13</t>
  </si>
  <si>
    <t>A1TMK6</t>
  </si>
  <si>
    <t>A1TMK6_ACIAC</t>
  </si>
  <si>
    <t>Putative prophage repressor</t>
  </si>
  <si>
    <t>Acidovorax citrulli (strain AAC00-1) (Acidovorax avenae subsp. citrulli)</t>
  </si>
  <si>
    <t>Acidovorax</t>
  </si>
  <si>
    <t>A0A2N2FES3</t>
  </si>
  <si>
    <t>A0A2N2FES3_9DELT</t>
  </si>
  <si>
    <t>A0A543G156</t>
  </si>
  <si>
    <t>A0A543G156_9FLAO</t>
  </si>
  <si>
    <t>Flavobacterium branchiophilum</t>
  </si>
  <si>
    <t>A0A2N2FIU6</t>
  </si>
  <si>
    <t>A0A2N2FIU6_9DELT</t>
  </si>
  <si>
    <t>A0A2G6CSY1</t>
  </si>
  <si>
    <t>A0A2G6CSY1_9PROT</t>
  </si>
  <si>
    <t>A0A4T2ABC6</t>
  </si>
  <si>
    <t>A0A4T2ABC6_9BACT</t>
  </si>
  <si>
    <t>Marinifilum sp. JC120</t>
  </si>
  <si>
    <t>A5ZEB2</t>
  </si>
  <si>
    <t>A5ZEB2_9BACE</t>
  </si>
  <si>
    <t>Bacteroides caccae ATCC 43185</t>
  </si>
  <si>
    <t>A0A2X1UGA3</t>
  </si>
  <si>
    <t>A0A2X1UGA3_NEIME</t>
  </si>
  <si>
    <t>Putative regulatory protein</t>
  </si>
  <si>
    <t>Neisseria meningitidis</t>
  </si>
  <si>
    <t>D7J8E4</t>
  </si>
  <si>
    <t>D7J8E4_9BACE</t>
  </si>
  <si>
    <t>Bacteroides sp. D22</t>
  </si>
  <si>
    <t>A0A3A5REW0</t>
  </si>
  <si>
    <t>A0A3A5REW0_9BACE</t>
  </si>
  <si>
    <t>Bacteroides sp. AM32-11AC</t>
  </si>
  <si>
    <t>A0A3M6QS63</t>
  </si>
  <si>
    <t>A0A3M6QS63_9BURK</t>
  </si>
  <si>
    <t>Corticibacter populi</t>
  </si>
  <si>
    <t>Corticibacter</t>
  </si>
  <si>
    <t>A0A4P6HMD7</t>
  </si>
  <si>
    <t>A0A4P6HMD7_9DELT</t>
  </si>
  <si>
    <t>R7KDZ4</t>
  </si>
  <si>
    <t>R7KDZ4_9BACE</t>
  </si>
  <si>
    <t>Bacteroides thetaiotaomicron CAG:40</t>
  </si>
  <si>
    <t>R7KWI4</t>
  </si>
  <si>
    <t>R7KWI4_9BACE</t>
  </si>
  <si>
    <t>A0A137SS29</t>
  </si>
  <si>
    <t>A0A137SS29_9BACT</t>
  </si>
  <si>
    <t>Prevotella bivia</t>
  </si>
  <si>
    <t>A0A1G7CLI2</t>
  </si>
  <si>
    <t>A0A1G7CLI2_9FLAO</t>
  </si>
  <si>
    <t>Riemerella columbipharyngis</t>
  </si>
  <si>
    <t>Riemerella</t>
  </si>
  <si>
    <t>A0A161WML1</t>
  </si>
  <si>
    <t>A0A161WML1_9GAMM</t>
  </si>
  <si>
    <t>Shewanella baltica</t>
  </si>
  <si>
    <t>A0A3L7JEI2</t>
  </si>
  <si>
    <t>A0A3L7JEI2_9RHIZ</t>
  </si>
  <si>
    <t>Notoacmeibacter ruber</t>
  </si>
  <si>
    <t>Notoacmeibacter</t>
  </si>
  <si>
    <t>Notoacmeibacteraceae</t>
  </si>
  <si>
    <t>A0A1W9TUY6</t>
  </si>
  <si>
    <t>A0A1W9TUY6_9DELT</t>
  </si>
  <si>
    <t>Desulfobacteraceae bacterium 4572_19</t>
  </si>
  <si>
    <t>A0A2V2G9U9</t>
  </si>
  <si>
    <t>A0A2V2G9U9_9DELT</t>
  </si>
  <si>
    <t>Desulfovibrionaceae bacterium</t>
  </si>
  <si>
    <t>A0A372UR14</t>
  </si>
  <si>
    <t>A0A372UR14_9BACE</t>
  </si>
  <si>
    <t>Bacteroides sp. AM23-12</t>
  </si>
  <si>
    <t>A0A158GC92</t>
  </si>
  <si>
    <t>A0A158GC92_9BURK</t>
  </si>
  <si>
    <t>Caballeronia udeis</t>
  </si>
  <si>
    <t>Caballeronia</t>
  </si>
  <si>
    <t>A0A345CB73</t>
  </si>
  <si>
    <t>A0A345CB73_9ENTR</t>
  </si>
  <si>
    <t>Leclercia sp. W17</t>
  </si>
  <si>
    <t>Leclercia</t>
  </si>
  <si>
    <t>A0A372UUB9</t>
  </si>
  <si>
    <t>A0A372UUB9_9BACE</t>
  </si>
  <si>
    <t>A0A5B8I4F1</t>
  </si>
  <si>
    <t>A0A5B8I4F1_9GAMM</t>
  </si>
  <si>
    <t>Dickeya sp. NCPPB 569</t>
  </si>
  <si>
    <t>Dickeya</t>
  </si>
  <si>
    <t>A7LYH9</t>
  </si>
  <si>
    <t>A7LYH9_BACO1</t>
  </si>
  <si>
    <t>Bacteroides ovatus (strain ATCC 8483 / DSM 1896 / JCM 5824 / NCTC 11153)</t>
  </si>
  <si>
    <t>A0A2U1UPD7</t>
  </si>
  <si>
    <t>A0A2U1UPD7_9GAMM</t>
  </si>
  <si>
    <t>Brenneria nigrifluens DSM 30175 = ATCC 13028</t>
  </si>
  <si>
    <t>A0A3B7M6P0</t>
  </si>
  <si>
    <t>A0A3B7M6P0_9GAMM</t>
  </si>
  <si>
    <t>Acinetobacter sp. WCHAc010052</t>
  </si>
  <si>
    <t>A0A1M6D5S9</t>
  </si>
  <si>
    <t>A0A1M6D5S9_DESDE</t>
  </si>
  <si>
    <t>Desulfovibrio desulfuricans</t>
  </si>
  <si>
    <t>A0A1K1N437</t>
  </si>
  <si>
    <t>A0A1K1N437_DESDE</t>
  </si>
  <si>
    <t>A0A3A5RN66</t>
  </si>
  <si>
    <t>A0A3A5RN66_9BACE</t>
  </si>
  <si>
    <t>Bacteroides sp. AM41-16</t>
  </si>
  <si>
    <t>A0A4Y3TEZ2</t>
  </si>
  <si>
    <t>A0A4Y3TEZ2_DESDE</t>
  </si>
  <si>
    <t>E3D4G0</t>
  </si>
  <si>
    <t>E3D4G0_NEIM7</t>
  </si>
  <si>
    <t>Neisseria meningitidis serogroup B (strain alpha710)</t>
  </si>
  <si>
    <t>E4PPJ9</t>
  </si>
  <si>
    <t>E4PPJ9_MARAH</t>
  </si>
  <si>
    <t>Phage repressor</t>
  </si>
  <si>
    <t>Marinobacter adhaerens (strain DSM 23420 / HP15)</t>
  </si>
  <si>
    <t>A0A1I4XQ46</t>
  </si>
  <si>
    <t>A0A1I4XQ46_9BACE</t>
  </si>
  <si>
    <t>A0A1H4F3Y5</t>
  </si>
  <si>
    <t>A0A1H4F3Y5_9BACE</t>
  </si>
  <si>
    <t>A0A5J6RJ16</t>
  </si>
  <si>
    <t>A0A5J6RJ16_9PROT</t>
  </si>
  <si>
    <t>Arcobacter cibarius</t>
  </si>
  <si>
    <t>A0A2R3MSQ4</t>
  </si>
  <si>
    <t>A0A2R3MSQ4_9BACE</t>
  </si>
  <si>
    <t>Phage repressor protein C with HTH and peptisase S24 domain (Transcriptional regulator)</t>
  </si>
  <si>
    <t>R9ICQ1</t>
  </si>
  <si>
    <t>R9ICQ1_9BACE</t>
  </si>
  <si>
    <t>Bacteroides sartorii</t>
  </si>
  <si>
    <t>A0A1H7SUQ1</t>
  </si>
  <si>
    <t>A0A1H7SUQ1_BACT4</t>
  </si>
  <si>
    <t>Bacteroides thetaiotaomicron</t>
  </si>
  <si>
    <t>A0A1W9WMX7</t>
  </si>
  <si>
    <t>A0A1W9WMX7_9DELT</t>
  </si>
  <si>
    <t>Desulfobacteraceae bacterium 4572_87</t>
  </si>
  <si>
    <t>A0A174T7Y6</t>
  </si>
  <si>
    <t>A0A174T7Y6_BACT4</t>
  </si>
  <si>
    <t>Peptidase S24-like./Bacteriophage CI repressor helix-turn-helix domain</t>
  </si>
  <si>
    <t>J5KTM2</t>
  </si>
  <si>
    <t>J5KTM2_9PROT</t>
  </si>
  <si>
    <t>Campylobacter sp. FOBRC14</t>
  </si>
  <si>
    <t>A0A388SHV5</t>
  </si>
  <si>
    <t>A0A388SHV5_9DELT</t>
  </si>
  <si>
    <t>Hypothetical transcriptional regulator</t>
  </si>
  <si>
    <t>Desulfovibrio sp. HK-II</t>
  </si>
  <si>
    <t>A0A174TII1</t>
  </si>
  <si>
    <t>A0A174TII1_BACT4</t>
  </si>
  <si>
    <t>A0A0P0FWI7</t>
  </si>
  <si>
    <t>A0A0P0FWI7_BACT4</t>
  </si>
  <si>
    <t>Q30ZW9</t>
  </si>
  <si>
    <t>Q30ZW9_DESAG</t>
  </si>
  <si>
    <t>Desulfovibrio alaskensis (strain G20) (Desulfovibrio desulfuricans (strain G20))</t>
  </si>
  <si>
    <t>A0A443YJ84</t>
  </si>
  <si>
    <t>A0A443YJ84_9DELT</t>
  </si>
  <si>
    <t>Pseudodesulfovibrio sp. S3</t>
  </si>
  <si>
    <t>A0A174L6T1</t>
  </si>
  <si>
    <t>A0A174L6T1_BACT4</t>
  </si>
  <si>
    <t>A0A174K679</t>
  </si>
  <si>
    <t>A0A174K679_BACT4</t>
  </si>
  <si>
    <t>A0A443YG55</t>
  </si>
  <si>
    <t>A0A443YG55_9DELT</t>
  </si>
  <si>
    <t>A0A2U3N333</t>
  </si>
  <si>
    <t>A0A2U3N333_9GAMM</t>
  </si>
  <si>
    <t>Acinetobacter sp. KPC-SM-21</t>
  </si>
  <si>
    <t>A0A412CWJ2</t>
  </si>
  <si>
    <t>A0A412CWJ2_9BACE</t>
  </si>
  <si>
    <t>Bacteroides sp. AF26-7BH</t>
  </si>
  <si>
    <t>A0A4R3I013</t>
  </si>
  <si>
    <t>A0A4R3I013_PAULE</t>
  </si>
  <si>
    <t>Paucimonas lemoignei (Pseudomonas lemoignei)</t>
  </si>
  <si>
    <t>Paucimonas</t>
  </si>
  <si>
    <t>I2PZK4</t>
  </si>
  <si>
    <t>I2PZK4_9DELT</t>
  </si>
  <si>
    <t>Desulfovibrio sp. U5L</t>
  </si>
  <si>
    <t>I2Q0X5</t>
  </si>
  <si>
    <t>I2Q0X5_9DELT</t>
  </si>
  <si>
    <t>I2Q0X6</t>
  </si>
  <si>
    <t>I2Q0X6_9DELT</t>
  </si>
  <si>
    <t>A0A1G6A329</t>
  </si>
  <si>
    <t>A0A1G6A329_9DELT</t>
  </si>
  <si>
    <t>A0A1Y4HW04</t>
  </si>
  <si>
    <t>A0A1Y4HW04_9BACT</t>
  </si>
  <si>
    <t>Mediterranea sp. An20</t>
  </si>
  <si>
    <t>Mediterranea</t>
  </si>
  <si>
    <t>A0A2D0KZW3</t>
  </si>
  <si>
    <t>A0A2D0KZW3_9GAMM</t>
  </si>
  <si>
    <t>Xenorhabdus kozodoii</t>
  </si>
  <si>
    <t>A0A231P6D4</t>
  </si>
  <si>
    <t>A0A231P6D4_9DELT</t>
  </si>
  <si>
    <t>Desulfovibrio sp. MES5</t>
  </si>
  <si>
    <t>A0A231P2C2</t>
  </si>
  <si>
    <t>A0A231P2C2_9DELT</t>
  </si>
  <si>
    <t>M1WRP6</t>
  </si>
  <si>
    <t>M1WRP6_PSEP2</t>
  </si>
  <si>
    <t>Pseudodesulfovibrio piezophilus (strain DSM 21447 / JCM 15486 / C1TLV30) (Desulfovibrio piezophilus)</t>
  </si>
  <si>
    <t>B8DLE8</t>
  </si>
  <si>
    <t>B8DLE8_DESVM</t>
  </si>
  <si>
    <t>Desulfovibrio vulgaris (strain Miyazaki F / DSM 19637)</t>
  </si>
  <si>
    <t>B8DJI7</t>
  </si>
  <si>
    <t>B8DJI7_DESVM</t>
  </si>
  <si>
    <t>M1WXW4</t>
  </si>
  <si>
    <t>M1WXW4_PSEP2</t>
  </si>
  <si>
    <t>A0A4U3C8R8</t>
  </si>
  <si>
    <t>A0A4U3C8R8_9GAMM</t>
  </si>
  <si>
    <t>Halomonas sp. 15WGF</t>
  </si>
  <si>
    <t>A0A4Y8S7K2</t>
  </si>
  <si>
    <t>A0A4Y8S7K2_9PSED</t>
  </si>
  <si>
    <t>Pseudomonas sp. RIT623</t>
  </si>
  <si>
    <t>C7LQU9</t>
  </si>
  <si>
    <t>C7LQU9_DESBD</t>
  </si>
  <si>
    <t>Desulfomicrobium baculatum (strain DSM 4028 / VKM B-1378) (Desulfovibrio baculatus)</t>
  </si>
  <si>
    <t>Desulfomicrobium</t>
  </si>
  <si>
    <t>Desulfomicrobiaceae</t>
  </si>
  <si>
    <t>A0A412RXF0</t>
  </si>
  <si>
    <t>A0A412RXF0_9BACE</t>
  </si>
  <si>
    <t>R6UTH4</t>
  </si>
  <si>
    <t>R6UTH4_9BACE</t>
  </si>
  <si>
    <t>Bacteroides faecis CAG:32</t>
  </si>
  <si>
    <t>A0A0P0GAY2</t>
  </si>
  <si>
    <t>A0A0P0GAY2_9BACE</t>
  </si>
  <si>
    <t>A0A396C9V0</t>
  </si>
  <si>
    <t>A0A396C9V0_9DELT</t>
  </si>
  <si>
    <t>Desulfovibrio sp. AM18-2</t>
  </si>
  <si>
    <t>A0A0P0GC30</t>
  </si>
  <si>
    <t>A0A0P0GC30_9BACE</t>
  </si>
  <si>
    <t>A0A412I8X8</t>
  </si>
  <si>
    <t>A0A412I8X8_9BACE</t>
  </si>
  <si>
    <t>A0A412IQ81</t>
  </si>
  <si>
    <t>A0A412IQ81_9BACE</t>
  </si>
  <si>
    <t>A0A2M9DUK1</t>
  </si>
  <si>
    <t>A0A2M9DUK1_9DELT</t>
  </si>
  <si>
    <t>Desulfofaba hansenii</t>
  </si>
  <si>
    <t>Desulfofaba</t>
  </si>
  <si>
    <t>A0A2M9DSG5</t>
  </si>
  <si>
    <t>A0A2M9DSG5_9DELT</t>
  </si>
  <si>
    <t>U2DXI1</t>
  </si>
  <si>
    <t>U2DXI1_9BACE</t>
  </si>
  <si>
    <t>Bacteroides pyogenes F0041</t>
  </si>
  <si>
    <t>A0A496K2Q1</t>
  </si>
  <si>
    <t>A0A496K2Q1_9NEIS</t>
  </si>
  <si>
    <t>Neisseria sp.</t>
  </si>
  <si>
    <t>A0A212J4Z7</t>
  </si>
  <si>
    <t>A0A212J4Z7_9DELT</t>
  </si>
  <si>
    <t>uncultured delta proteobacterium</t>
  </si>
  <si>
    <t>A0A484GE26</t>
  </si>
  <si>
    <t>A0A484GE26_9GAMM</t>
  </si>
  <si>
    <t>Candidatus Schmidhempelia bombi str. Bimp</t>
  </si>
  <si>
    <t>Candidatus Schmidhempelia</t>
  </si>
  <si>
    <t>A0A4U8YR75</t>
  </si>
  <si>
    <t>A0A4U8YR75_9DELT</t>
  </si>
  <si>
    <t>Bacteriophage ci repressor</t>
  </si>
  <si>
    <t>Desulfoluna butyratoxydans</t>
  </si>
  <si>
    <t>A0A078LCJ8</t>
  </si>
  <si>
    <t>A0A078LCJ8_CITKO</t>
  </si>
  <si>
    <t>Citrobacter koseri (Citrobacter diversus)</t>
  </si>
  <si>
    <t>A0A212JIA3</t>
  </si>
  <si>
    <t>A0A212JIA3_9DELT</t>
  </si>
  <si>
    <t>A0A212LAF7</t>
  </si>
  <si>
    <t>A0A212LAF7_9DELT</t>
  </si>
  <si>
    <t>A0A5J5G1V3</t>
  </si>
  <si>
    <t>A0A5J5G1V3_9GAMM</t>
  </si>
  <si>
    <t>Brenneria sp. L3-3HA</t>
  </si>
  <si>
    <t>A0A5C1XPZ5</t>
  </si>
  <si>
    <t>A0A5C1XPZ5_9ENTR</t>
  </si>
  <si>
    <t>Enterobacter kobei</t>
  </si>
  <si>
    <t>A0A4Z0SGN3</t>
  </si>
  <si>
    <t>A0A4Z0SGN3_9GAMM</t>
  </si>
  <si>
    <t>Pseudoalteromonas sp. KS88</t>
  </si>
  <si>
    <t>G2HDA2</t>
  </si>
  <si>
    <t>G2HDA2_9DELT</t>
  </si>
  <si>
    <t>Desulfovibrio sp. A2</t>
  </si>
  <si>
    <t>A0A238XK09</t>
  </si>
  <si>
    <t>A0A238XK09_9DELT</t>
  </si>
  <si>
    <t>A0A2C6DVM3</t>
  </si>
  <si>
    <t>A0A2C6DVM3_9GAMM</t>
  </si>
  <si>
    <t>Budvicia aquatica</t>
  </si>
  <si>
    <t>Budvicia</t>
  </si>
  <si>
    <t>A0A425B209</t>
  </si>
  <si>
    <t>A0A425B209_NEIME</t>
  </si>
  <si>
    <t>A0A2X1U723</t>
  </si>
  <si>
    <t>A0A2X1U723_NEIME</t>
  </si>
  <si>
    <t>A0A415IVE2</t>
  </si>
  <si>
    <t>A0A415IVE2_9BACE</t>
  </si>
  <si>
    <t>Bacteroides sp. AF39-11AC</t>
  </si>
  <si>
    <t>F3YU38</t>
  </si>
  <si>
    <t>F3YU38_DESAF</t>
  </si>
  <si>
    <t>CI repressor</t>
  </si>
  <si>
    <t>K9BAI7</t>
  </si>
  <si>
    <t>K9BAI7_9GAMM</t>
  </si>
  <si>
    <t>Putative repressor protein C2</t>
  </si>
  <si>
    <t>Acinetobacter sp. WC-323</t>
  </si>
  <si>
    <t>A0A2L0T8P3</t>
  </si>
  <si>
    <t>A0A2L0T8P3_9ENTR</t>
  </si>
  <si>
    <t>Citrobacter freundii complex sp. CFNIH4</t>
  </si>
  <si>
    <t>A0A4R1ZKB1</t>
  </si>
  <si>
    <t>A0A4R1ZKB1_9BURK</t>
  </si>
  <si>
    <t>Variovorax sp. BK151</t>
  </si>
  <si>
    <t>Variovorax</t>
  </si>
  <si>
    <t>A0A2G0W9U3</t>
  </si>
  <si>
    <t>A0A2G0W9U3_9PSED</t>
  </si>
  <si>
    <t>Pseudomonas sp. ICMP 460</t>
  </si>
  <si>
    <t>G2H3S4</t>
  </si>
  <si>
    <t>G2H3S4_9DELT</t>
  </si>
  <si>
    <t>A0A5C5QCV7</t>
  </si>
  <si>
    <t>A0A5C5QCV7_9PSED</t>
  </si>
  <si>
    <t>Pseudomonas extremaustralis</t>
  </si>
  <si>
    <t>R7CYF6</t>
  </si>
  <si>
    <t>R7CYF6_9BACE</t>
  </si>
  <si>
    <t>Bacteroides sp. CAG:462</t>
  </si>
  <si>
    <t>A0A1X7E2G5</t>
  </si>
  <si>
    <t>A0A1X7E2G5_9DELT</t>
  </si>
  <si>
    <t>Desulfovibrio gilichinskyi</t>
  </si>
  <si>
    <t>A0A2I1N975</t>
  </si>
  <si>
    <t>A0A2I1N975_9PROT</t>
  </si>
  <si>
    <t>Campylobacter ureolyticus</t>
  </si>
  <si>
    <t>A0A1X7DKK4</t>
  </si>
  <si>
    <t>A0A1X7DKK4_9DELT</t>
  </si>
  <si>
    <t>A0A522WB17</t>
  </si>
  <si>
    <t>A0A522WB17_9BACT</t>
  </si>
  <si>
    <t>bacterium</t>
  </si>
  <si>
    <t>L0RAJ9</t>
  </si>
  <si>
    <t>L0RAJ9_9DELT</t>
  </si>
  <si>
    <t>Desulfovibrio hydrothermalis AM13 = DSM 14728</t>
  </si>
  <si>
    <t>L0RBF2</t>
  </si>
  <si>
    <t>L0RBF2_9DELT</t>
  </si>
  <si>
    <t>A0A373G7H0</t>
  </si>
  <si>
    <t>A0A373G7H0_9BACE</t>
  </si>
  <si>
    <t>Bacteroides sp. AF32-8BH</t>
  </si>
  <si>
    <t>A0A562XAN3</t>
  </si>
  <si>
    <t>A0A562XAN3_CAMHY</t>
  </si>
  <si>
    <t>S24 family peptidase</t>
  </si>
  <si>
    <t>Campylobacter hyointestinalis</t>
  </si>
  <si>
    <t>A0A420WSV7</t>
  </si>
  <si>
    <t>A0A420WSV7_9GAMM</t>
  </si>
  <si>
    <t>Kushneria sinocarnis</t>
  </si>
  <si>
    <t>A0A3D3AUZ1</t>
  </si>
  <si>
    <t>A0A3D3AUZ1_ACISP</t>
  </si>
  <si>
    <t>Acinetobacter sp.</t>
  </si>
  <si>
    <t>A0A5D3K0M7</t>
  </si>
  <si>
    <t>A0A5D3K0M7_KLEPN</t>
  </si>
  <si>
    <t>Klebsiella pneumoniae</t>
  </si>
  <si>
    <t>Klebsiella</t>
  </si>
  <si>
    <t>A0A4S2DK13</t>
  </si>
  <si>
    <t>A0A4S2DK13_9BACE</t>
  </si>
  <si>
    <t>Bacteroides caecimuri</t>
  </si>
  <si>
    <t>A0A1M6B6Y0</t>
  </si>
  <si>
    <t>A0A1M6B6Y0_9BACE</t>
  </si>
  <si>
    <t>Bacteroides stercorirosoris</t>
  </si>
  <si>
    <t>A0A351CCA0</t>
  </si>
  <si>
    <t>A0A351CCA0_9DELT</t>
  </si>
  <si>
    <t>Desulfobacteraceae bacterium</t>
  </si>
  <si>
    <t>A0A4V4RAT6</t>
  </si>
  <si>
    <t>A0A4V4RAT6_9BACT</t>
  </si>
  <si>
    <t>A0A3A5Z1N6</t>
  </si>
  <si>
    <t>A0A3A5Z1N6_9BACE</t>
  </si>
  <si>
    <t>Bacteroides sp. AF25-38AC</t>
  </si>
  <si>
    <t>A0A2G0YS86</t>
  </si>
  <si>
    <t>A0A2G0YS86_9PSED</t>
  </si>
  <si>
    <t>Pseudomonas sp. ICMP 8385</t>
  </si>
  <si>
    <t>A0A4Y8CRU4</t>
  </si>
  <si>
    <t>A0A4Y8CRU4_9PROT</t>
  </si>
  <si>
    <t>Campylobacter sp. CH185</t>
  </si>
  <si>
    <t>A0A1I0TMA5</t>
  </si>
  <si>
    <t>A0A1I0TMA5_9SPHI</t>
  </si>
  <si>
    <t>Pedobacter suwonensis</t>
  </si>
  <si>
    <t>A0A374VEF5</t>
  </si>
  <si>
    <t>A0A374VEF5_9BACE</t>
  </si>
  <si>
    <t>Bacteroides sp. OM08-11</t>
  </si>
  <si>
    <t>G7QCU1</t>
  </si>
  <si>
    <t>G7QCU1_9DELT</t>
  </si>
  <si>
    <t>G7QE37</t>
  </si>
  <si>
    <t>G7QE37_9DELT</t>
  </si>
  <si>
    <t>A0A174HN57</t>
  </si>
  <si>
    <t>A0A174HN57_9BACE</t>
  </si>
  <si>
    <t>Bacteroides finegoldii</t>
  </si>
  <si>
    <t>A0A3B7LVC5</t>
  </si>
  <si>
    <t>A0A3B7LVC5_9GAMM</t>
  </si>
  <si>
    <t>Acinetobacter chinensis</t>
  </si>
  <si>
    <t>A0A1F0N3R9</t>
  </si>
  <si>
    <t>A0A1F0N3R9_9BACT</t>
  </si>
  <si>
    <t>Prevotella sp. HMSC069G02</t>
  </si>
  <si>
    <t>A0A1Q6FMA9</t>
  </si>
  <si>
    <t>A0A1Q6FMA9_9BACE</t>
  </si>
  <si>
    <t>Repressor protein</t>
  </si>
  <si>
    <t>Bacteroides sp. 44_46</t>
  </si>
  <si>
    <t>A0A4Y9GQG9</t>
  </si>
  <si>
    <t>A0A4Y9GQG9_9BACE</t>
  </si>
  <si>
    <t>Bacteroides acidifaciens</t>
  </si>
  <si>
    <t>A0A1H8BTN2</t>
  </si>
  <si>
    <t>A0A1H8BTN2_9BACE</t>
  </si>
  <si>
    <t>Bacteroides sp. AR20</t>
  </si>
  <si>
    <t>A0A0G4JRS3</t>
  </si>
  <si>
    <t>A0A0G4JRS3_9GAMM</t>
  </si>
  <si>
    <t>A0A222FGK0</t>
  </si>
  <si>
    <t>A0A222FGK0_9GAMM</t>
  </si>
  <si>
    <t>Bacterioplanes sanyensis</t>
  </si>
  <si>
    <t>Bacterioplanes</t>
  </si>
  <si>
    <t>A0A3A5SHL2</t>
  </si>
  <si>
    <t>A0A3A5SHL2_9BACE</t>
  </si>
  <si>
    <t>Bacteroides sp. AM30-16</t>
  </si>
  <si>
    <t>A0A1I4A6Q2</t>
  </si>
  <si>
    <t>A0A1I4A6Q2_9DELT</t>
  </si>
  <si>
    <t>Desulfomicrobium apsheronum</t>
  </si>
  <si>
    <t>A0A1H8CIV6</t>
  </si>
  <si>
    <t>A0A1H8CIV6_9BACE</t>
  </si>
  <si>
    <t>A0A1F0FFN2</t>
  </si>
  <si>
    <t>A0A1F0FFN2_9NEIS</t>
  </si>
  <si>
    <t>A0A1I6H9I9</t>
  </si>
  <si>
    <t>A0A1I6H9I9_9ALTE</t>
  </si>
  <si>
    <t>Marinobacter gudaonensis</t>
  </si>
  <si>
    <t>A0A1I4N2R7</t>
  </si>
  <si>
    <t>A0A1I4N2R7_DESNO</t>
  </si>
  <si>
    <t>Desulfomicrobium norvegicum (strain DSM 1741 / NCIMB 8310) (Desulfovibrio baculatus (strain Norway 4)) (Desulfovibrio desulfuricans (strain Norway 4))</t>
  </si>
  <si>
    <t>A0A560PT93</t>
  </si>
  <si>
    <t>A0A560PT93_9PSED</t>
  </si>
  <si>
    <t>Pseudomonas sp. SJZ079</t>
  </si>
  <si>
    <t>A0A2D5S0G5</t>
  </si>
  <si>
    <t>A0A2D5S0G5_9GAMM</t>
  </si>
  <si>
    <t>Rheinheimera sp.</t>
  </si>
  <si>
    <t>Rheinheimera</t>
  </si>
  <si>
    <t>Chromatiaceae</t>
  </si>
  <si>
    <t>A0A1F9Q9Z2</t>
  </si>
  <si>
    <t>A0A1F9Q9Z2_9DELT</t>
  </si>
  <si>
    <t>Desulfovibrionales bacterium GWA2_65_9</t>
  </si>
  <si>
    <t>A0A0X8JK36</t>
  </si>
  <si>
    <t>A0A0X8JK36_9DELT</t>
  </si>
  <si>
    <t>Desulfovibrio fairfieldensis</t>
  </si>
  <si>
    <t>A0A2T5C9Z1</t>
  </si>
  <si>
    <t>A0A2T5C9Z1_9DELT</t>
  </si>
  <si>
    <t>Desulfonatronum sp. SC1</t>
  </si>
  <si>
    <t>A0A525CWW4</t>
  </si>
  <si>
    <t>A0A525CWW4_9DELT</t>
  </si>
  <si>
    <t>A0A413UY13</t>
  </si>
  <si>
    <t>A0A413UY13_BACOV</t>
  </si>
  <si>
    <t>Bacteroides ovatus</t>
  </si>
  <si>
    <t>A0A241WK79</t>
  </si>
  <si>
    <t>A0A241WK79_9GAMM</t>
  </si>
  <si>
    <t>Acinetobacter sp. ANC 4654</t>
  </si>
  <si>
    <t>B3CG40</t>
  </si>
  <si>
    <t>B3CG40_9BACE</t>
  </si>
  <si>
    <t>Bacteroides intestinalis DSM 17393</t>
  </si>
  <si>
    <t>A0A3D6C2A1</t>
  </si>
  <si>
    <t>A0A3D6C2A1_9DELT</t>
  </si>
  <si>
    <t>A0A1K1LBN4</t>
  </si>
  <si>
    <t>A0A1K1LBN4_9DELT</t>
  </si>
  <si>
    <t>Desulfovibrio piger</t>
  </si>
  <si>
    <t>A0A1G6G981</t>
  </si>
  <si>
    <t>A0A1G6G981_BACOV</t>
  </si>
  <si>
    <t>B3C934</t>
  </si>
  <si>
    <t>B3C934_9BACE</t>
  </si>
  <si>
    <t>C6BVH4</t>
  </si>
  <si>
    <t>C6BVH4_DESAD</t>
  </si>
  <si>
    <t>Desulfovibrio salexigens (strain ATCC 14822 / DSM 2638 / NCIB 8403 / VKM B-1763)</t>
  </si>
  <si>
    <t>C6C1I8</t>
  </si>
  <si>
    <t>C6C1I8_DESAD</t>
  </si>
  <si>
    <t>C3Q9R7</t>
  </si>
  <si>
    <t>C3Q9R7_9BACE</t>
  </si>
  <si>
    <t>Bacteroides sp. D1</t>
  </si>
  <si>
    <t>A0A3D9DWZ2</t>
  </si>
  <si>
    <t>A0A3D9DWZ2_9GAMM</t>
  </si>
  <si>
    <t>Kushneria indalinina DSM 14324</t>
  </si>
  <si>
    <t>A0A4U2UGL2</t>
  </si>
  <si>
    <t>A0A4U2UGL2_9ENTR</t>
  </si>
  <si>
    <t>Biostraticola sp. BGMRC 2031</t>
  </si>
  <si>
    <t>Biostraticola</t>
  </si>
  <si>
    <t>A0A1G8N286</t>
  </si>
  <si>
    <t>A0A1G8N286_BACOV</t>
  </si>
  <si>
    <t>A0A2N6BS49</t>
  </si>
  <si>
    <t>A0A2N6BS49_9DELT</t>
  </si>
  <si>
    <t>A0A1K1LGI0</t>
  </si>
  <si>
    <t>A0A1K1LGI0_9DELT</t>
  </si>
  <si>
    <t>A0A3A4RV11</t>
  </si>
  <si>
    <t>A0A3A4RV11_9DELT</t>
  </si>
  <si>
    <t>A0A413ESR1</t>
  </si>
  <si>
    <t>A0A413ESR1_BACOV</t>
  </si>
  <si>
    <t>A0A2R8CQX8</t>
  </si>
  <si>
    <t>A0A2R8CQX8_9GAMM</t>
  </si>
  <si>
    <t>Kushneria phyllosphaerae</t>
  </si>
  <si>
    <t>B8IZ00</t>
  </si>
  <si>
    <t>B8IZ00_DESDA</t>
  </si>
  <si>
    <t>Desulfovibrio desulfuricans (strain ATCC 27774 / DSM 6949)</t>
  </si>
  <si>
    <t>A0A553EPB6</t>
  </si>
  <si>
    <t>A0A553EPB6_9BACE</t>
  </si>
  <si>
    <t>Bacteroides sp. HF-5092</t>
  </si>
  <si>
    <t>A0A541BHH6</t>
  </si>
  <si>
    <t>A0A541BHH6_9GAMM</t>
  </si>
  <si>
    <t>Pseudoalteromonas luteoviolacea</t>
  </si>
  <si>
    <t>A0A1T4WAJ0</t>
  </si>
  <si>
    <t>A0A1T4WAJ0_9DELT</t>
  </si>
  <si>
    <t>Desulfovibrio gracilis DSM 16080</t>
  </si>
  <si>
    <t>A0A0H3A8L5</t>
  </si>
  <si>
    <t>A0A0H3A8L5_DESVV</t>
  </si>
  <si>
    <t>Desulfovibrio vulgaris subsp. vulgaris (strain DP4)</t>
  </si>
  <si>
    <t>A0A1G7LH93</t>
  </si>
  <si>
    <t>A0A1G7LH93_9DELT</t>
  </si>
  <si>
    <t>Desulfovibrio legallii</t>
  </si>
  <si>
    <t>A0A085AR19</t>
  </si>
  <si>
    <t>A0A085AR19_9ENTR</t>
  </si>
  <si>
    <t>Helix-turn-helix family protein</t>
  </si>
  <si>
    <t>Trabulsiella guamensis ATCC 49490</t>
  </si>
  <si>
    <t>Trabulsiella</t>
  </si>
  <si>
    <t>A0A4P7UGW9</t>
  </si>
  <si>
    <t>A0A4P7UGW9_DESDE</t>
  </si>
  <si>
    <t>A0A1K1M352</t>
  </si>
  <si>
    <t>A0A1K1M352_DESDE</t>
  </si>
  <si>
    <t>A0A1T4X6Z1</t>
  </si>
  <si>
    <t>A0A1T4X6Z1_9DELT</t>
  </si>
  <si>
    <t>E6W293</t>
  </si>
  <si>
    <t>E6W293_DESIS</t>
  </si>
  <si>
    <t>Desulfurispirillum indicum (strain ATCC BAA-1389 / S5)</t>
  </si>
  <si>
    <t>Desulfurispirillum</t>
  </si>
  <si>
    <t>Chrysiogenaceae</t>
  </si>
  <si>
    <t>Chrysiogenetes</t>
  </si>
  <si>
    <t>A0A5D0QKC8</t>
  </si>
  <si>
    <t>A0A5D0QKC8_9FLAO</t>
  </si>
  <si>
    <t>Bizionia algoritergicola</t>
  </si>
  <si>
    <t>Bizionia</t>
  </si>
  <si>
    <t>A0A3E5GK16</t>
  </si>
  <si>
    <t>A0A3E5GK16_9BACE</t>
  </si>
  <si>
    <t>Bacteroides faecis</t>
  </si>
  <si>
    <t>A0A3E5G3K3</t>
  </si>
  <si>
    <t>A0A3E5G3K3_9BACE</t>
  </si>
  <si>
    <t>C8WZL6</t>
  </si>
  <si>
    <t>C8WZL6_DESRD</t>
  </si>
  <si>
    <t>Desulfohalobium retbaense (strain ATCC 49708 / DSM 5692 / JCM 16813 / HR100)</t>
  </si>
  <si>
    <t>Desulfohalobium</t>
  </si>
  <si>
    <t>A0A172SUU4</t>
  </si>
  <si>
    <t>A0A172SUU4_CAMHY</t>
  </si>
  <si>
    <t>Campylobacter hyointestinalis subsp. lawsonii CCUG 27631</t>
  </si>
  <si>
    <t>A0A3A6BNF3</t>
  </si>
  <si>
    <t>A0A3A6BNF3_9BACE</t>
  </si>
  <si>
    <t>Bacteroides sp. AF15-14LB</t>
  </si>
  <si>
    <t>A0A172Z5B3</t>
  </si>
  <si>
    <t>A0A172Z5B3_9PSED</t>
  </si>
  <si>
    <t>HTH-type transcriptional regulator prtR</t>
  </si>
  <si>
    <t>Pseudomonas antarctica</t>
  </si>
  <si>
    <t>A0A511X8U9</t>
  </si>
  <si>
    <t>A0A511X8U9_9PROT</t>
  </si>
  <si>
    <t>Acetobacter nitrogenifigens DSM 23921 = LMG 23498</t>
  </si>
  <si>
    <t>Acetobacter</t>
  </si>
  <si>
    <t>Acetobacteraceae</t>
  </si>
  <si>
    <t>B3E5M8</t>
  </si>
  <si>
    <t>B3E5M8_GEOLS</t>
  </si>
  <si>
    <t>A0A2J9NZR0</t>
  </si>
  <si>
    <t>A0A2J9NZR0_CAMJU</t>
  </si>
  <si>
    <t>Campylobacter jejuni subsp. jejuni</t>
  </si>
  <si>
    <t>A0A4Q5HBS8</t>
  </si>
  <si>
    <t>A0A4Q5HBS8_9BACE</t>
  </si>
  <si>
    <t>A0A023NQB3</t>
  </si>
  <si>
    <t>A0A023NQB3_9GAMM</t>
  </si>
  <si>
    <t>Dyella jiangningensis</t>
  </si>
  <si>
    <t>Dyella</t>
  </si>
  <si>
    <t>Rhodanobacteraceae</t>
  </si>
  <si>
    <t>A0A1Q8QKM5</t>
  </si>
  <si>
    <t>A0A1Q8QKM5_9DELT</t>
  </si>
  <si>
    <t>Desulfovibrio sp. DV</t>
  </si>
  <si>
    <t>A0A3Y3RLZ5</t>
  </si>
  <si>
    <t>A0A3Y3RLZ5_SALET</t>
  </si>
  <si>
    <t>Salmonella enterica I</t>
  </si>
  <si>
    <t>A0A485A1P8</t>
  </si>
  <si>
    <t>A0A485A1P8_9GAMM</t>
  </si>
  <si>
    <t>A0A449I1U9</t>
  </si>
  <si>
    <t>A0A449I1U9_9BACE</t>
  </si>
  <si>
    <t>Peptidase S24/S26A/S26B</t>
  </si>
  <si>
    <t>A0A3V8JED0</t>
  </si>
  <si>
    <t>A0A3V8JED0_SALET</t>
  </si>
  <si>
    <t>A0A1C6GHE6</t>
  </si>
  <si>
    <t>A0A1C6GHE6_9BACE</t>
  </si>
  <si>
    <t>Bacteriophage CI repressor helix-turn-helix domain</t>
  </si>
  <si>
    <t>uncultured Bacteroides sp.</t>
  </si>
  <si>
    <t>A0A174GBQ2</t>
  </si>
  <si>
    <t>A0A174GBQ2_9BACE</t>
  </si>
  <si>
    <t>Peptidase S24-like./Bacteriophage CI repressor helix-turn-helix domain (Transcriptional regulator)</t>
  </si>
  <si>
    <t>Bacteroides caccae</t>
  </si>
  <si>
    <t>A0A1C5Z4K9</t>
  </si>
  <si>
    <t>A0A1C5Z4K9_9FIRM</t>
  </si>
  <si>
    <t>LexA repressor</t>
  </si>
  <si>
    <t>uncultured Ruminococcus sp.</t>
  </si>
  <si>
    <t>A0A485FDM9</t>
  </si>
  <si>
    <t>A0A485FDM9_SALER</t>
  </si>
  <si>
    <t>Repressor protein cI</t>
  </si>
  <si>
    <t>Salmonella enterica (Salmonella choleraesuis)</t>
  </si>
  <si>
    <t>A0A3X8WIW1</t>
  </si>
  <si>
    <t>A0A3X8WIW1_CAMJU</t>
  </si>
  <si>
    <t>Campylobacter jejuni</t>
  </si>
  <si>
    <t>A0A1A9RDU5</t>
  </si>
  <si>
    <t>A0A1A9RDU5_EIKCO</t>
  </si>
  <si>
    <t>A0A496ZHL4</t>
  </si>
  <si>
    <t>A0A496ZHL4_9DELT</t>
  </si>
  <si>
    <t>A0A351YD13</t>
  </si>
  <si>
    <t>A0A351YD13_9BACE</t>
  </si>
  <si>
    <t>Bacteroides sp.</t>
  </si>
  <si>
    <t>A0A372Z1L7</t>
  </si>
  <si>
    <t>A0A372Z1L7_9BACE</t>
  </si>
  <si>
    <t>Bacteroides sp. AM16-13</t>
  </si>
  <si>
    <t>A0A1A9SFJ3</t>
  </si>
  <si>
    <t>A0A1A9SFJ3_9NEIS</t>
  </si>
  <si>
    <t>Eikenella sp. NML97-A-109</t>
  </si>
  <si>
    <t>A0A3D1U2Q1</t>
  </si>
  <si>
    <t>A0A3D1U2Q1_9DELT</t>
  </si>
  <si>
    <t>A0A349HJA0</t>
  </si>
  <si>
    <t>A0A349HJA0_9DELT</t>
  </si>
  <si>
    <t>A0A2E3R6F7</t>
  </si>
  <si>
    <t>A0A2E3R6F7_9DELT</t>
  </si>
  <si>
    <t>A0A3D4GII1</t>
  </si>
  <si>
    <t>A0A3D4GII1_9DELT</t>
  </si>
  <si>
    <t>A0A556RSD7</t>
  </si>
  <si>
    <t>A0A556RSD7_9GAMM</t>
  </si>
  <si>
    <t>Gilliamella apicola</t>
  </si>
  <si>
    <t>A0A3D1U8F0</t>
  </si>
  <si>
    <t>A0A3D1U8F0_9DELT</t>
  </si>
  <si>
    <t>A0A349HFE7</t>
  </si>
  <si>
    <t>A0A349HFE7_9DELT</t>
  </si>
  <si>
    <t>A0A1N6Z8S1</t>
  </si>
  <si>
    <t>A0A1N6Z8S1_9GAMM</t>
  </si>
  <si>
    <t>Shewanella morhuae</t>
  </si>
  <si>
    <t>A0A3E4VX20</t>
  </si>
  <si>
    <t>A0A3E4VX20_9BACE</t>
  </si>
  <si>
    <t>Bacteroides sp. D20</t>
  </si>
  <si>
    <t>A0A3D4GJI6</t>
  </si>
  <si>
    <t>A0A3D4GJI6_9DELT</t>
  </si>
  <si>
    <t>A0A2E3R9J0</t>
  </si>
  <si>
    <t>A0A2E3R9J0_9DELT</t>
  </si>
  <si>
    <t>A0A5D3EWW8</t>
  </si>
  <si>
    <t>A0A5D3EWW8_9BACE</t>
  </si>
  <si>
    <t>Bacteroides pyogenes</t>
  </si>
  <si>
    <t>A0A1V9V1I5</t>
  </si>
  <si>
    <t>A0A1V9V1I5_9PSED</t>
  </si>
  <si>
    <t>Pseudomonas sp. T</t>
  </si>
  <si>
    <t>A0A525CBA6</t>
  </si>
  <si>
    <t>A0A525CBA6_9DELT</t>
  </si>
  <si>
    <t>A0A3A5QTA3</t>
  </si>
  <si>
    <t>A0A3A5QTA3_9BACE</t>
  </si>
  <si>
    <t>Bacteroides sp. AM44-19</t>
  </si>
  <si>
    <t>A0A2G6MPH0</t>
  </si>
  <si>
    <t>A0A2G6MPH0_9DELT</t>
  </si>
  <si>
    <t>Desulfobacterales bacterium</t>
  </si>
  <si>
    <t>A0A430X8N3</t>
  </si>
  <si>
    <t>A0A430X8N3_CAMJU</t>
  </si>
  <si>
    <t>A0A3K6V465</t>
  </si>
  <si>
    <t>A0A3K6V465_CAMJU</t>
  </si>
  <si>
    <t>A0A4Y9GNX2</t>
  </si>
  <si>
    <t>A0A4Y9GNX2_9BACE</t>
  </si>
  <si>
    <t>A0A3L8A6R4</t>
  </si>
  <si>
    <t>A0A3L8A6R4_9BACE</t>
  </si>
  <si>
    <t>A0A4Q5K8C8</t>
  </si>
  <si>
    <t>A0A4Q5K8C8_9GAMM</t>
  </si>
  <si>
    <t>Aliivibrio finisterrensis</t>
  </si>
  <si>
    <t>A0A4S2AQE3</t>
  </si>
  <si>
    <t>A0A4S2AQE3_9BACE</t>
  </si>
  <si>
    <t>D4WGN9</t>
  </si>
  <si>
    <t>D4WGN9_BACOV</t>
  </si>
  <si>
    <t>Bacteroides ovatus SD CMC 3f</t>
  </si>
  <si>
    <t>A0A4P6HQ39</t>
  </si>
  <si>
    <t>A0A4P6HQ39_9DELT</t>
  </si>
  <si>
    <t>A0A366J257</t>
  </si>
  <si>
    <t>A0A366J257_SHEPU</t>
  </si>
  <si>
    <t>Shewanella putrefaciens (Pseudomonas putrefaciens)</t>
  </si>
  <si>
    <t>A0A412FQX1</t>
  </si>
  <si>
    <t>A0A412FQX1_9BACE</t>
  </si>
  <si>
    <t>A0A4Q5I7B3</t>
  </si>
  <si>
    <t>A0A4Q5I7B3_9BACE</t>
  </si>
  <si>
    <t>A0A316N1E0</t>
  </si>
  <si>
    <t>A0A316N1E0_9DELT</t>
  </si>
  <si>
    <t>A0A1J4SZT7</t>
  </si>
  <si>
    <t>A0A1J4SZT7_9DELT</t>
  </si>
  <si>
    <t>B6WR21</t>
  </si>
  <si>
    <t>B6WR21_9DELT</t>
  </si>
  <si>
    <t>Desulfovibrio piger ATCC 29098</t>
  </si>
  <si>
    <t>C0QDM1</t>
  </si>
  <si>
    <t>C0QDM1_DESAH</t>
  </si>
  <si>
    <t>Desulfobacterium autotrophicum (strain ATCC 43914 / DSM 3382 / HRM2)</t>
  </si>
  <si>
    <t>A0A522URJ0</t>
  </si>
  <si>
    <t>A0A522URJ0_9BACT</t>
  </si>
  <si>
    <t>Nitrospirae bacterium</t>
  </si>
  <si>
    <t>Nitrospirae</t>
  </si>
  <si>
    <t>A0A2C8FC52</t>
  </si>
  <si>
    <t>A0A2C8FC52_9DELT</t>
  </si>
  <si>
    <t>Pseudodesulfovibrio profundus</t>
  </si>
  <si>
    <t>A0A2C8F9R9</t>
  </si>
  <si>
    <t>A0A2C8F9R9_9DELT</t>
  </si>
  <si>
    <t>A0A3A6KBW6</t>
  </si>
  <si>
    <t>A0A3A6KBW6_9BACE</t>
  </si>
  <si>
    <t>Bacteroides sp. AF35-22</t>
  </si>
  <si>
    <t>R7DUU8</t>
  </si>
  <si>
    <t>R7DUU8_9BACE</t>
  </si>
  <si>
    <t>Bacteroides intestinalis CAG:315</t>
  </si>
  <si>
    <t>A0A2V4C011</t>
  </si>
  <si>
    <t>A0A2V4C011_9FLAO</t>
  </si>
  <si>
    <t>Flavobacterium sp. IMCC34758</t>
  </si>
  <si>
    <t>A0A078SND8</t>
  </si>
  <si>
    <t>A0A078SND8_9BACT</t>
  </si>
  <si>
    <t>Parabacteroides distasonis str. 3999B T(B) 4</t>
  </si>
  <si>
    <t>A0A4D7X380</t>
  </si>
  <si>
    <t>A0A4D7X380_RHIRD</t>
  </si>
  <si>
    <t>Rhizobium radiobacter (Agrobacterium tumefaciens) (Agrobacterium radiobacter)</t>
  </si>
  <si>
    <t>A0A1F0I3H6</t>
  </si>
  <si>
    <t>A0A1F0I3H6_9BACE</t>
  </si>
  <si>
    <t>Bacteroides sp. HMSC073E02</t>
  </si>
  <si>
    <t>A0A414ZB57</t>
  </si>
  <si>
    <t>A0A414ZB57_9BACE</t>
  </si>
  <si>
    <t>Bacteroides sp. AM16-24</t>
  </si>
  <si>
    <t>A0A4P8QMA4</t>
  </si>
  <si>
    <t>A0A4P8QMA4_9GAMM</t>
  </si>
  <si>
    <t>Brenneria rubrifaciens</t>
  </si>
  <si>
    <t>E6SV09</t>
  </si>
  <si>
    <t>E6SV09_BACT6</t>
  </si>
  <si>
    <t>Bacteroides helcogenes (strain ATCC 35417 / DSM 20613 / JCM 6297 / P 36-108)</t>
  </si>
  <si>
    <t>A0A4U9I260</t>
  </si>
  <si>
    <t>A0A4U9I260_9ENTR</t>
  </si>
  <si>
    <t>Leclercia adecarboxylata</t>
  </si>
  <si>
    <t>E6VWV9</t>
  </si>
  <si>
    <t>E6VWV9_PSEA9</t>
  </si>
  <si>
    <t>Pseudodesulfovibrio aespoeensis (strain ATCC 700646 / DSM 10631 / Aspo-2) (Desulfovibrio aespoeensis)</t>
  </si>
  <si>
    <t>A0A362XHH5</t>
  </si>
  <si>
    <t>A0A362XHH5_9ALTE</t>
  </si>
  <si>
    <t>Marinobacter sp. PT19DW</t>
  </si>
  <si>
    <t>A0A3A5UFP7</t>
  </si>
  <si>
    <t>A0A3A5UFP7_9BACE</t>
  </si>
  <si>
    <t>Bacteroides sp. AM26-2</t>
  </si>
  <si>
    <t>S7UV51</t>
  </si>
  <si>
    <t>S7UV51_9DELT</t>
  </si>
  <si>
    <t>Desulfovibrio alkalitolerans DSM 16529</t>
  </si>
  <si>
    <t>Desulfohalovibrio</t>
  </si>
  <si>
    <t>S7TEY0</t>
  </si>
  <si>
    <t>S7TEY0_9DELT</t>
  </si>
  <si>
    <t>A0A442YLK5</t>
  </si>
  <si>
    <t>A0A442YLK5_9RHIZ</t>
  </si>
  <si>
    <t>A0A395W0F8</t>
  </si>
  <si>
    <t>A0A395W0F8_BACOV</t>
  </si>
  <si>
    <t>A0A561GNT4</t>
  </si>
  <si>
    <t>A0A561GNT4_9SPHI</t>
  </si>
  <si>
    <t>Pedobacter terrae</t>
  </si>
  <si>
    <t>A0A194AMQ8</t>
  </si>
  <si>
    <t>A0A194AMQ8_9DELT</t>
  </si>
  <si>
    <t>Desulfoplanes formicivorans</t>
  </si>
  <si>
    <t>Desulfoplanes</t>
  </si>
  <si>
    <t>A9L0K3</t>
  </si>
  <si>
    <t>A9L0K3_SHEB9</t>
  </si>
  <si>
    <t>Shewanella baltica (strain OS195)</t>
  </si>
  <si>
    <t>D6CZ00</t>
  </si>
  <si>
    <t>D6CZ00_9BACE</t>
  </si>
  <si>
    <t>Bacteroides xylanisolvens XB1A</t>
  </si>
  <si>
    <t>D6SQC0</t>
  </si>
  <si>
    <t>D6SQC0_9DELT</t>
  </si>
  <si>
    <t>Desulfonatronospira thiodismutans ASO3-1</t>
  </si>
  <si>
    <t>Desulfonatronospira</t>
  </si>
  <si>
    <t>E6VV68</t>
  </si>
  <si>
    <t>E6VV68_PSEA9</t>
  </si>
  <si>
    <t>A0A108TDE1</t>
  </si>
  <si>
    <t>A0A108TDE1_9BACE</t>
  </si>
  <si>
    <t>A0A3D5BPZ0</t>
  </si>
  <si>
    <t>A0A3D5BPZ0_9DELT</t>
  </si>
  <si>
    <t>Desulfomicrobium sp.</t>
  </si>
  <si>
    <t>A0A1V3IUE3</t>
  </si>
  <si>
    <t>A0A1V3IUE3_9PAST</t>
  </si>
  <si>
    <t>Rodentibacter trehalosifermentans</t>
  </si>
  <si>
    <t>Rodentibacter</t>
  </si>
  <si>
    <t>A0A1V3L6U7</t>
  </si>
  <si>
    <t>A0A1V3L6U7_9PAST</t>
  </si>
  <si>
    <t>Rodentibacter ratti</t>
  </si>
  <si>
    <t>A7UZ00</t>
  </si>
  <si>
    <t>A7UZ00_BACUC</t>
  </si>
  <si>
    <t>Bacteroides uniformis (strain ATCC 8492 / DSM 6597 / CIP 103695 / JCM 5828 / NCTC 13054 / VPI 0061)</t>
  </si>
  <si>
    <t>A0A074V4S2</t>
  </si>
  <si>
    <t>A0A074V4S2_9NEIS</t>
  </si>
  <si>
    <t>Snodgrassella alvi SCGC AB-598-J21</t>
  </si>
  <si>
    <t>E2NFN9</t>
  </si>
  <si>
    <t>E2NFN9_9BACE</t>
  </si>
  <si>
    <t>Bacteroides cellulosilyticus DSM 14838</t>
  </si>
  <si>
    <t>A0A545SG22</t>
  </si>
  <si>
    <t>A0A545SG22_9GAMM</t>
  </si>
  <si>
    <t>Halothiobacillaceae bacterium</t>
  </si>
  <si>
    <t>Halothiobacillaceae</t>
  </si>
  <si>
    <t>A0A139L9N9</t>
  </si>
  <si>
    <t>A0A139L9N9_BACOV</t>
  </si>
  <si>
    <t>Bacteriophage CI repressor protein (Transcriptional regulator)</t>
  </si>
  <si>
    <t>A0A353DB51</t>
  </si>
  <si>
    <t>A0A353DB51_9DELT</t>
  </si>
  <si>
    <t>A0A108TCG7</t>
  </si>
  <si>
    <t>A0A108TCG7_9BACE</t>
  </si>
  <si>
    <t>Bacteriophage CI repressor helix-turn-helix domain protein (Transcriptional regulator)</t>
  </si>
  <si>
    <t>A0A174NQ25</t>
  </si>
  <si>
    <t>A0A174NQ25_BACUN</t>
  </si>
  <si>
    <t>Peptidase S24/S26A/S26B (Transcriptional regulator)</t>
  </si>
  <si>
    <t>A0A139JUX4</t>
  </si>
  <si>
    <t>A0A139JUX4_BACUN</t>
  </si>
  <si>
    <t>Bacteriophage CI repressor protein (Peptidase S24/S26A/S26B) (Transcriptional regulator)</t>
  </si>
  <si>
    <t>F9D7B0</t>
  </si>
  <si>
    <t>F9D7B0_PREDD</t>
  </si>
  <si>
    <t>Putative transcriptional regulator (Transcriptional regulator)</t>
  </si>
  <si>
    <t>Prevotella dentalis (strain ATCC 49559 / DSM 3688 / JCM 13448 / NCTC 12043 / ES 2772) (Mitsuokella dentalis)</t>
  </si>
  <si>
    <t>A0A174QN94</t>
  </si>
  <si>
    <t>A0A174QN94_BACUN</t>
  </si>
  <si>
    <t>U2J1S4</t>
  </si>
  <si>
    <t>U2J1S4_9BACT</t>
  </si>
  <si>
    <t>Prevotella sp. F0091</t>
  </si>
  <si>
    <t>A0A126QKA1</t>
  </si>
  <si>
    <t>A0A126QKA1_9DELT</t>
  </si>
  <si>
    <t>A0A542L847</t>
  </si>
  <si>
    <t>A0A542L847_9BURK</t>
  </si>
  <si>
    <t>Bacillus sp. SLBN-3</t>
  </si>
  <si>
    <t>A0A4Q0MWY8</t>
  </si>
  <si>
    <t>A0A4Q0MWY8_9DELT</t>
  </si>
  <si>
    <t>Desulfovibrio sp. DS-1</t>
  </si>
  <si>
    <t>A0A0S2SFV9</t>
  </si>
  <si>
    <t>A0A0S2SFV9_9GAMM</t>
  </si>
  <si>
    <t>Aeromonas schubertii</t>
  </si>
  <si>
    <t>A0A1K1N919</t>
  </si>
  <si>
    <t>A0A1K1N919_9FIRM</t>
  </si>
  <si>
    <t>Ruminococcus sp. YE71</t>
  </si>
  <si>
    <t>A0A1Y4PZ11</t>
  </si>
  <si>
    <t>A0A1Y4PZ11_BACOV</t>
  </si>
  <si>
    <t>A0A1M6AHV0</t>
  </si>
  <si>
    <t>A0A1M6AHV0_9BACE</t>
  </si>
  <si>
    <t>Phage repressor protein C, contains Cro/C1-type HTH and peptisase s24 domains (Transcriptional regulator)</t>
  </si>
  <si>
    <t>D4DTP9</t>
  </si>
  <si>
    <t>D4DTP9_NEIEG</t>
  </si>
  <si>
    <t>Peptidase S24-like protein (Repressor)</t>
  </si>
  <si>
    <t>A0A3E4KUV3</t>
  </si>
  <si>
    <t>A0A3E4KUV3_9BACE</t>
  </si>
  <si>
    <t>A0A1Y4VMN8</t>
  </si>
  <si>
    <t>A0A1Y4VMN8_9BACE</t>
  </si>
  <si>
    <t>D4DNP5</t>
  </si>
  <si>
    <t>D4DNP5_NEIEG</t>
  </si>
  <si>
    <t>Bacteriophage CI repressor protein (Peptidase S24)</t>
  </si>
  <si>
    <t>A0A415ATC2</t>
  </si>
  <si>
    <t>A0A415ATC2_9BACE</t>
  </si>
  <si>
    <t>A0A412PA79</t>
  </si>
  <si>
    <t>A0A412PA79_9BACE</t>
  </si>
  <si>
    <t>A0A256GE45</t>
  </si>
  <si>
    <t>A0A256GE45_9RHIZ</t>
  </si>
  <si>
    <t>Peptidase S24-like family protein</t>
  </si>
  <si>
    <t>Ochrobactrum pseudogrignonense</t>
  </si>
  <si>
    <t>Ochrobactrum</t>
  </si>
  <si>
    <t>Brucellaceae</t>
  </si>
  <si>
    <t>A0A3Q9GAF7</t>
  </si>
  <si>
    <t>A0A3Q9GAF7_MORCA</t>
  </si>
  <si>
    <t>Moraxella catarrhalis (Branhamella catarrhalis)</t>
  </si>
  <si>
    <t>A0A139L1F6</t>
  </si>
  <si>
    <t>A0A139L1F6_BACT4</t>
  </si>
  <si>
    <t>A0A139KR32</t>
  </si>
  <si>
    <t>A0A139KR32_BACT4</t>
  </si>
  <si>
    <t>Q1Q666</t>
  </si>
  <si>
    <t>Q1Q666_KUEST</t>
  </si>
  <si>
    <t>Similar to transcriptional repressor</t>
  </si>
  <si>
    <t>Kuenenia stuttgartiensis</t>
  </si>
  <si>
    <t>Candidatus Kuenenia</t>
  </si>
  <si>
    <t>Candidatus Brocadiaceae</t>
  </si>
  <si>
    <t>Planctomycetes</t>
  </si>
  <si>
    <t>A0A174EMN6</t>
  </si>
  <si>
    <t>A0A174EMN6_9BACE</t>
  </si>
  <si>
    <t>E5V6Q0</t>
  </si>
  <si>
    <t>E5V6Q0_9BACE</t>
  </si>
  <si>
    <t>Bacteriophage CI repressor helix-turn-helix domain-containing protein (Transcriptional regulator)</t>
  </si>
  <si>
    <t>Bacteroides sp. 4_1_36</t>
  </si>
  <si>
    <t>A0A0P0FFM1</t>
  </si>
  <si>
    <t>A0A0P0FFM1_BACT4</t>
  </si>
  <si>
    <t>A0A2T4THW1</t>
  </si>
  <si>
    <t>A0A2T4THW1_9BACT</t>
  </si>
  <si>
    <t>Prevotella sp. oral taxon 313</t>
  </si>
  <si>
    <t>A0A174KM57</t>
  </si>
  <si>
    <t>A0A174KM57_BACT4</t>
  </si>
  <si>
    <t>A0A1J6UAD9</t>
  </si>
  <si>
    <t>A0A1J6UAD9_CAMJU</t>
  </si>
  <si>
    <t>E5F1Q1</t>
  </si>
  <si>
    <t>E5F1Q1_CAMJU</t>
  </si>
  <si>
    <t>Phage repressor protein, putative (Signal peptidase)</t>
  </si>
  <si>
    <t>A0A414YZ74</t>
  </si>
  <si>
    <t>A0A414YZ74_9BACE</t>
  </si>
  <si>
    <t>E6W350</t>
  </si>
  <si>
    <t>E6W350_DESIS</t>
  </si>
  <si>
    <t>A0A368VFP2</t>
  </si>
  <si>
    <t>A0A368VFP2_MARHY</t>
  </si>
  <si>
    <t>Marinobacter hydrocarbonoclasticus (Pseudomonas nautica)</t>
  </si>
  <si>
    <t>A0A0E0T2I7</t>
  </si>
  <si>
    <t>A0A0E0T2I7_DESVR</t>
  </si>
  <si>
    <t>Desulfovibrio vulgaris (strain RCH1)</t>
  </si>
  <si>
    <t>A0A1H9LHA2</t>
  </si>
  <si>
    <t>A0A1H9LHA2_FLAFI</t>
  </si>
  <si>
    <t>Flavobacterium frigoris</t>
  </si>
  <si>
    <t>A0A0E0T507</t>
  </si>
  <si>
    <t>A0A0E0T507_DESVR</t>
  </si>
  <si>
    <t>A0A0E0T114</t>
  </si>
  <si>
    <t>A0A0E0T114_DESVR</t>
  </si>
  <si>
    <t>A0A3A5Z4J7</t>
  </si>
  <si>
    <t>A0A3A5Z4J7_9BACE</t>
  </si>
  <si>
    <t>Bacteroides sp. AF20-13LB</t>
  </si>
  <si>
    <t>A0A3E4PM80</t>
  </si>
  <si>
    <t>A0A3E4PM80_BACUN</t>
  </si>
  <si>
    <t>A0A530CHL9</t>
  </si>
  <si>
    <t>A0A530CHL9_9RHIZ</t>
  </si>
  <si>
    <t>A0A3A6MED7</t>
  </si>
  <si>
    <t>A0A3A6MED7_9BACE</t>
  </si>
  <si>
    <t>Bacteroides sp. OF03-11BH</t>
  </si>
  <si>
    <t>A0A1G8ELW7</t>
  </si>
  <si>
    <t>A0A1G8ELW7_9FLAO</t>
  </si>
  <si>
    <t>Myroides phaeus</t>
  </si>
  <si>
    <t>Myroides</t>
  </si>
  <si>
    <t>A0A1G9BTJ5</t>
  </si>
  <si>
    <t>A0A1G9BTJ5_9DELT</t>
  </si>
  <si>
    <t>Desulfovibrio ferrireducens</t>
  </si>
  <si>
    <t>A0A3N2MQH5</t>
  </si>
  <si>
    <t>A0A3N2MQH5_9BACT</t>
  </si>
  <si>
    <t>Muribaculaceae bacterium Isolate-102 (HZI)</t>
  </si>
  <si>
    <t>A0A4U3FKZ6</t>
  </si>
  <si>
    <t>A0A4U3FKZ6_9GAMM</t>
  </si>
  <si>
    <t>Phage repressor protein C</t>
  </si>
  <si>
    <t>Erwinia persicina</t>
  </si>
  <si>
    <t>Erwinia</t>
  </si>
  <si>
    <t>Erwiniaceae</t>
  </si>
  <si>
    <t>A0A3A5WXG7</t>
  </si>
  <si>
    <t>A0A3A5WXG7_9BACE</t>
  </si>
  <si>
    <t>Bacteroides sp. AF29-11</t>
  </si>
  <si>
    <t>A0A5F0T2C0</t>
  </si>
  <si>
    <t>A0A5F0T2C0_PROMI</t>
  </si>
  <si>
    <t>Helix-turn-helix transcriptional regulator (Fragment)</t>
  </si>
  <si>
    <t>Proteus mirabilis</t>
  </si>
  <si>
    <t>Proteus</t>
  </si>
  <si>
    <t>S7THX1</t>
  </si>
  <si>
    <t>S7THX1_9DELT</t>
  </si>
  <si>
    <t>A0A1G9J146</t>
  </si>
  <si>
    <t>A0A1G9J146_9DELT</t>
  </si>
  <si>
    <t>A0A1M6W0Z7</t>
  </si>
  <si>
    <t>A0A1M6W0Z7_9FLAO</t>
  </si>
  <si>
    <t>Chishuiella changwenlii</t>
  </si>
  <si>
    <t>Chishuiella</t>
  </si>
  <si>
    <t>S7TEZ6</t>
  </si>
  <si>
    <t>S7TEZ6_9DELT</t>
  </si>
  <si>
    <t>A0A2U1TR55</t>
  </si>
  <si>
    <t>A0A2U1TR55_9GAMM</t>
  </si>
  <si>
    <t>Brenneria sp. CFCC 11842</t>
  </si>
  <si>
    <t>A0A3N0VZZ1</t>
  </si>
  <si>
    <t>A0A3N0VZZ1_9FLAO</t>
  </si>
  <si>
    <t>Chryseobacterium sp. G0240</t>
  </si>
  <si>
    <t>A0A1F4EPG9</t>
  </si>
  <si>
    <t>A0A1F4EPG9_9BURK</t>
  </si>
  <si>
    <t>Burkholderiales bacterium RIFCSPHIGHO2_01_FULL_64_960</t>
  </si>
  <si>
    <t>A0A2D0JY26</t>
  </si>
  <si>
    <t>A0A2D0JY26_9GAMM</t>
  </si>
  <si>
    <t>Xenorhabdus sp. KK7.4</t>
  </si>
  <si>
    <t>G7LSK6</t>
  </si>
  <si>
    <t>G7LSK6_9GAMM</t>
  </si>
  <si>
    <t>Brenneria sp. EniD312</t>
  </si>
  <si>
    <t>A0A1B6W151</t>
  </si>
  <si>
    <t>A0A1B6W151_9NEIS</t>
  </si>
  <si>
    <t>Eikenella sp. NML130454</t>
  </si>
  <si>
    <t>A0A174NGX6</t>
  </si>
  <si>
    <t>A0A174NGX6_9BACE</t>
  </si>
  <si>
    <t>A0A5B3CZX8</t>
  </si>
  <si>
    <t>A0A5B3CZX8_9BACE</t>
  </si>
  <si>
    <t>A0A3B9HQD5</t>
  </si>
  <si>
    <t>A0A3B9HQD5_9BACT</t>
  </si>
  <si>
    <t>Uncharacterized protein</t>
  </si>
  <si>
    <t>Candidatus Riflebacteria bacterium</t>
  </si>
  <si>
    <t>A0A4D7ZY42</t>
  </si>
  <si>
    <t>A0A4D7ZY42_RHIRD</t>
  </si>
  <si>
    <t>F7U6D5</t>
  </si>
  <si>
    <t>F7U6D5_RHIRD</t>
  </si>
  <si>
    <t>Agrobacterium tumefaciens F2</t>
  </si>
  <si>
    <t>Sequence</t>
  </si>
  <si>
    <t>Description</t>
  </si>
  <si>
    <t>Score</t>
  </si>
  <si>
    <t>E-value</t>
  </si>
  <si>
    <t>сопостав</t>
  </si>
  <si>
    <t>архитектура</t>
  </si>
  <si>
    <t>чувствительность</t>
  </si>
  <si>
    <t>1-специфичность</t>
  </si>
  <si>
    <t>F1</t>
  </si>
  <si>
    <t>max F1</t>
  </si>
  <si>
    <t>Peptidase_S24 domain-c</t>
  </si>
  <si>
    <t>513.4</t>
  </si>
  <si>
    <t>1.1e-151</t>
  </si>
  <si>
    <t>Index</t>
  </si>
  <si>
    <t>511.0</t>
  </si>
  <si>
    <t>6.1e-151</t>
  </si>
  <si>
    <t>E-value Threshold</t>
  </si>
  <si>
    <t>Transcriptional regula</t>
  </si>
  <si>
    <t>Score Threshold</t>
  </si>
  <si>
    <t>510.0</t>
  </si>
  <si>
    <t>1.2e-150</t>
  </si>
  <si>
    <t>508.6</t>
  </si>
  <si>
    <t>3.2e-150</t>
  </si>
  <si>
    <t>507.9</t>
  </si>
  <si>
    <t>Peptidase S24-like./Ba</t>
  </si>
  <si>
    <t>507.7</t>
  </si>
  <si>
    <t>5.7e-150</t>
  </si>
  <si>
    <t>Bacteriophage CI repre</t>
  </si>
  <si>
    <t>507.6</t>
  </si>
  <si>
    <t>6.2e-150</t>
  </si>
  <si>
    <t>507.5</t>
  </si>
  <si>
    <t>6.9e-150</t>
  </si>
  <si>
    <t>Phage repressor protei</t>
  </si>
  <si>
    <t>507.1</t>
  </si>
  <si>
    <t>8.9e-150</t>
  </si>
  <si>
    <t>506.7</t>
  </si>
  <si>
    <t>1.2e-149</t>
  </si>
  <si>
    <t>506.6</t>
  </si>
  <si>
    <t>506.5</t>
  </si>
  <si>
    <t>1.4e-149</t>
  </si>
  <si>
    <t>506.1</t>
  </si>
  <si>
    <t>1.8e-149</t>
  </si>
  <si>
    <t>505.9</t>
  </si>
  <si>
    <t>505.3</t>
  </si>
  <si>
    <t>3.1e-149</t>
  </si>
  <si>
    <t>504.8</t>
  </si>
  <si>
    <t>4.5e-149</t>
  </si>
  <si>
    <t>504.7</t>
  </si>
  <si>
    <t>4.6e-149</t>
  </si>
  <si>
    <t>4.9e-149</t>
  </si>
  <si>
    <t>Putative transcription</t>
  </si>
  <si>
    <t>504.5</t>
  </si>
  <si>
    <t>5.5e-149</t>
  </si>
  <si>
    <t>504.4</t>
  </si>
  <si>
    <t>504.3</t>
  </si>
  <si>
    <t>6.4e-149</t>
  </si>
  <si>
    <t>503.8</t>
  </si>
  <si>
    <t>8.9e-149</t>
  </si>
  <si>
    <t>503.5</t>
  </si>
  <si>
    <t>1.1e-148</t>
  </si>
  <si>
    <t>503.4</t>
  </si>
  <si>
    <t>503.0</t>
  </si>
  <si>
    <t>1.6e-148</t>
  </si>
  <si>
    <t>502.7</t>
  </si>
  <si>
    <t>1.9e-148</t>
  </si>
  <si>
    <t>502.5</t>
  </si>
  <si>
    <t>2.2e-148</t>
  </si>
  <si>
    <t>Peptidase S24-like OS=</t>
  </si>
  <si>
    <t>502.4</t>
  </si>
  <si>
    <t>2.3e-148</t>
  </si>
  <si>
    <t>502.2</t>
  </si>
  <si>
    <t>2.6e-148</t>
  </si>
  <si>
    <t>502.0</t>
  </si>
  <si>
    <t>3.1e-148</t>
  </si>
  <si>
    <t>501.9</t>
  </si>
  <si>
    <t>3.2e-148</t>
  </si>
  <si>
    <t>501.6</t>
  </si>
  <si>
    <t>4.2e-148</t>
  </si>
  <si>
    <t>501.5</t>
  </si>
  <si>
    <t>4.3e-148</t>
  </si>
  <si>
    <t>501.2</t>
  </si>
  <si>
    <t>5.5e-148</t>
  </si>
  <si>
    <t>500.4</t>
  </si>
  <si>
    <t>9.6e-148</t>
  </si>
  <si>
    <t>500.3</t>
  </si>
  <si>
    <t>500.2</t>
  </si>
  <si>
    <t>499.7</t>
  </si>
  <si>
    <t>1.5e-147</t>
  </si>
  <si>
    <t>499.6</t>
  </si>
  <si>
    <t>1.6e-147</t>
  </si>
  <si>
    <t>499.5</t>
  </si>
  <si>
    <t>1.7e-147</t>
  </si>
  <si>
    <t>1.8e-147</t>
  </si>
  <si>
    <t>499.4</t>
  </si>
  <si>
    <t>1.9e-147</t>
  </si>
  <si>
    <t>499.2</t>
  </si>
  <si>
    <t>2.1e-147</t>
  </si>
  <si>
    <t>499.0</t>
  </si>
  <si>
    <t>2.4e-147</t>
  </si>
  <si>
    <t>498.5</t>
  </si>
  <si>
    <t>3.5e-147</t>
  </si>
  <si>
    <t>3.6e-147</t>
  </si>
  <si>
    <t>498.2</t>
  </si>
  <si>
    <t>4.4e-147</t>
  </si>
  <si>
    <t>498.0</t>
  </si>
  <si>
    <t>4.8e-147</t>
  </si>
  <si>
    <t>496.8</t>
  </si>
  <si>
    <t>1.1e-146</t>
  </si>
  <si>
    <t>496.6</t>
  </si>
  <si>
    <t>1.3e-146</t>
  </si>
  <si>
    <t>496.2</t>
  </si>
  <si>
    <t>1.8e-146</t>
  </si>
  <si>
    <t>495.0</t>
  </si>
  <si>
    <t>3.9e-146</t>
  </si>
  <si>
    <t>491.1</t>
  </si>
  <si>
    <t>490.2</t>
  </si>
  <si>
    <t>1.1e-144</t>
  </si>
  <si>
    <t>489.5</t>
  </si>
  <si>
    <t>1.7e-144</t>
  </si>
  <si>
    <t>485.4</t>
  </si>
  <si>
    <t>3.1e-143</t>
  </si>
  <si>
    <t>484.4</t>
  </si>
  <si>
    <t>5.9e-143</t>
  </si>
  <si>
    <t>478.8</t>
  </si>
  <si>
    <t>2.9e-141</t>
  </si>
  <si>
    <t>477.5</t>
  </si>
  <si>
    <t>7.5e-141</t>
  </si>
  <si>
    <t>Peptidase S24/S26A/S26</t>
  </si>
  <si>
    <t>477.3</t>
  </si>
  <si>
    <t>8.3e-141</t>
  </si>
  <si>
    <t>477.2</t>
  </si>
  <si>
    <t>8.7e-141</t>
  </si>
  <si>
    <t>477.0</t>
  </si>
  <si>
    <t>475.6</t>
  </si>
  <si>
    <t>2.8e-140</t>
  </si>
  <si>
    <t>474.2</t>
  </si>
  <si>
    <t>7.1e-140</t>
  </si>
  <si>
    <t>464.6</t>
  </si>
  <si>
    <t>5.5e-137</t>
  </si>
  <si>
    <t>462.3</t>
  </si>
  <si>
    <t>2.7e-136</t>
  </si>
  <si>
    <t>461.9</t>
  </si>
  <si>
    <t>3.7e-136</t>
  </si>
  <si>
    <t>454.9</t>
  </si>
  <si>
    <t>4.6e-134</t>
  </si>
  <si>
    <t>452.2</t>
  </si>
  <si>
    <t>451.8</t>
  </si>
  <si>
    <t>3.9e-133</t>
  </si>
  <si>
    <t>443.3</t>
  </si>
  <si>
    <t>1.4e-130</t>
  </si>
  <si>
    <t>436.5</t>
  </si>
  <si>
    <t>1.6e-128</t>
  </si>
  <si>
    <t>433.0</t>
  </si>
  <si>
    <t>1.8e-127</t>
  </si>
  <si>
    <t>432.4</t>
  </si>
  <si>
    <t>2.7e-127</t>
  </si>
  <si>
    <t>431.0</t>
  </si>
  <si>
    <t>7.4e-127</t>
  </si>
  <si>
    <t>430.7</t>
  </si>
  <si>
    <t>430.6</t>
  </si>
  <si>
    <t>9.4e-127</t>
  </si>
  <si>
    <t>CI repressor OS=Bacter</t>
  </si>
  <si>
    <t>429.4</t>
  </si>
  <si>
    <t>2.2e-126</t>
  </si>
  <si>
    <t>J9CEE6</t>
  </si>
  <si>
    <t>424.0</t>
  </si>
  <si>
    <t>9.3e-125</t>
  </si>
  <si>
    <t>418.9</t>
  </si>
  <si>
    <t>3.2e-123</t>
  </si>
  <si>
    <t>409.3</t>
  </si>
  <si>
    <t>2.5e-120</t>
  </si>
  <si>
    <t>408.0</t>
  </si>
  <si>
    <t>6.3e-120</t>
  </si>
  <si>
    <t>389.9</t>
  </si>
  <si>
    <t>1.7e-114</t>
  </si>
  <si>
    <t>LexA family transcript</t>
  </si>
  <si>
    <t>375.3</t>
  </si>
  <si>
    <t>4.1e-110</t>
  </si>
  <si>
    <t>368.1</t>
  </si>
  <si>
    <t>6.3e-108</t>
  </si>
  <si>
    <t>HTH cro/C1-type domain</t>
  </si>
  <si>
    <t>359.0</t>
  </si>
  <si>
    <t>3.3e-105</t>
  </si>
  <si>
    <t>358.1</t>
  </si>
  <si>
    <t>6.6e-105</t>
  </si>
  <si>
    <t>336.3</t>
  </si>
  <si>
    <t>2.3e-98</t>
  </si>
  <si>
    <t>E5FFF8</t>
  </si>
  <si>
    <t>Gp5 OS=Burkholderia ph</t>
  </si>
  <si>
    <t>321.1</t>
  </si>
  <si>
    <t>8.9e-94</t>
  </si>
  <si>
    <t>A0A4S4GKJ3</t>
  </si>
  <si>
    <t>Helix-turn-helix trans</t>
  </si>
  <si>
    <t>281.8</t>
  </si>
  <si>
    <t>6.1e-82</t>
  </si>
  <si>
    <t>271.7</t>
  </si>
  <si>
    <t>6.7e-79</t>
  </si>
  <si>
    <t>A0A413MBG8</t>
  </si>
  <si>
    <t>254.8</t>
  </si>
  <si>
    <t>8.2e-74</t>
  </si>
  <si>
    <t>Peptidase S24 OS=Apiba</t>
  </si>
  <si>
    <t>252.9</t>
  </si>
  <si>
    <t>2.9e-73</t>
  </si>
  <si>
    <t>238.8</t>
  </si>
  <si>
    <t>5.4e-69</t>
  </si>
  <si>
    <t>A0A0D0GF85</t>
  </si>
  <si>
    <t>Contig78, whole genome</t>
  </si>
  <si>
    <t>233.7</t>
  </si>
  <si>
    <t>1.8e-67</t>
  </si>
  <si>
    <t>A0A1H4AV07</t>
  </si>
  <si>
    <t>233.3</t>
  </si>
  <si>
    <t>2.4e-67</t>
  </si>
  <si>
    <t>226.7</t>
  </si>
  <si>
    <t>2.2e-65</t>
  </si>
  <si>
    <t>222.9</t>
  </si>
  <si>
    <t>3.2e-64</t>
  </si>
  <si>
    <t>211.7</t>
  </si>
  <si>
    <t>7.4e-61</t>
  </si>
  <si>
    <t>207.5</t>
  </si>
  <si>
    <t>1.4e-59</t>
  </si>
  <si>
    <t>A0A412J0B2</t>
  </si>
  <si>
    <t>205.1</t>
  </si>
  <si>
    <t>7.4e-59</t>
  </si>
  <si>
    <t>A0A414Y675</t>
  </si>
  <si>
    <t>Uncharacterized protei</t>
  </si>
  <si>
    <t>202.9</t>
  </si>
  <si>
    <t>3.4e-58</t>
  </si>
  <si>
    <t>A0A2S8A719</t>
  </si>
  <si>
    <t>184.2</t>
  </si>
  <si>
    <t>1.4e-52</t>
  </si>
  <si>
    <t>Peptidase S24 OS=Flavo</t>
  </si>
  <si>
    <t>177.0</t>
  </si>
  <si>
    <t>2.1e-50</t>
  </si>
  <si>
    <t>175.2</t>
  </si>
  <si>
    <t>7.6e-50</t>
  </si>
  <si>
    <t>A0A1G7CTI8</t>
  </si>
  <si>
    <t>174.8</t>
  </si>
  <si>
    <t>9.5e-50</t>
  </si>
  <si>
    <t>172.9</t>
  </si>
  <si>
    <t>3.6e-49</t>
  </si>
  <si>
    <t>170.5</t>
  </si>
  <si>
    <t>1.9e-48</t>
  </si>
  <si>
    <t>170.1</t>
  </si>
  <si>
    <t>2.5e-48</t>
  </si>
  <si>
    <t>Putative phage repress</t>
  </si>
  <si>
    <t>166.0</t>
  </si>
  <si>
    <t>4.3e-47</t>
  </si>
  <si>
    <t>164.6</t>
  </si>
  <si>
    <t>1.1e-46</t>
  </si>
  <si>
    <t>164.4</t>
  </si>
  <si>
    <t>1.3e-46</t>
  </si>
  <si>
    <t>161.3</t>
  </si>
  <si>
    <t>1.1e-45</t>
  </si>
  <si>
    <t>157.9</t>
  </si>
  <si>
    <t>1.2e-44</t>
  </si>
  <si>
    <t>155.4</t>
  </si>
  <si>
    <t>6.5e-44</t>
  </si>
  <si>
    <t>153.2</t>
  </si>
  <si>
    <t>152.6</t>
  </si>
  <si>
    <t>4.7e-43</t>
  </si>
  <si>
    <t>143.5</t>
  </si>
  <si>
    <t>2.5e-40</t>
  </si>
  <si>
    <t>140.8</t>
  </si>
  <si>
    <t>1.7e-39</t>
  </si>
  <si>
    <t>140.1</t>
  </si>
  <si>
    <t>2.8e-39</t>
  </si>
  <si>
    <t>139.7</t>
  </si>
  <si>
    <t>3.6e-39</t>
  </si>
  <si>
    <t>138.0</t>
  </si>
  <si>
    <t>1.2e-38</t>
  </si>
  <si>
    <t>A0A0X3ANQ7</t>
  </si>
  <si>
    <t>137.5</t>
  </si>
  <si>
    <t>1.6e-38</t>
  </si>
  <si>
    <t>Chromophore lyase OS=N</t>
  </si>
  <si>
    <t>137.4</t>
  </si>
  <si>
    <t>1.7e-38</t>
  </si>
  <si>
    <t>HTH-type transcription</t>
  </si>
  <si>
    <t>134.2</t>
  </si>
  <si>
    <t>1.6e-37</t>
  </si>
  <si>
    <t>128.9</t>
  </si>
  <si>
    <t>6.1e-36</t>
  </si>
  <si>
    <t>6.5e-36</t>
  </si>
  <si>
    <t>126.9</t>
  </si>
  <si>
    <t>2.6e-35</t>
  </si>
  <si>
    <t>XRE family transcripti</t>
  </si>
  <si>
    <t>126.5</t>
  </si>
  <si>
    <t>3.4e-35</t>
  </si>
  <si>
    <t>126.4</t>
  </si>
  <si>
    <t>3.7e-35</t>
  </si>
  <si>
    <t>Helix-turn-helix domai</t>
  </si>
  <si>
    <t>126.1</t>
  </si>
  <si>
    <t>4.4e-35</t>
  </si>
  <si>
    <t>124.5</t>
  </si>
  <si>
    <t>1.3e-34</t>
  </si>
  <si>
    <t>123.8</t>
  </si>
  <si>
    <t>2.2e-34</t>
  </si>
  <si>
    <t>Peptidase S24 OS=Prevo</t>
  </si>
  <si>
    <t>123.3</t>
  </si>
  <si>
    <t>3.2e-34</t>
  </si>
  <si>
    <t>122.3</t>
  </si>
  <si>
    <t>6.3e-34</t>
  </si>
  <si>
    <t>121.7</t>
  </si>
  <si>
    <t>9.3e-34</t>
  </si>
  <si>
    <t>Repressor OS=Citrobact</t>
  </si>
  <si>
    <t>120.2</t>
  </si>
  <si>
    <t>2.6e-33</t>
  </si>
  <si>
    <t>119.8</t>
  </si>
  <si>
    <t>3.6e-33</t>
  </si>
  <si>
    <t>A0A246GF08</t>
  </si>
  <si>
    <t>119.2</t>
  </si>
  <si>
    <t>5.1e-33</t>
  </si>
  <si>
    <t>118.5</t>
  </si>
  <si>
    <t>8.6e-33</t>
  </si>
  <si>
    <t>117.8</t>
  </si>
  <si>
    <t>1.4e-32</t>
  </si>
  <si>
    <t>Repressor OS=Xenorhabd</t>
  </si>
  <si>
    <t>117.3</t>
  </si>
  <si>
    <t>115.3</t>
  </si>
  <si>
    <t>7.6e-32</t>
  </si>
  <si>
    <t>115.2</t>
  </si>
  <si>
    <t>8.7e-32</t>
  </si>
  <si>
    <t>115.1</t>
  </si>
  <si>
    <t>9.1e-32</t>
  </si>
  <si>
    <t>114.8</t>
  </si>
  <si>
    <t>1.1e-31</t>
  </si>
  <si>
    <t>Peptidase S24 OS=Bacte</t>
  </si>
  <si>
    <t>114.7</t>
  </si>
  <si>
    <t>1.2e-31</t>
  </si>
  <si>
    <t>113.8</t>
  </si>
  <si>
    <t>2.2e-31</t>
  </si>
  <si>
    <t>112.9</t>
  </si>
  <si>
    <t>112.2</t>
  </si>
  <si>
    <t>6.7e-31</t>
  </si>
  <si>
    <t>111.6</t>
  </si>
  <si>
    <t>9.9e-31</t>
  </si>
  <si>
    <t>110.8</t>
  </si>
  <si>
    <t>1.8e-30</t>
  </si>
  <si>
    <t>110.4</t>
  </si>
  <si>
    <t>2.4e-30</t>
  </si>
  <si>
    <t>109.3</t>
  </si>
  <si>
    <t>4.9e-30</t>
  </si>
  <si>
    <t>109.0</t>
  </si>
  <si>
    <t>6.2e-30</t>
  </si>
  <si>
    <t>107.4</t>
  </si>
  <si>
    <t>1.8e-29</t>
  </si>
  <si>
    <t>107.3</t>
  </si>
  <si>
    <t>2.1e-29</t>
  </si>
  <si>
    <t>107.0</t>
  </si>
  <si>
    <t>2.5e-29</t>
  </si>
  <si>
    <t>106.9</t>
  </si>
  <si>
    <t>2.6e-29</t>
  </si>
  <si>
    <t>104.8</t>
  </si>
  <si>
    <t>1.2e-28</t>
  </si>
  <si>
    <t>Peptidase S24-like pro</t>
  </si>
  <si>
    <t>104.0</t>
  </si>
  <si>
    <t>A0A329B8H3</t>
  </si>
  <si>
    <t>103.7</t>
  </si>
  <si>
    <t>2.4e-28</t>
  </si>
  <si>
    <t>102.7</t>
  </si>
  <si>
    <t>4.9e-28</t>
  </si>
  <si>
    <t>102.6</t>
  </si>
  <si>
    <t>5.2e-28</t>
  </si>
  <si>
    <t>102.2</t>
  </si>
  <si>
    <t>6.8e-28</t>
  </si>
  <si>
    <t>101.9</t>
  </si>
  <si>
    <t>8.6e-28</t>
  </si>
  <si>
    <t>101.4</t>
  </si>
  <si>
    <t>1.2e-27</t>
  </si>
  <si>
    <t>100.9</t>
  </si>
  <si>
    <t>1.7e-27</t>
  </si>
  <si>
    <t>100.8</t>
  </si>
  <si>
    <t>1.9e-27</t>
  </si>
  <si>
    <t>99.9</t>
  </si>
  <si>
    <t>3.5e-27</t>
  </si>
  <si>
    <t>99.1</t>
  </si>
  <si>
    <t>5.8e-27</t>
  </si>
  <si>
    <t>96.3</t>
  </si>
  <si>
    <t>94.9</t>
  </si>
  <si>
    <t>1.1e-25</t>
  </si>
  <si>
    <t>Repressor protein CI O</t>
  </si>
  <si>
    <t>92.9</t>
  </si>
  <si>
    <t>4.4e-25</t>
  </si>
  <si>
    <t>92.8</t>
  </si>
  <si>
    <t>4.7e-25</t>
  </si>
  <si>
    <t>92.6</t>
  </si>
  <si>
    <t>5.3e-25</t>
  </si>
  <si>
    <t>91.8</t>
  </si>
  <si>
    <t>9.4e-25</t>
  </si>
  <si>
    <t>S24 family peptidase O</t>
  </si>
  <si>
    <t>91.4</t>
  </si>
  <si>
    <t>1.3e-24</t>
  </si>
  <si>
    <t>90.8</t>
  </si>
  <si>
    <t>1.9e-24</t>
  </si>
  <si>
    <t>90.6</t>
  </si>
  <si>
    <t>2.1e-24</t>
  </si>
  <si>
    <t>A0A2S8A715</t>
  </si>
  <si>
    <t>2.2e-24</t>
  </si>
  <si>
    <t>90.3</t>
  </si>
  <si>
    <t>2.7e-24</t>
  </si>
  <si>
    <t>Repressor OS=Eikenella</t>
  </si>
  <si>
    <t>89.5</t>
  </si>
  <si>
    <t>4.6e-24</t>
  </si>
  <si>
    <t>88.7</t>
  </si>
  <si>
    <t>8.1e-24</t>
  </si>
  <si>
    <t>87.9</t>
  </si>
  <si>
    <t>1.4e-23</t>
  </si>
  <si>
    <t>Predicted transcriptio</t>
  </si>
  <si>
    <t>87.8</t>
  </si>
  <si>
    <t>1.5e-23</t>
  </si>
  <si>
    <t>87.6</t>
  </si>
  <si>
    <t>1.7e-23</t>
  </si>
  <si>
    <t>86.5</t>
  </si>
  <si>
    <t>3.8e-23</t>
  </si>
  <si>
    <t>84.2</t>
  </si>
  <si>
    <t>1.8e-22</t>
  </si>
  <si>
    <t>84.1</t>
  </si>
  <si>
    <t>82.7</t>
  </si>
  <si>
    <t>82.2</t>
  </si>
  <si>
    <t>7.5e-22</t>
  </si>
  <si>
    <t>82.1</t>
  </si>
  <si>
    <t>7.7e-22</t>
  </si>
  <si>
    <t>82.0</t>
  </si>
  <si>
    <t>8.3e-22</t>
  </si>
  <si>
    <t>81.9</t>
  </si>
  <si>
    <t>8.8e-22</t>
  </si>
  <si>
    <t>80.9</t>
  </si>
  <si>
    <t>1.8e-21</t>
  </si>
  <si>
    <t>A0A376BW90</t>
  </si>
  <si>
    <t>80.4</t>
  </si>
  <si>
    <t>2.6e-21</t>
  </si>
  <si>
    <t>80.1</t>
  </si>
  <si>
    <t>79.8</t>
  </si>
  <si>
    <t>3.8e-21</t>
  </si>
  <si>
    <t>Repressor protein OS=B</t>
  </si>
  <si>
    <t>79.6</t>
  </si>
  <si>
    <t>4.3e-21</t>
  </si>
  <si>
    <t>79.4</t>
  </si>
  <si>
    <t>F3PKI9</t>
  </si>
  <si>
    <t>79.0</t>
  </si>
  <si>
    <t>6.6e-21</t>
  </si>
  <si>
    <t>78.7</t>
  </si>
  <si>
    <t>8.5e-21</t>
  </si>
  <si>
    <t>77.7</t>
  </si>
  <si>
    <t>1.6e-20</t>
  </si>
  <si>
    <t>Uncharacterized HTH-ty</t>
  </si>
  <si>
    <t>77.6</t>
  </si>
  <si>
    <t>1.8e-20</t>
  </si>
  <si>
    <t>A0A3E4XDH7</t>
  </si>
  <si>
    <t>76.4</t>
  </si>
  <si>
    <t>4.1e-20</t>
  </si>
  <si>
    <t>76.2</t>
  </si>
  <si>
    <t>4.8e-20</t>
  </si>
  <si>
    <t>76.1</t>
  </si>
  <si>
    <t>5.1e-20</t>
  </si>
  <si>
    <t>75.6</t>
  </si>
  <si>
    <t>7.3e-20</t>
  </si>
  <si>
    <t>75.1</t>
  </si>
  <si>
    <t>9.7e-20</t>
  </si>
  <si>
    <t>74.6</t>
  </si>
  <si>
    <t>1.4e-19</t>
  </si>
  <si>
    <t>A0A1M5BWH5</t>
  </si>
  <si>
    <t>72.9</t>
  </si>
  <si>
    <t>4.7e-19</t>
  </si>
  <si>
    <t>71.9</t>
  </si>
  <si>
    <t>9.4e-19</t>
  </si>
  <si>
    <t>71.5</t>
  </si>
  <si>
    <t>1.2e-18</t>
  </si>
  <si>
    <t>A0A1C6ZDG7</t>
  </si>
  <si>
    <t>71.3</t>
  </si>
  <si>
    <t>1.3e-18</t>
  </si>
  <si>
    <t>C repressor OS=Pseudom</t>
  </si>
  <si>
    <t>71.2</t>
  </si>
  <si>
    <t>1.4e-18</t>
  </si>
  <si>
    <t>71.1</t>
  </si>
  <si>
    <t>1.6e-18</t>
  </si>
  <si>
    <t>70.9</t>
  </si>
  <si>
    <t>1.8e-18</t>
  </si>
  <si>
    <t>Putative regulatory pr</t>
  </si>
  <si>
    <t>70.7</t>
  </si>
  <si>
    <t>2.1e-18</t>
  </si>
  <si>
    <t>70.4</t>
  </si>
  <si>
    <t>2.6e-18</t>
  </si>
  <si>
    <t>69.8</t>
  </si>
  <si>
    <t>3.8e-18</t>
  </si>
  <si>
    <t>69.3</t>
  </si>
  <si>
    <t>5.7e-18</t>
  </si>
  <si>
    <t>68.8</t>
  </si>
  <si>
    <t>7.7e-18</t>
  </si>
  <si>
    <t>Hypothetical transcrip</t>
  </si>
  <si>
    <t>68.7</t>
  </si>
  <si>
    <t>8.5e-18</t>
  </si>
  <si>
    <t>67.6</t>
  </si>
  <si>
    <t>1.8e-17</t>
  </si>
  <si>
    <t>A0A3N2MUX1</t>
  </si>
  <si>
    <t>67.1</t>
  </si>
  <si>
    <t>2.5e-17</t>
  </si>
  <si>
    <t>Repressor OS=Rodentiba</t>
  </si>
  <si>
    <t>2.6e-17</t>
  </si>
  <si>
    <t>A0A2H4J7C3</t>
  </si>
  <si>
    <t>66.8</t>
  </si>
  <si>
    <t>3.1e-17</t>
  </si>
  <si>
    <t>66.6</t>
  </si>
  <si>
    <t>3.5e-17</t>
  </si>
  <si>
    <t>66.4</t>
  </si>
  <si>
    <t>66.3</t>
  </si>
  <si>
    <t>4.4e-17</t>
  </si>
  <si>
    <t>65.5</t>
  </si>
  <si>
    <t>7.7e-17</t>
  </si>
  <si>
    <t>64.5</t>
  </si>
  <si>
    <t>1.5e-16</t>
  </si>
  <si>
    <t>64.2</t>
  </si>
  <si>
    <t>63.9</t>
  </si>
  <si>
    <t>2.3e-16</t>
  </si>
  <si>
    <t>A0A481V288</t>
  </si>
  <si>
    <t>Repressor OS=Pseudomon</t>
  </si>
  <si>
    <t>A0A481UZA1</t>
  </si>
  <si>
    <t>L7P838</t>
  </si>
  <si>
    <t>A0A0A1IWY4</t>
  </si>
  <si>
    <t>Putative c repressor O</t>
  </si>
  <si>
    <t>B7SDW4</t>
  </si>
  <si>
    <t>A0A2H4J597</t>
  </si>
  <si>
    <t>Putative Cro/CI transc</t>
  </si>
  <si>
    <t>63.7</t>
  </si>
  <si>
    <t>2.7e-16</t>
  </si>
  <si>
    <t>A0A2H4J3F2</t>
  </si>
  <si>
    <t>63.2</t>
  </si>
  <si>
    <t>3.9e-16</t>
  </si>
  <si>
    <t>63.1</t>
  </si>
  <si>
    <t>4.1e-16</t>
  </si>
  <si>
    <t>62.8</t>
  </si>
  <si>
    <t>5.2e-16</t>
  </si>
  <si>
    <t>62.7</t>
  </si>
  <si>
    <t>5.5e-16</t>
  </si>
  <si>
    <t>62.6</t>
  </si>
  <si>
    <t>5.7e-16</t>
  </si>
  <si>
    <t>62.1</t>
  </si>
  <si>
    <t>7.9e-16</t>
  </si>
  <si>
    <t>8.1e-16</t>
  </si>
  <si>
    <t>62.0</t>
  </si>
  <si>
    <t>8.8e-16</t>
  </si>
  <si>
    <t>61.6</t>
  </si>
  <si>
    <t>1.1e-15</t>
  </si>
  <si>
    <t>61.2</t>
  </si>
  <si>
    <t>1.5e-15</t>
  </si>
  <si>
    <t>Peptidase S24-like fam</t>
  </si>
  <si>
    <t>60.8</t>
  </si>
  <si>
    <t>60.5</t>
  </si>
  <si>
    <t>2.5e-15</t>
  </si>
  <si>
    <t>60.4</t>
  </si>
  <si>
    <t>2.6e-15</t>
  </si>
  <si>
    <t>60.1</t>
  </si>
  <si>
    <t>3.2e-15</t>
  </si>
  <si>
    <t>59.8</t>
  </si>
  <si>
    <t>3.9e-15</t>
  </si>
  <si>
    <t>C repressor OS=Halomon</t>
  </si>
  <si>
    <t>59.6</t>
  </si>
  <si>
    <t>4.6e-15</t>
  </si>
  <si>
    <t>Phage C1 repressor OS=</t>
  </si>
  <si>
    <t>4.7e-15</t>
  </si>
  <si>
    <t>Peptidase S24 OS=Eiken</t>
  </si>
  <si>
    <t>59.5</t>
  </si>
  <si>
    <t>4.8e-15</t>
  </si>
  <si>
    <t>59.4</t>
  </si>
  <si>
    <t>5.2e-15</t>
  </si>
  <si>
    <t>58.9</t>
  </si>
  <si>
    <t>7.7e-15</t>
  </si>
  <si>
    <t>57.9</t>
  </si>
  <si>
    <t>1.5e-14</t>
  </si>
  <si>
    <t>57.8</t>
  </si>
  <si>
    <t>1.6e-14</t>
  </si>
  <si>
    <t>55.9</t>
  </si>
  <si>
    <t>6.2e-14</t>
  </si>
  <si>
    <t>55.7</t>
  </si>
  <si>
    <t>6.7e-14</t>
  </si>
  <si>
    <t>55.5</t>
  </si>
  <si>
    <t>8.2e-14</t>
  </si>
  <si>
    <t>54.9</t>
  </si>
  <si>
    <t>1.2e-13</t>
  </si>
  <si>
    <t>54.4</t>
  </si>
  <si>
    <t>1.7e-13</t>
  </si>
  <si>
    <t>54.3</t>
  </si>
  <si>
    <t>1.8e-13</t>
  </si>
  <si>
    <t>V9H5F3</t>
  </si>
  <si>
    <t>54.0</t>
  </si>
  <si>
    <t>2.3e-13</t>
  </si>
  <si>
    <t>53.8</t>
  </si>
  <si>
    <t>2.5e-13</t>
  </si>
  <si>
    <t>2.6e-13</t>
  </si>
  <si>
    <t>53.7</t>
  </si>
  <si>
    <t>2.8e-13</t>
  </si>
  <si>
    <t>53.4</t>
  </si>
  <si>
    <t>3.3e-13</t>
  </si>
  <si>
    <t>A0A2D9DYW2</t>
  </si>
  <si>
    <t>53.1</t>
  </si>
  <si>
    <t>4.2e-13</t>
  </si>
  <si>
    <t>U2DTS2</t>
  </si>
  <si>
    <t>W4PMZ6</t>
  </si>
  <si>
    <t>52.7</t>
  </si>
  <si>
    <t>5.5e-13</t>
  </si>
  <si>
    <t>52.5</t>
  </si>
  <si>
    <t>6.1e-13</t>
  </si>
  <si>
    <t>A0A0X3ASL7</t>
  </si>
  <si>
    <t>52.4</t>
  </si>
  <si>
    <t>6.7e-13</t>
  </si>
  <si>
    <t>52.3</t>
  </si>
  <si>
    <t>7.1e-13</t>
  </si>
  <si>
    <t>A0A3Q9V8Z5</t>
  </si>
  <si>
    <t>52.1</t>
  </si>
  <si>
    <t>8.4e-13</t>
  </si>
  <si>
    <t>Cro/Cl family transcri</t>
  </si>
  <si>
    <t>52.0</t>
  </si>
  <si>
    <t>9.1e-13</t>
  </si>
  <si>
    <t>51.6</t>
  </si>
  <si>
    <t>1.2e-12</t>
  </si>
  <si>
    <t>51.5</t>
  </si>
  <si>
    <t>50.9</t>
  </si>
  <si>
    <t>1.9e-12</t>
  </si>
  <si>
    <t>Repressor OS=Geobacter</t>
  </si>
  <si>
    <t>50.7</t>
  </si>
  <si>
    <t>2.2e-12</t>
  </si>
  <si>
    <t>50.3</t>
  </si>
  <si>
    <t>2.9e-12</t>
  </si>
  <si>
    <t>50.2</t>
  </si>
  <si>
    <t>3.2e-12</t>
  </si>
  <si>
    <t>50.0</t>
  </si>
  <si>
    <t>3.5e-12</t>
  </si>
  <si>
    <t>49.7</t>
  </si>
  <si>
    <t>4.5e-12</t>
  </si>
  <si>
    <t>Mu phage bifunctional</t>
  </si>
  <si>
    <t>49.5</t>
  </si>
  <si>
    <t>5.2e-12</t>
  </si>
  <si>
    <t>49.1</t>
  </si>
  <si>
    <t>6.9e-12</t>
  </si>
  <si>
    <t>48.8</t>
  </si>
  <si>
    <t>8.1e-12</t>
  </si>
  <si>
    <t>8.4e-12</t>
  </si>
  <si>
    <t>48.4</t>
  </si>
  <si>
    <t>1.1e-11</t>
  </si>
  <si>
    <t>48.3</t>
  </si>
  <si>
    <t>1.2e-11</t>
  </si>
  <si>
    <t>47.7</t>
  </si>
  <si>
    <t>1.7e-11</t>
  </si>
  <si>
    <t>C repressor OS=Salinic</t>
  </si>
  <si>
    <t>1.8e-11</t>
  </si>
  <si>
    <t>47.6</t>
  </si>
  <si>
    <t>1.9e-11</t>
  </si>
  <si>
    <t>47.3</t>
  </si>
  <si>
    <t>2.3e-11</t>
  </si>
  <si>
    <t>46.9</t>
  </si>
  <si>
    <t>46.7</t>
  </si>
  <si>
    <t>3.6e-11</t>
  </si>
  <si>
    <t>46.6</t>
  </si>
  <si>
    <t>3.7e-11</t>
  </si>
  <si>
    <t>46.4</t>
  </si>
  <si>
    <t>4.2e-11</t>
  </si>
  <si>
    <t>4.3e-11</t>
  </si>
  <si>
    <t>46.0</t>
  </si>
  <si>
    <t>5.7e-11</t>
  </si>
  <si>
    <t>5.8e-11</t>
  </si>
  <si>
    <t>44.9</t>
  </si>
  <si>
    <t>1.3e-10</t>
  </si>
  <si>
    <t>44.5</t>
  </si>
  <si>
    <t>1.6e-10</t>
  </si>
  <si>
    <t>44.2</t>
  </si>
  <si>
    <t>44.1</t>
  </si>
  <si>
    <t>2.1e-10</t>
  </si>
  <si>
    <t>2.2e-10</t>
  </si>
  <si>
    <t>44.0</t>
  </si>
  <si>
    <t>43.9</t>
  </si>
  <si>
    <t>2.5e-10</t>
  </si>
  <si>
    <t>43.8</t>
  </si>
  <si>
    <t>43.6</t>
  </si>
  <si>
    <t>Bacteriophage ci repre</t>
  </si>
  <si>
    <t>43.5</t>
  </si>
  <si>
    <t>3.2e-10</t>
  </si>
  <si>
    <t>43.4</t>
  </si>
  <si>
    <t>3.4e-10</t>
  </si>
  <si>
    <t>S7VAE9</t>
  </si>
  <si>
    <t>43.1</t>
  </si>
  <si>
    <t>4.3e-10</t>
  </si>
  <si>
    <t>42.7</t>
  </si>
  <si>
    <t>5.6e-10</t>
  </si>
  <si>
    <t>42.2</t>
  </si>
  <si>
    <t>8.1e-10</t>
  </si>
  <si>
    <t>42.1</t>
  </si>
  <si>
    <t>8.4e-10</t>
  </si>
  <si>
    <t>42.0</t>
  </si>
  <si>
    <t>41.9</t>
  </si>
  <si>
    <t>9.8e-10</t>
  </si>
  <si>
    <t>41.8</t>
  </si>
  <si>
    <t>41.6</t>
  </si>
  <si>
    <t>1.2e-09</t>
  </si>
  <si>
    <t>41.4</t>
  </si>
  <si>
    <t>1.4e-09</t>
  </si>
  <si>
    <t>41.1</t>
  </si>
  <si>
    <t>1.8e-09</t>
  </si>
  <si>
    <t>40.9</t>
  </si>
  <si>
    <t>1.9e-09</t>
  </si>
  <si>
    <t>40.8</t>
  </si>
  <si>
    <t>2.1e-09</t>
  </si>
  <si>
    <t>Repressor LexA OS=Vibr</t>
  </si>
  <si>
    <t>40.7</t>
  </si>
  <si>
    <t>2.3e-09</t>
  </si>
  <si>
    <t>40.6</t>
  </si>
  <si>
    <t>2.5e-09</t>
  </si>
  <si>
    <t>40.5</t>
  </si>
  <si>
    <t>2.6e-09</t>
  </si>
  <si>
    <t>2.7e-09</t>
  </si>
  <si>
    <t>40.2</t>
  </si>
  <si>
    <t>3.2e-09</t>
  </si>
  <si>
    <t>40.0</t>
  </si>
  <si>
    <t>3.8e-09</t>
  </si>
  <si>
    <t>39.9</t>
  </si>
  <si>
    <t>3.9e-09</t>
  </si>
  <si>
    <t>39.8</t>
  </si>
  <si>
    <t>4.1e-09</t>
  </si>
  <si>
    <t>4.2e-09</t>
  </si>
  <si>
    <t>A0A1T4VG27</t>
  </si>
  <si>
    <t>39.5</t>
  </si>
  <si>
    <t>39.3</t>
  </si>
  <si>
    <t>6.1e-09</t>
  </si>
  <si>
    <t>39.1</t>
  </si>
  <si>
    <t>6.9e-09</t>
  </si>
  <si>
    <t>38.9</t>
  </si>
  <si>
    <t>7.9e-09</t>
  </si>
  <si>
    <t>38.7</t>
  </si>
  <si>
    <t>8.9e-09</t>
  </si>
  <si>
    <t>A0A0W8G7E5</t>
  </si>
  <si>
    <t>38.6</t>
  </si>
  <si>
    <t>9.5e-09</t>
  </si>
  <si>
    <t>A0A2R9VNB2</t>
  </si>
  <si>
    <t>38.5</t>
  </si>
  <si>
    <t>38.1</t>
  </si>
  <si>
    <t>1.4e-08</t>
  </si>
  <si>
    <t>37.8</t>
  </si>
  <si>
    <t>1.6e-08</t>
  </si>
  <si>
    <t>1.7e-08</t>
  </si>
  <si>
    <t>37.7</t>
  </si>
  <si>
    <t>1.8e-08</t>
  </si>
  <si>
    <t>37.5</t>
  </si>
  <si>
    <t>2.1e-08</t>
  </si>
  <si>
    <t>37.0</t>
  </si>
  <si>
    <t>2.9e-08</t>
  </si>
  <si>
    <t>36.3</t>
  </si>
  <si>
    <t>4.8e-08</t>
  </si>
  <si>
    <t>36.2</t>
  </si>
  <si>
    <t>5.1e-08</t>
  </si>
  <si>
    <t>36.1</t>
  </si>
  <si>
    <t>5.3e-08</t>
  </si>
  <si>
    <t>5.6e-08</t>
  </si>
  <si>
    <t>35.8</t>
  </si>
  <si>
    <t>6.6e-08</t>
  </si>
  <si>
    <t>6.9e-08</t>
  </si>
  <si>
    <t>35.7</t>
  </si>
  <si>
    <t>7.1e-08</t>
  </si>
  <si>
    <t>7.2e-08</t>
  </si>
  <si>
    <t>35.5</t>
  </si>
  <si>
    <t>8.3e-08</t>
  </si>
  <si>
    <t>8.4e-08</t>
  </si>
  <si>
    <t>35.4</t>
  </si>
  <si>
    <t>8.9e-08</t>
  </si>
  <si>
    <t>35.3</t>
  </si>
  <si>
    <t>Phage repressor OS=Mar</t>
  </si>
  <si>
    <t>35.2</t>
  </si>
  <si>
    <t>9.1e-08</t>
  </si>
  <si>
    <t>35.1</t>
  </si>
  <si>
    <t>9.3e-08</t>
  </si>
  <si>
    <t>34.6</t>
  </si>
  <si>
    <t>9.9e-08</t>
  </si>
  <si>
    <t>34.5</t>
  </si>
  <si>
    <t>34.3</t>
  </si>
  <si>
    <t>34.2</t>
  </si>
  <si>
    <t>1.1e-07</t>
  </si>
  <si>
    <t>Similar to transcripti</t>
  </si>
  <si>
    <t>34.1</t>
  </si>
  <si>
    <t>33.9</t>
  </si>
  <si>
    <t>33.8</t>
  </si>
  <si>
    <t>33.7</t>
  </si>
  <si>
    <t>A0A1W1BC59</t>
  </si>
  <si>
    <t>A0A1N6GXC9</t>
  </si>
  <si>
    <t>33.5</t>
  </si>
  <si>
    <t>1.2e-07</t>
  </si>
  <si>
    <t>32.9</t>
  </si>
  <si>
    <t>1.3e-07</t>
  </si>
  <si>
    <t>32.8</t>
  </si>
  <si>
    <t>32.3</t>
  </si>
  <si>
    <t>1.4e-07</t>
  </si>
  <si>
    <t>32.2</t>
  </si>
  <si>
    <t>32.1</t>
  </si>
  <si>
    <t>A0A523FEX5</t>
  </si>
  <si>
    <t>32.0</t>
  </si>
  <si>
    <t>1.5e-07</t>
  </si>
  <si>
    <t>Putative HTH-type tran</t>
  </si>
  <si>
    <t>31.9</t>
  </si>
  <si>
    <t>31.8</t>
  </si>
  <si>
    <t>A0A553EQN4</t>
  </si>
  <si>
    <t>31.4</t>
  </si>
  <si>
    <t>1.6e-07</t>
  </si>
  <si>
    <t>31.1</t>
  </si>
  <si>
    <t>1.7e-07</t>
  </si>
  <si>
    <t>30.8</t>
  </si>
  <si>
    <t>A0A1B7XMN9</t>
  </si>
  <si>
    <t>DNA-binding protein OS</t>
  </si>
  <si>
    <t>30.7</t>
  </si>
  <si>
    <t>A0A553E3F0</t>
  </si>
  <si>
    <t>30.6</t>
  </si>
  <si>
    <t>1.8e-07</t>
  </si>
  <si>
    <t>30.4</t>
  </si>
  <si>
    <t>30.3</t>
  </si>
  <si>
    <t>30.2</t>
  </si>
  <si>
    <t>1.9e-07</t>
  </si>
  <si>
    <t>30.1</t>
  </si>
  <si>
    <t>30.0</t>
  </si>
  <si>
    <t>29.6</t>
  </si>
  <si>
    <t>29.4</t>
  </si>
  <si>
    <t>2.1e-07</t>
  </si>
  <si>
    <t>Repressor OS=Vibrio ta</t>
  </si>
  <si>
    <t>29.2</t>
  </si>
  <si>
    <t>2.2e-07</t>
  </si>
  <si>
    <t>Repressor OS=Vibrio sp</t>
  </si>
  <si>
    <t>29.1</t>
  </si>
  <si>
    <t>A0A246AFY2</t>
  </si>
  <si>
    <t>28.8</t>
  </si>
  <si>
    <t>2.3e-07</t>
  </si>
  <si>
    <t>28.3</t>
  </si>
  <si>
    <t>2.5e-07</t>
  </si>
  <si>
    <t>27.5</t>
  </si>
  <si>
    <t>2.8e-07</t>
  </si>
  <si>
    <t>27.2</t>
  </si>
  <si>
    <t>2.9e-07</t>
  </si>
  <si>
    <t>27.0</t>
  </si>
  <si>
    <t>Peptidase OS=Vibrio sp</t>
  </si>
  <si>
    <t>26.9</t>
  </si>
  <si>
    <t>3.1e-07</t>
  </si>
  <si>
    <t>26.8</t>
  </si>
  <si>
    <t>26.7</t>
  </si>
  <si>
    <t>26.5</t>
  </si>
  <si>
    <t>3.2e-07</t>
  </si>
  <si>
    <t>A0A1W1B9V2</t>
  </si>
  <si>
    <t>26.3</t>
  </si>
  <si>
    <t>3.3e-07</t>
  </si>
  <si>
    <t>A0A1W1D5U8</t>
  </si>
  <si>
    <t>26.0</t>
  </si>
  <si>
    <t>3.5e-07</t>
  </si>
  <si>
    <t>25.5</t>
  </si>
  <si>
    <t>3.7e-07</t>
  </si>
  <si>
    <t>25.4</t>
  </si>
  <si>
    <t>3.8e-07</t>
  </si>
  <si>
    <t>A0A2H4JFA0</t>
  </si>
  <si>
    <t>25.1</t>
  </si>
  <si>
    <t>3.9e-07</t>
  </si>
  <si>
    <t>25.0</t>
  </si>
  <si>
    <t>24.9</t>
  </si>
  <si>
    <t>24.8</t>
  </si>
  <si>
    <t>4.1e-07</t>
  </si>
  <si>
    <t>24.7</t>
  </si>
  <si>
    <t>4.2e-07</t>
  </si>
  <si>
    <t>24.6</t>
  </si>
  <si>
    <t>24.1</t>
  </si>
  <si>
    <t>4.6e-07</t>
  </si>
  <si>
    <t>A0A1M6FNE9</t>
  </si>
  <si>
    <t>24.0</t>
  </si>
  <si>
    <t>23.8</t>
  </si>
  <si>
    <t>4.8e-07</t>
  </si>
  <si>
    <t>23.7</t>
  </si>
  <si>
    <t>4.9e-07</t>
  </si>
  <si>
    <t>A0A1W1CJL5</t>
  </si>
  <si>
    <t>23.6</t>
  </si>
  <si>
    <t>23.5</t>
  </si>
  <si>
    <t>23.4</t>
  </si>
  <si>
    <t>Peptidase S24 OS=Acine</t>
  </si>
  <si>
    <t>23.2</t>
  </si>
  <si>
    <t>5.2e-07</t>
  </si>
  <si>
    <t>23.0</t>
  </si>
  <si>
    <t>5.4e-07</t>
  </si>
  <si>
    <t>R9U2Q5</t>
  </si>
  <si>
    <t>Repressor OS=Rhizobium</t>
  </si>
  <si>
    <t>22.8</t>
  </si>
  <si>
    <t>5.5e-07</t>
  </si>
  <si>
    <t>22.7</t>
  </si>
  <si>
    <t>5.6e-07</t>
  </si>
  <si>
    <t>22.3</t>
  </si>
  <si>
    <t>5.9e-07</t>
  </si>
  <si>
    <t>22.2</t>
  </si>
  <si>
    <t>21.8</t>
  </si>
  <si>
    <t>6.4e-07</t>
  </si>
  <si>
    <t>A0A2Z6B055</t>
  </si>
  <si>
    <t>Putative bacteriophage</t>
  </si>
  <si>
    <t>21.6</t>
  </si>
  <si>
    <t>6.6e-07</t>
  </si>
  <si>
    <t>21.4</t>
  </si>
  <si>
    <t>6.8e-07</t>
  </si>
  <si>
    <t>A0A1W1EEI4</t>
  </si>
  <si>
    <t>21.0</t>
  </si>
  <si>
    <t>7.1e-07</t>
  </si>
  <si>
    <t>20.8</t>
  </si>
  <si>
    <t>7.4e-07</t>
  </si>
  <si>
    <t>LexA repressor OS=Pseu</t>
  </si>
  <si>
    <t>20.6</t>
  </si>
  <si>
    <t>7.5e-07</t>
  </si>
  <si>
    <t>20.5</t>
  </si>
  <si>
    <t>7.7e-07</t>
  </si>
  <si>
    <t>20.0</t>
  </si>
  <si>
    <t>8.3e-07</t>
  </si>
  <si>
    <t>19.8</t>
  </si>
  <si>
    <t>8.5e-07</t>
  </si>
  <si>
    <t>19.6</t>
  </si>
  <si>
    <t>8.7e-07</t>
  </si>
  <si>
    <t>8.8e-07</t>
  </si>
  <si>
    <t>19.0</t>
  </si>
  <si>
    <t>9.5e-07</t>
  </si>
  <si>
    <t>18.9</t>
  </si>
  <si>
    <t>9.7e-07</t>
  </si>
  <si>
    <t>A0A3G2PTV6</t>
  </si>
  <si>
    <t>18.5</t>
  </si>
  <si>
    <t>A0A3G2PWU3</t>
  </si>
  <si>
    <t>18.3</t>
  </si>
  <si>
    <t>1.1e-06</t>
  </si>
  <si>
    <t>18.1</t>
  </si>
  <si>
    <t>17.8</t>
  </si>
  <si>
    <t>Peptidase S24 LexA-lik</t>
  </si>
  <si>
    <t>17.6</t>
  </si>
  <si>
    <t>1.2e-06</t>
  </si>
  <si>
    <t>17.1</t>
  </si>
  <si>
    <t>1.3e-06</t>
  </si>
  <si>
    <t>17.0</t>
  </si>
  <si>
    <t>16.9</t>
  </si>
  <si>
    <t>16.7</t>
  </si>
  <si>
    <t>16.6</t>
  </si>
  <si>
    <t>1.4e-06</t>
  </si>
  <si>
    <t>16.3</t>
  </si>
  <si>
    <t>15.9</t>
  </si>
  <si>
    <t>1.5e-06</t>
  </si>
  <si>
    <t>15.8</t>
  </si>
  <si>
    <t>15.6</t>
  </si>
  <si>
    <t>1.6e-06</t>
  </si>
  <si>
    <t>15.3</t>
  </si>
  <si>
    <t>15.2</t>
  </si>
  <si>
    <t>15.1</t>
  </si>
  <si>
    <t>1.7e-06</t>
  </si>
  <si>
    <t>15.0</t>
  </si>
  <si>
    <t>Prophage transcription</t>
  </si>
  <si>
    <t>Whole genome shotgun s</t>
  </si>
  <si>
    <t>14.9</t>
  </si>
  <si>
    <t>14.6</t>
  </si>
  <si>
    <t>1.8e-06</t>
  </si>
  <si>
    <t>14.5</t>
  </si>
  <si>
    <t>H1H835</t>
  </si>
  <si>
    <t>14.3</t>
  </si>
  <si>
    <t>1.9e-06</t>
  </si>
  <si>
    <t>Signal peptidase OS=Ca</t>
  </si>
  <si>
    <t>14.2</t>
  </si>
  <si>
    <t>T2G9Z2</t>
  </si>
  <si>
    <t>14.0</t>
  </si>
  <si>
    <t>13.9</t>
  </si>
  <si>
    <t>13.7</t>
  </si>
  <si>
    <t>2.1e-06</t>
  </si>
  <si>
    <t>13.6</t>
  </si>
  <si>
    <t>13.5</t>
  </si>
  <si>
    <t>13.4</t>
  </si>
  <si>
    <t>2.2e-06</t>
  </si>
  <si>
    <t>13.1</t>
  </si>
  <si>
    <t>2.3e-06</t>
  </si>
  <si>
    <t>13.0</t>
  </si>
  <si>
    <t>A0A525BZV7</t>
  </si>
  <si>
    <t>12.9</t>
  </si>
  <si>
    <t>A0A1W1C4V2</t>
  </si>
  <si>
    <t>12.8</t>
  </si>
  <si>
    <t>A0A1W1CRQ0</t>
  </si>
  <si>
    <t>12.7</t>
  </si>
  <si>
    <t>2.4e-06</t>
  </si>
  <si>
    <t>12.6</t>
  </si>
  <si>
    <t>12.5</t>
  </si>
  <si>
    <t>Peptidase S24 OS=Campy</t>
  </si>
  <si>
    <t>12.4</t>
  </si>
  <si>
    <t>2.5e-06</t>
  </si>
  <si>
    <t>12.1</t>
  </si>
  <si>
    <t>2.6e-06</t>
  </si>
  <si>
    <t>11.4</t>
  </si>
  <si>
    <t>2.9e-06</t>
  </si>
  <si>
    <t>11.2</t>
  </si>
  <si>
    <t>A0A0H3AAC7</t>
  </si>
  <si>
    <t>A0A4Y3TG21</t>
  </si>
  <si>
    <t>A0A0S3K300</t>
  </si>
  <si>
    <t>11.1</t>
  </si>
  <si>
    <t>A0A388SRW4</t>
  </si>
  <si>
    <t>Hypothetical DNA-bindi</t>
  </si>
  <si>
    <t>G2HBH6</t>
  </si>
  <si>
    <t>A0A3D1U4U3</t>
  </si>
  <si>
    <t>11.0</t>
  </si>
  <si>
    <t>3.1e-06</t>
  </si>
  <si>
    <t>10.7</t>
  </si>
  <si>
    <t>3.2e-06</t>
  </si>
  <si>
    <t>10.5</t>
  </si>
  <si>
    <t>3.3e-06</t>
  </si>
  <si>
    <t>10.2</t>
  </si>
  <si>
    <t>3.4e-06</t>
  </si>
  <si>
    <t>A0A212K0E5</t>
  </si>
  <si>
    <t>9.9</t>
  </si>
  <si>
    <t>3.6e-06</t>
  </si>
  <si>
    <t>A0A1W1CWS3</t>
  </si>
  <si>
    <t>9.7</t>
  </si>
  <si>
    <t>3.7e-06</t>
  </si>
  <si>
    <t>9.6</t>
  </si>
  <si>
    <t>9.1</t>
  </si>
  <si>
    <t>A0A212JC99</t>
  </si>
  <si>
    <t>9.0</t>
  </si>
  <si>
    <t>4.1e-06</t>
  </si>
  <si>
    <t>A0A0E0T014</t>
  </si>
  <si>
    <t>CI repressor OS=Desulf</t>
  </si>
  <si>
    <t>8.9</t>
  </si>
  <si>
    <t>Q72E96</t>
  </si>
  <si>
    <t>DNA-binding protein, p</t>
  </si>
  <si>
    <t>A0A2S6RRS8</t>
  </si>
  <si>
    <t>4.2e-06</t>
  </si>
  <si>
    <t>8.7</t>
  </si>
  <si>
    <t>4.3e-06</t>
  </si>
  <si>
    <t>8.6</t>
  </si>
  <si>
    <t>A0A3B9CQ40</t>
  </si>
  <si>
    <t>8.3</t>
  </si>
  <si>
    <t>4.5e-06</t>
  </si>
  <si>
    <t>A0A4Q0MW28</t>
  </si>
  <si>
    <t>7.9</t>
  </si>
  <si>
    <t>4.7e-06</t>
  </si>
  <si>
    <t>B8DIV4</t>
  </si>
  <si>
    <t>4.8e-06</t>
  </si>
  <si>
    <t>7.8</t>
  </si>
  <si>
    <t>4.9e-06</t>
  </si>
  <si>
    <t>A0A0W8G805</t>
  </si>
  <si>
    <t>Putative dna-binding p</t>
  </si>
  <si>
    <t>7.5</t>
  </si>
  <si>
    <t>5.1e-06</t>
  </si>
  <si>
    <t>7.4</t>
  </si>
  <si>
    <t>5.2e-06</t>
  </si>
  <si>
    <t>6.9</t>
  </si>
  <si>
    <t>5.6e-06</t>
  </si>
  <si>
    <t>6.6</t>
  </si>
  <si>
    <t>5.8e-06</t>
  </si>
  <si>
    <t>A0A163XM42</t>
  </si>
  <si>
    <t>6.5</t>
  </si>
  <si>
    <t>5.9e-06</t>
  </si>
  <si>
    <t>6.4</t>
  </si>
  <si>
    <t>5.8</t>
  </si>
  <si>
    <t>6.4e-06</t>
  </si>
  <si>
    <t>5.4</t>
  </si>
  <si>
    <t>6.8e-06</t>
  </si>
  <si>
    <t>A0A1Q6E9N9</t>
  </si>
  <si>
    <t>5.3</t>
  </si>
  <si>
    <t>Q30X53</t>
  </si>
  <si>
    <t>5.2</t>
  </si>
  <si>
    <t>7.1e-06</t>
  </si>
  <si>
    <t>5.1</t>
  </si>
  <si>
    <t>7.2e-06</t>
  </si>
  <si>
    <t>4.8</t>
  </si>
  <si>
    <t>7.5e-06</t>
  </si>
  <si>
    <t>A0A0B5RJJ1</t>
  </si>
  <si>
    <t>CI repressor OS=Myroid</t>
  </si>
  <si>
    <t>4.7</t>
  </si>
  <si>
    <t>7.6e-06</t>
  </si>
  <si>
    <t>A0A1A6CA17</t>
  </si>
  <si>
    <t>4.1</t>
  </si>
  <si>
    <t>8.3e-06</t>
  </si>
  <si>
    <t>R5WZY6</t>
  </si>
  <si>
    <t>CI repressor OS=Alisti</t>
  </si>
  <si>
    <t>3.8</t>
  </si>
  <si>
    <t>8.6e-06</t>
  </si>
  <si>
    <t>3.7</t>
  </si>
  <si>
    <t>8.8e-06</t>
  </si>
  <si>
    <t>A0A4P7UMM7</t>
  </si>
  <si>
    <t>3.2</t>
  </si>
  <si>
    <t>9.4e-06</t>
  </si>
  <si>
    <t>M5PQU6</t>
  </si>
  <si>
    <t>9.5e-06</t>
  </si>
  <si>
    <t>2.8</t>
  </si>
  <si>
    <t>F3YUG2</t>
  </si>
  <si>
    <t>2.6</t>
  </si>
  <si>
    <t>2.5</t>
  </si>
  <si>
    <t>A0A0E1Z5I8</t>
  </si>
  <si>
    <t>A0A0U3GAR5</t>
  </si>
  <si>
    <t>H1H6M9</t>
  </si>
  <si>
    <t>2.4</t>
  </si>
  <si>
    <t>1.1e-05</t>
  </si>
  <si>
    <t>A0A378RQS6</t>
  </si>
  <si>
    <t>2.2</t>
  </si>
  <si>
    <t>A0A1W1C1W6</t>
  </si>
  <si>
    <t>2.1</t>
  </si>
  <si>
    <t>2.0</t>
  </si>
  <si>
    <t>1.7</t>
  </si>
  <si>
    <t>1.2e-05</t>
  </si>
  <si>
    <t>1.5</t>
  </si>
  <si>
    <t>A0A2S6QVA1</t>
  </si>
  <si>
    <t>0.7</t>
  </si>
  <si>
    <t>1.4e-05</t>
  </si>
  <si>
    <t>H1Z6T0</t>
  </si>
  <si>
    <t>0.6</t>
  </si>
  <si>
    <t>A0A378S130</t>
  </si>
  <si>
    <t>0.5</t>
  </si>
  <si>
    <t>G1V206</t>
  </si>
  <si>
    <t>0.4</t>
  </si>
  <si>
    <t>-0.1</t>
  </si>
  <si>
    <t>1.5e-05</t>
  </si>
  <si>
    <t>A0A3B1E924</t>
  </si>
  <si>
    <t>-0.2</t>
  </si>
  <si>
    <t>1.6e-05</t>
  </si>
  <si>
    <t>A0A3G2Q7U2</t>
  </si>
  <si>
    <t>-0.3</t>
  </si>
  <si>
    <t>-0.5</t>
  </si>
  <si>
    <t>-0.6</t>
  </si>
  <si>
    <t>-1.4</t>
  </si>
  <si>
    <t>1.8e-05</t>
  </si>
  <si>
    <t>A0A396C943</t>
  </si>
  <si>
    <t>-1.5</t>
  </si>
  <si>
    <t>1.9e-05</t>
  </si>
  <si>
    <t>-1.6</t>
  </si>
  <si>
    <t>-2.2</t>
  </si>
  <si>
    <t>2.1e-05</t>
  </si>
  <si>
    <t>-2.5</t>
  </si>
  <si>
    <t>2.2e-05</t>
  </si>
  <si>
    <t>A0A378RW82</t>
  </si>
  <si>
    <t>-3.3</t>
  </si>
  <si>
    <t>2.4e-05</t>
  </si>
  <si>
    <t>H1ZC07</t>
  </si>
  <si>
    <t>CI repressor OS=Pseudo</t>
  </si>
  <si>
    <t>-3.8</t>
  </si>
  <si>
    <t>2.6e-05</t>
  </si>
  <si>
    <t>A0A1A6CDB3</t>
  </si>
  <si>
    <t>-4.2</t>
  </si>
  <si>
    <t>2.8e-05</t>
  </si>
  <si>
    <t>A0A1G7Q8C1</t>
  </si>
  <si>
    <t>A0A378RN10</t>
  </si>
  <si>
    <t>-4.6</t>
  </si>
  <si>
    <t>2.9e-05</t>
  </si>
  <si>
    <t>-4.7</t>
  </si>
  <si>
    <t>-5.1</t>
  </si>
  <si>
    <t>3.1e-05</t>
  </si>
  <si>
    <t>-5.2</t>
  </si>
  <si>
    <t>3.2e-05</t>
  </si>
  <si>
    <t>A0A5E3K2E7</t>
  </si>
  <si>
    <t>-5.8</t>
  </si>
  <si>
    <t>3.5e-05</t>
  </si>
  <si>
    <t>E5Y7J5</t>
  </si>
  <si>
    <t>-6.4</t>
  </si>
  <si>
    <t>3.8e-05</t>
  </si>
  <si>
    <t>A0A0X8JMT2</t>
  </si>
  <si>
    <t>-6.6</t>
  </si>
  <si>
    <t>3.9e-05</t>
  </si>
  <si>
    <t>A0A318FRB8</t>
  </si>
  <si>
    <t>-6.9</t>
  </si>
  <si>
    <t>4.1e-05</t>
  </si>
  <si>
    <t>A0A0C9MTW4</t>
  </si>
  <si>
    <t>DNA, contig: SP630 OS=</t>
  </si>
  <si>
    <t>-7.8</t>
  </si>
  <si>
    <t>4.6e-05</t>
  </si>
  <si>
    <t>LexA repressor OS=uncu</t>
  </si>
  <si>
    <t>-7.9</t>
  </si>
  <si>
    <t>4.7e-05</t>
  </si>
  <si>
    <t>-8.1</t>
  </si>
  <si>
    <t>4.9e-05</t>
  </si>
  <si>
    <t>G1V8Z5</t>
  </si>
  <si>
    <t>-8.3</t>
  </si>
  <si>
    <t>H1H6Z7</t>
  </si>
  <si>
    <t>-8.4</t>
  </si>
  <si>
    <t>5.1e-05</t>
  </si>
  <si>
    <t>A0A0E1Z911</t>
  </si>
  <si>
    <t>A0A0U3GXI9</t>
  </si>
  <si>
    <t>A0A3N0E4L4</t>
  </si>
  <si>
    <t>-8.5</t>
  </si>
  <si>
    <t>5.2e-05</t>
  </si>
  <si>
    <t>A0A1I3LDM2</t>
  </si>
  <si>
    <t>-8.6</t>
  </si>
  <si>
    <t>A0A400NJH7</t>
  </si>
  <si>
    <t>-8.8</t>
  </si>
  <si>
    <t>5.4e-05</t>
  </si>
  <si>
    <t>A0A3I4BNQ7</t>
  </si>
  <si>
    <t>-9.0</t>
  </si>
  <si>
    <t>5.5e-05</t>
  </si>
  <si>
    <t>A0A0B5RX45</t>
  </si>
  <si>
    <t>-9.1</t>
  </si>
  <si>
    <t>5.6e-05</t>
  </si>
  <si>
    <t>T2GE23</t>
  </si>
  <si>
    <t>A0A161U653</t>
  </si>
  <si>
    <t>-9.4</t>
  </si>
  <si>
    <t>5.8e-05</t>
  </si>
  <si>
    <t>A0A109W589</t>
  </si>
  <si>
    <t>-9.7</t>
  </si>
  <si>
    <t>6.1e-05</t>
  </si>
  <si>
    <t>K6GUC8</t>
  </si>
  <si>
    <t>-9.8</t>
  </si>
  <si>
    <t>6.2e-05</t>
  </si>
  <si>
    <t>A0A0M2EWZ1</t>
  </si>
  <si>
    <t>Repressor OS=Pectobact</t>
  </si>
  <si>
    <t>-10.2</t>
  </si>
  <si>
    <t>6.6e-05</t>
  </si>
  <si>
    <t>A0A212L9S3</t>
  </si>
  <si>
    <t>-10.3</t>
  </si>
  <si>
    <t>6.7e-05</t>
  </si>
  <si>
    <t>A0A1K1M621</t>
  </si>
  <si>
    <t>-10.5</t>
  </si>
  <si>
    <t>6.9e-05</t>
  </si>
  <si>
    <t>B8IZ48</t>
  </si>
  <si>
    <t>-10.6</t>
  </si>
  <si>
    <t>-10.7</t>
  </si>
  <si>
    <t>7.1e-05</t>
  </si>
  <si>
    <t>-10.8</t>
  </si>
  <si>
    <t>7.2e-05</t>
  </si>
  <si>
    <t>A0A4P6HKM5</t>
  </si>
  <si>
    <t>-11.0</t>
  </si>
  <si>
    <t>7.4e-05</t>
  </si>
  <si>
    <t>7.5e-05</t>
  </si>
  <si>
    <t>-11.1</t>
  </si>
  <si>
    <t>7.6e-05</t>
  </si>
  <si>
    <t>A0A4Y8BP02</t>
  </si>
  <si>
    <t>-11.3</t>
  </si>
  <si>
    <t>7.7e-05</t>
  </si>
  <si>
    <t>7.8e-05</t>
  </si>
  <si>
    <t>A0A1V5DN13</t>
  </si>
  <si>
    <t>-11.5</t>
  </si>
  <si>
    <t>-11.8</t>
  </si>
  <si>
    <t>8.4e-05</t>
  </si>
  <si>
    <t>-12.1</t>
  </si>
  <si>
    <t>8.7e-05</t>
  </si>
  <si>
    <t>-12.3</t>
  </si>
  <si>
    <t>8.9e-05</t>
  </si>
  <si>
    <t>-12.5</t>
  </si>
  <si>
    <t>9.2e-05</t>
  </si>
  <si>
    <t>A0A348D9E5</t>
  </si>
  <si>
    <t>-12.6</t>
  </si>
  <si>
    <t>9.4e-05</t>
  </si>
  <si>
    <t>G1UX03</t>
  </si>
  <si>
    <t>-12.7</t>
  </si>
  <si>
    <t>G1UVB0</t>
  </si>
  <si>
    <t>-13.1</t>
  </si>
  <si>
    <t>0.0001</t>
  </si>
  <si>
    <t>-13.3</t>
  </si>
  <si>
    <t>A0A3Z9V8F4</t>
  </si>
  <si>
    <t>W8L0R1</t>
  </si>
  <si>
    <t>A0A231P0P0</t>
  </si>
  <si>
    <t>-13.4</t>
  </si>
  <si>
    <t>A0A3L3QLS7</t>
  </si>
  <si>
    <t>-13.5</t>
  </si>
  <si>
    <t>0.00011</t>
  </si>
  <si>
    <t>A0A080HVC2</t>
  </si>
  <si>
    <t>A0A379NI24</t>
  </si>
  <si>
    <t>-13.6</t>
  </si>
  <si>
    <t>A0A3V2KTD0</t>
  </si>
  <si>
    <t>A0A5C2LV53</t>
  </si>
  <si>
    <t>A0A3R0GLI6</t>
  </si>
  <si>
    <t>A0A3V4TB32</t>
  </si>
  <si>
    <t>A0A4P3K241</t>
  </si>
  <si>
    <t>A0A3Z5AUH2</t>
  </si>
  <si>
    <t>A0A372N3X1</t>
  </si>
  <si>
    <t>A0A136X1P4</t>
  </si>
  <si>
    <t>Phage regulatory prote</t>
  </si>
  <si>
    <t>A0A3U8PI54</t>
  </si>
  <si>
    <t>A0A5H7W8B7</t>
  </si>
  <si>
    <t>A0A4U8A4T8</t>
  </si>
  <si>
    <t>A0A5I1RLI3</t>
  </si>
  <si>
    <t>A0A5H5RM97</t>
  </si>
  <si>
    <t>A0A5H7KDG4</t>
  </si>
  <si>
    <t>A0A379VLU5</t>
  </si>
  <si>
    <t>A0A3V9KTM0</t>
  </si>
  <si>
    <t>A0A5J0NR68</t>
  </si>
  <si>
    <t>A0A5I2G0I9</t>
  </si>
  <si>
    <t>A0A5H8BUE4</t>
  </si>
  <si>
    <t>A0A3T5PG83</t>
  </si>
  <si>
    <t>A0A5I0Y586</t>
  </si>
  <si>
    <t>A0A5H5R1K2</t>
  </si>
  <si>
    <t>A0A5H6QY71</t>
  </si>
  <si>
    <t>A0A5I3XYT6</t>
  </si>
  <si>
    <t>A0A5I2Z9A4</t>
  </si>
  <si>
    <t>A0A5H6TMF0</t>
  </si>
  <si>
    <t>A0A5H8AWN0</t>
  </si>
  <si>
    <t>A0A3V3WAN2</t>
  </si>
  <si>
    <t>-13.8</t>
  </si>
  <si>
    <t>-14.0</t>
  </si>
  <si>
    <t>0.00012</t>
  </si>
  <si>
    <t>A0A1Q8QUX7</t>
  </si>
  <si>
    <t>Putative DNA-binding p</t>
  </si>
  <si>
    <t>-14.1</t>
  </si>
  <si>
    <t>-14.2</t>
  </si>
  <si>
    <t>A0A2N7LNT0</t>
  </si>
  <si>
    <t>-14.3</t>
  </si>
  <si>
    <t>A0A2T3IQI4</t>
  </si>
  <si>
    <t>-14.4</t>
  </si>
  <si>
    <t>A4W8J3</t>
  </si>
  <si>
    <t>-14.5</t>
  </si>
  <si>
    <t>A0A5H8Z4E5</t>
  </si>
  <si>
    <t>A0A5I1DDF6</t>
  </si>
  <si>
    <t>A0A5I1TWZ6</t>
  </si>
  <si>
    <t>A0A3U8RJ37</t>
  </si>
  <si>
    <t>A0A0H2WRK9</t>
  </si>
  <si>
    <t>A0A4U8HC39</t>
  </si>
  <si>
    <t>Q4AAY3</t>
  </si>
  <si>
    <t>Fels-2 prophage protei</t>
  </si>
  <si>
    <t>A0A3Y5SLY8</t>
  </si>
  <si>
    <t>A0A4P3D246</t>
  </si>
  <si>
    <t>A0A5I4EJG9</t>
  </si>
  <si>
    <t>A0A509BWT2</t>
  </si>
  <si>
    <t>A0A3Y5YB27</t>
  </si>
  <si>
    <t>A0A3Z2E5V5</t>
  </si>
  <si>
    <t>A0A5I8RK96</t>
  </si>
  <si>
    <t>A0A5I7TDA7</t>
  </si>
  <si>
    <t>A0A3Z3GDJ1</t>
  </si>
  <si>
    <t>A0A5H8DBK1</t>
  </si>
  <si>
    <t>A0A3Z3KDL4</t>
  </si>
  <si>
    <t>A0A3U8JH82</t>
  </si>
  <si>
    <t>A0A5I3YSB8</t>
  </si>
  <si>
    <t>A0A5I0RBS9</t>
  </si>
  <si>
    <t>A0A5I3Q9V8</t>
  </si>
  <si>
    <t>A0A5I5R570</t>
  </si>
  <si>
    <t>A0A3W0XWI8</t>
  </si>
  <si>
    <t>A0A5H9H325</t>
  </si>
  <si>
    <t>A0A5J0X3S0</t>
  </si>
  <si>
    <t>A0A5I8HU65</t>
  </si>
  <si>
    <t>A0A5H8TVM2</t>
  </si>
  <si>
    <t>A0A3V2ZYE4</t>
  </si>
  <si>
    <t>A0A2T9I9I2</t>
  </si>
  <si>
    <t>Q8XF97</t>
  </si>
  <si>
    <t>A0A0X8NE53</t>
  </si>
  <si>
    <t>M7RDX5</t>
  </si>
  <si>
    <t>-14.6</t>
  </si>
  <si>
    <t>0.00013</t>
  </si>
  <si>
    <t>A0A5I2GMS3</t>
  </si>
  <si>
    <t>A0A3Z2NYA0</t>
  </si>
  <si>
    <t>A0A3Y5RQE9</t>
  </si>
  <si>
    <t>A0A3T3IF49</t>
  </si>
  <si>
    <t>A0A5H8UYA5</t>
  </si>
  <si>
    <t>A0A5H9YXZ1</t>
  </si>
  <si>
    <t>A0A5H7SCL4</t>
  </si>
  <si>
    <t>A0A5H7EIH7</t>
  </si>
  <si>
    <t>A0A5I6XEK2</t>
  </si>
  <si>
    <t>A0A5I3LVW4</t>
  </si>
  <si>
    <t>-14.7</t>
  </si>
  <si>
    <t>E5Y822</t>
  </si>
  <si>
    <t>-14.8</t>
  </si>
  <si>
    <t>G1V2P1</t>
  </si>
  <si>
    <t>A0A3Z5I5K4</t>
  </si>
  <si>
    <t>-14.9</t>
  </si>
  <si>
    <t>A0A454US44</t>
  </si>
  <si>
    <t>CI repressor OS=Dickey</t>
  </si>
  <si>
    <t>-15.1</t>
  </si>
  <si>
    <t>A0A0B1U9E9</t>
  </si>
  <si>
    <t>-15.8</t>
  </si>
  <si>
    <t>0.00015</t>
  </si>
  <si>
    <t>A0A3W6PW84</t>
  </si>
  <si>
    <t>A0A486DE87</t>
  </si>
  <si>
    <t>-15.9</t>
  </si>
  <si>
    <t>-16.1</t>
  </si>
  <si>
    <t>0.00016</t>
  </si>
  <si>
    <t>-16.2</t>
  </si>
  <si>
    <t>A0A2S1LSX3</t>
  </si>
  <si>
    <t>-16.3</t>
  </si>
  <si>
    <t>A0A341DZ07</t>
  </si>
  <si>
    <t>-16.4</t>
  </si>
  <si>
    <t>A0A3X8B6R1</t>
  </si>
  <si>
    <t>-16.5</t>
  </si>
  <si>
    <t>A0A2T3MSK1</t>
  </si>
  <si>
    <t>0.00017</t>
  </si>
  <si>
    <t>A0A1M7TKB5</t>
  </si>
  <si>
    <t>-16.6</t>
  </si>
  <si>
    <t>A0A1B1C1D1</t>
  </si>
  <si>
    <t>A0A4Z0PEN6</t>
  </si>
  <si>
    <t>-16.7</t>
  </si>
  <si>
    <t>A0A2K3TLN9</t>
  </si>
  <si>
    <t>-16.8</t>
  </si>
  <si>
    <t>W8UDR6</t>
  </si>
  <si>
    <t>Transcriptional repres</t>
  </si>
  <si>
    <t>A0A482II98</t>
  </si>
  <si>
    <t>Repressor protein OS=K</t>
  </si>
  <si>
    <t>A0A482J2A2</t>
  </si>
  <si>
    <t>A0A482J954</t>
  </si>
  <si>
    <t>A0A0E1CE88</t>
  </si>
  <si>
    <t>A0A1Y5ATG6</t>
  </si>
  <si>
    <t>G3FZD2</t>
  </si>
  <si>
    <t>G1UUW9</t>
  </si>
  <si>
    <t>-16.9</t>
  </si>
  <si>
    <t>0.00018</t>
  </si>
  <si>
    <t>A0A3Y9A2L6</t>
  </si>
  <si>
    <t>-17.1</t>
  </si>
  <si>
    <t>A0A447JDV6</t>
  </si>
  <si>
    <t>A0A4Q1DMJ2</t>
  </si>
  <si>
    <t>A0A5I3MY55</t>
  </si>
  <si>
    <t>A0A3U0VN62</t>
  </si>
  <si>
    <t>A0A3V7UGT5</t>
  </si>
  <si>
    <t>G5RTT7</t>
  </si>
  <si>
    <t>E8XJ86</t>
  </si>
  <si>
    <t>A0A519NGU6</t>
  </si>
  <si>
    <t>-17.2</t>
  </si>
  <si>
    <t>A0A2V2FX79</t>
  </si>
  <si>
    <t>-17.3</t>
  </si>
  <si>
    <t>-17.4</t>
  </si>
  <si>
    <t>0.00019</t>
  </si>
  <si>
    <t>A0A177Y309</t>
  </si>
  <si>
    <t>-17.5</t>
  </si>
  <si>
    <t>A0A564M3J8</t>
  </si>
  <si>
    <t>Phage_CI_C domain-cont</t>
  </si>
  <si>
    <t>-17.6</t>
  </si>
  <si>
    <t>A0A486PBM7</t>
  </si>
  <si>
    <t>C4XT06</t>
  </si>
  <si>
    <t>A0A3V5WH35</t>
  </si>
  <si>
    <t>A0A378RIN2</t>
  </si>
  <si>
    <t>-17.7</t>
  </si>
  <si>
    <t>A0A2N7KXT5</t>
  </si>
  <si>
    <t>A0A2N7NMD2</t>
  </si>
  <si>
    <t>I4A0C2</t>
  </si>
  <si>
    <t>-17.8</t>
  </si>
  <si>
    <t>0.0002</t>
  </si>
  <si>
    <t>A0A1E3WEQ7</t>
  </si>
  <si>
    <t>-17.9</t>
  </si>
  <si>
    <t>-18.0</t>
  </si>
  <si>
    <t>A0A485VJM8</t>
  </si>
  <si>
    <t>A0A378RVY4</t>
  </si>
  <si>
    <t>-18.1</t>
  </si>
  <si>
    <t>0.00021</t>
  </si>
  <si>
    <t>H1ZEX1</t>
  </si>
  <si>
    <t>A0A3A5A1E7</t>
  </si>
  <si>
    <t>-18.3</t>
  </si>
  <si>
    <t>A0A485AVB2</t>
  </si>
  <si>
    <t>-18.4</t>
  </si>
  <si>
    <t>0.00022</t>
  </si>
  <si>
    <t>A0A3Z5NH07</t>
  </si>
  <si>
    <t>-18.5</t>
  </si>
  <si>
    <t>A0A4S2ECY4</t>
  </si>
  <si>
    <t>A0A2U9LNU5</t>
  </si>
  <si>
    <t>-18.6</t>
  </si>
  <si>
    <t>A0A1R0T8D9</t>
  </si>
  <si>
    <t>A0A3Y2SVJ5</t>
  </si>
  <si>
    <t>A0A0H0EEU6</t>
  </si>
  <si>
    <t>Repressor protein OS=E</t>
  </si>
  <si>
    <t>A0A482MFK5</t>
  </si>
  <si>
    <t>Repressor protein cI O</t>
  </si>
  <si>
    <t>A0A483KJJ5</t>
  </si>
  <si>
    <t>A0A376PDV2</t>
  </si>
  <si>
    <t>-18.8</t>
  </si>
  <si>
    <t>0.00023</t>
  </si>
  <si>
    <t>A0A3Z4JDI2</t>
  </si>
  <si>
    <t>A0A3E1SWA9</t>
  </si>
  <si>
    <t>-19.0</t>
  </si>
  <si>
    <t>0.00024</t>
  </si>
  <si>
    <t>-19.1</t>
  </si>
  <si>
    <t>A0A1B9P6J9</t>
  </si>
  <si>
    <t>-19.2</t>
  </si>
  <si>
    <t>A0A366YUZ3</t>
  </si>
  <si>
    <t>Chromosome partitionin</t>
  </si>
  <si>
    <t>-19.3</t>
  </si>
  <si>
    <t>0.00025</t>
  </si>
  <si>
    <t>A0A558GM38</t>
  </si>
  <si>
    <t>A0A3Y8G1U9</t>
  </si>
  <si>
    <t>-19.4</t>
  </si>
  <si>
    <t>A0A1R3F5N7</t>
  </si>
  <si>
    <t>-19.5</t>
  </si>
  <si>
    <t>A0A4U1WJF8</t>
  </si>
  <si>
    <t>E0NSM7</t>
  </si>
  <si>
    <t>0.00026</t>
  </si>
  <si>
    <t>A0A3T7CYS2</t>
  </si>
  <si>
    <t>-19.9</t>
  </si>
  <si>
    <t>0.00027</t>
  </si>
  <si>
    <t>A0A0E2L0I3</t>
  </si>
  <si>
    <t>B7MJK2</t>
  </si>
  <si>
    <t>B7MYG0</t>
  </si>
  <si>
    <t>-20.0</t>
  </si>
  <si>
    <t>A0A376D3Q1</t>
  </si>
  <si>
    <t>U3A9Q6</t>
  </si>
  <si>
    <t>-20.3</t>
  </si>
  <si>
    <t>0.00028</t>
  </si>
  <si>
    <t>A0A168R6W3</t>
  </si>
  <si>
    <t>0.00029</t>
  </si>
  <si>
    <t>A0A0A1A1Z5</t>
  </si>
  <si>
    <t>-20.5</t>
  </si>
  <si>
    <t>A0A2T3NHE0</t>
  </si>
  <si>
    <t>-20.6</t>
  </si>
  <si>
    <t>0.0003</t>
  </si>
  <si>
    <t>A0A5A9CKD6</t>
  </si>
  <si>
    <t>F4VCH5</t>
  </si>
  <si>
    <t>A0A1L4UVD0</t>
  </si>
  <si>
    <t>A0A4U2D463</t>
  </si>
  <si>
    <t>-20.7</t>
  </si>
  <si>
    <t>A0A2I6FH35</t>
  </si>
  <si>
    <t>-20.8</t>
  </si>
  <si>
    <t>0.00031</t>
  </si>
  <si>
    <t>E6BDR6</t>
  </si>
  <si>
    <t>E1J5M6</t>
  </si>
  <si>
    <t>D7XVL3</t>
  </si>
  <si>
    <t>A0A5I1R403</t>
  </si>
  <si>
    <t>A0A3T6UQE2</t>
  </si>
  <si>
    <t>A0A3Y8IEP4</t>
  </si>
  <si>
    <t>A0A5H8FSC8</t>
  </si>
  <si>
    <t>A0A4U2GXA6</t>
  </si>
  <si>
    <t>-21.0</t>
  </si>
  <si>
    <t>A0A4R3P3T7</t>
  </si>
  <si>
    <t>A0A1M5UUZ7</t>
  </si>
  <si>
    <t>0.00032</t>
  </si>
  <si>
    <t>A0A2A6D4S6</t>
  </si>
  <si>
    <t>-21.1</t>
  </si>
  <si>
    <t>A0A1U9STH0</t>
  </si>
  <si>
    <t>A0A3V5JM10</t>
  </si>
  <si>
    <t>-21.2</t>
  </si>
  <si>
    <t>A0A5I7BZ82</t>
  </si>
  <si>
    <t>A0A3Z6W025</t>
  </si>
  <si>
    <t>A0A5I6H3C5</t>
  </si>
  <si>
    <t>A0A3U6BTB7</t>
  </si>
  <si>
    <t>A0A1I5FKH9</t>
  </si>
  <si>
    <t>A5KVC5</t>
  </si>
  <si>
    <t>-21.3</t>
  </si>
  <si>
    <t>0.00033</t>
  </si>
  <si>
    <t>A0A2N7IAG6</t>
  </si>
  <si>
    <t>A0A292AHZ1</t>
  </si>
  <si>
    <t>A0A1I4WZW0</t>
  </si>
  <si>
    <t>A0A1F2LQ36</t>
  </si>
  <si>
    <t>-21.4</t>
  </si>
  <si>
    <t>0.00034</t>
  </si>
  <si>
    <t>A0A4R2FE14</t>
  </si>
  <si>
    <t>A0A3V9TR16</t>
  </si>
  <si>
    <t>A0A3Y9PH21</t>
  </si>
  <si>
    <t>-21.5</t>
  </si>
  <si>
    <t>H1XPY1</t>
  </si>
  <si>
    <t>CI repressor OS=Caldit</t>
  </si>
  <si>
    <t>-21.6</t>
  </si>
  <si>
    <t>0.00035</t>
  </si>
  <si>
    <t>A0A3T4EWV1</t>
  </si>
  <si>
    <t>D2MXC1</t>
  </si>
  <si>
    <t>A0A212IH22</t>
  </si>
  <si>
    <t>-21.8</t>
  </si>
  <si>
    <t>A0A156AEZ3</t>
  </si>
  <si>
    <t>-21.9</t>
  </si>
  <si>
    <t>0.00036</t>
  </si>
  <si>
    <t>A0A5I2P5U6</t>
  </si>
  <si>
    <t>A0A3V3ADM4</t>
  </si>
  <si>
    <t>A0A3V9FIF9</t>
  </si>
  <si>
    <t>A0A3V2R0A8</t>
  </si>
  <si>
    <t>A0A5I6HGV1</t>
  </si>
  <si>
    <t>A0A0H0LQC0</t>
  </si>
  <si>
    <t>A0A3X5IS19</t>
  </si>
  <si>
    <t>-22.0</t>
  </si>
  <si>
    <t>0.00037</t>
  </si>
  <si>
    <t>-22.1</t>
  </si>
  <si>
    <t>A0A2X5CDT1</t>
  </si>
  <si>
    <t>-22.2</t>
  </si>
  <si>
    <t>0.00038</t>
  </si>
  <si>
    <t>A0A381GPT3</t>
  </si>
  <si>
    <t>A0A4P7J2Q0</t>
  </si>
  <si>
    <t>-22.4</t>
  </si>
  <si>
    <t>0.00039</t>
  </si>
  <si>
    <t>A0A2T3N0D0</t>
  </si>
  <si>
    <t>A0A478GV20</t>
  </si>
  <si>
    <t>A0A3Y7R227</t>
  </si>
  <si>
    <t>A0A403A2I4</t>
  </si>
  <si>
    <t>A0A422Y3K2</t>
  </si>
  <si>
    <t>A0A2P8VLX5</t>
  </si>
  <si>
    <t>-22.6</t>
  </si>
  <si>
    <t>0.0004</t>
  </si>
  <si>
    <t>A0A2T3PYV0</t>
  </si>
  <si>
    <t>-22.7</t>
  </si>
  <si>
    <t>0.00041</t>
  </si>
  <si>
    <t>A0A5J0CLD0</t>
  </si>
  <si>
    <t>A0A5I5JXC3</t>
  </si>
  <si>
    <t>A0A4U6IFJ9</t>
  </si>
  <si>
    <t>A0A376TU44</t>
  </si>
  <si>
    <t>-22.8</t>
  </si>
  <si>
    <t>A0A3W5RBP2</t>
  </si>
  <si>
    <t>A0A3Z2RR88</t>
  </si>
  <si>
    <t>A0A5C2LY14</t>
  </si>
  <si>
    <t>A0A5I3E526</t>
  </si>
  <si>
    <t>A0A3Y7ZZW0</t>
  </si>
  <si>
    <t>A0A5I9W2K1</t>
  </si>
  <si>
    <t>A0A5I9VNB2</t>
  </si>
  <si>
    <t>A0A3W0KDJ6</t>
  </si>
  <si>
    <t>A0A5I3CIV2</t>
  </si>
  <si>
    <t>A0A3U0DIM0</t>
  </si>
  <si>
    <t>A0A3Y1X2S8</t>
  </si>
  <si>
    <t>A0A5H6JCZ8</t>
  </si>
  <si>
    <t>A0A5H9DZ32</t>
  </si>
  <si>
    <t>A0A3W0NQH7</t>
  </si>
  <si>
    <t>A0A5H9N0V3</t>
  </si>
  <si>
    <t>-22.9</t>
  </si>
  <si>
    <t>0.00042</t>
  </si>
  <si>
    <t>A0A329N2Q8</t>
  </si>
  <si>
    <t>-23.0</t>
  </si>
  <si>
    <t>A0A1D3BRR4</t>
  </si>
  <si>
    <t>-23.1</t>
  </si>
  <si>
    <t>0.00043</t>
  </si>
  <si>
    <t>A0A5A9CZ91</t>
  </si>
  <si>
    <t>-23.2</t>
  </si>
  <si>
    <t>A0A400KF31</t>
  </si>
  <si>
    <t>0.00044</t>
  </si>
  <si>
    <t>A0A2X5S7N6</t>
  </si>
  <si>
    <t>-23.3</t>
  </si>
  <si>
    <t>A0A0K3WKR4</t>
  </si>
  <si>
    <t>A0A4Q9IW20</t>
  </si>
  <si>
    <t>A0A0T9KKY3</t>
  </si>
  <si>
    <t>CI repressor OS=Yersin</t>
  </si>
  <si>
    <t>A0A318VWI2</t>
  </si>
  <si>
    <t>-23.4</t>
  </si>
  <si>
    <t>0.00045</t>
  </si>
  <si>
    <t>A0A389MCM9</t>
  </si>
  <si>
    <t>Repressor OS=Enterobac</t>
  </si>
  <si>
    <t>A0A5I1DMF3</t>
  </si>
  <si>
    <t>-23.5</t>
  </si>
  <si>
    <t>A0A3U9Z069</t>
  </si>
  <si>
    <t>A0A377C4G8</t>
  </si>
  <si>
    <t>A0A0R6PCY1</t>
  </si>
  <si>
    <t>0.00046</t>
  </si>
  <si>
    <t>A0A495KQZ2</t>
  </si>
  <si>
    <t>A0A0A0CID9</t>
  </si>
  <si>
    <t>A0A5H8GSS9</t>
  </si>
  <si>
    <t>-23.7</t>
  </si>
  <si>
    <t>0.00047</t>
  </si>
  <si>
    <t>A0A2X6H9Y5</t>
  </si>
  <si>
    <t>A0A3V2F8Z2</t>
  </si>
  <si>
    <t>-23.8</t>
  </si>
  <si>
    <t>0.00048</t>
  </si>
  <si>
    <t>A0A0X8JMA6</t>
  </si>
  <si>
    <t>-23.9</t>
  </si>
  <si>
    <t>A0A5I1DYG0</t>
  </si>
  <si>
    <t>-24.0</t>
  </si>
  <si>
    <t>0.00049</t>
  </si>
  <si>
    <t>A0A3Z4MTL7</t>
  </si>
  <si>
    <t>A0A5I4IXN6</t>
  </si>
  <si>
    <t>A0A5H9ZCY4</t>
  </si>
  <si>
    <t>A0A3Z9ABS9</t>
  </si>
  <si>
    <t>A0A419MHQ8</t>
  </si>
  <si>
    <t>A0A5H6J847</t>
  </si>
  <si>
    <t>-24.1</t>
  </si>
  <si>
    <t>A0A5H7I1R8</t>
  </si>
  <si>
    <t>A0A3V0NV02</t>
  </si>
  <si>
    <t>0.0005</t>
  </si>
  <si>
    <t>A0A3Y5Z062</t>
  </si>
  <si>
    <t>A0A2N0MWR2</t>
  </si>
  <si>
    <t>CI repressor OS=Ewinge</t>
  </si>
  <si>
    <t>Helix-turn-helix famil</t>
  </si>
  <si>
    <t>-24.3</t>
  </si>
  <si>
    <t>0.00051</t>
  </si>
  <si>
    <t>W1V666</t>
  </si>
  <si>
    <t>S0Z9B6</t>
  </si>
  <si>
    <t>S0YHD3</t>
  </si>
  <si>
    <t>A0A376RTB0</t>
  </si>
  <si>
    <t>P21323</t>
  </si>
  <si>
    <t>Putative uncharacteriz</t>
  </si>
  <si>
    <t>A0A5J6LYA9</t>
  </si>
  <si>
    <t>D8MP52</t>
  </si>
  <si>
    <t>A0A482J999</t>
  </si>
  <si>
    <t>A0A482J5A0</t>
  </si>
  <si>
    <t>A0A482MFP6</t>
  </si>
  <si>
    <t>A0A482J604</t>
  </si>
  <si>
    <t>A0A482ILB7</t>
  </si>
  <si>
    <t>A0A482IKV1</t>
  </si>
  <si>
    <t>W1HB58</t>
  </si>
  <si>
    <t>A0A0E1CLP0</t>
  </si>
  <si>
    <t>W8UMY3</t>
  </si>
  <si>
    <t>W1DI08</t>
  </si>
  <si>
    <t>A0A0J2G979</t>
  </si>
  <si>
    <t>A0A1V7HIC6</t>
  </si>
  <si>
    <t>A0A4R3Z9Q3</t>
  </si>
  <si>
    <t>A0A4P3G4B1</t>
  </si>
  <si>
    <t>-24.4</t>
  </si>
  <si>
    <t>0.00052</t>
  </si>
  <si>
    <t>A0A5H5ZY75</t>
  </si>
  <si>
    <t>A0A3Y4AVK6</t>
  </si>
  <si>
    <t>A0A4P7M2B1</t>
  </si>
  <si>
    <t>A0A1S6KZZ7</t>
  </si>
  <si>
    <t>A0A2A7RR10</t>
  </si>
  <si>
    <t>A0A5H9G3W0</t>
  </si>
  <si>
    <t>A0A3T3G7G4</t>
  </si>
  <si>
    <t>A0A5H7G6A5</t>
  </si>
  <si>
    <t>A0A3Q9LGH0</t>
  </si>
  <si>
    <t>A0A3Z3DX48</t>
  </si>
  <si>
    <t>A0A3Y0TFD6</t>
  </si>
  <si>
    <t>A0A5H8GG28</t>
  </si>
  <si>
    <t>A0A5I8VI33</t>
  </si>
  <si>
    <t>A0A3Y2LHT7</t>
  </si>
  <si>
    <t>A0A5I5Y9V8</t>
  </si>
  <si>
    <t>A0A5I2DKX1</t>
  </si>
  <si>
    <t>A0A5H7CPN5</t>
  </si>
  <si>
    <t>G5R457</t>
  </si>
  <si>
    <t>A0A5E8BSV0</t>
  </si>
  <si>
    <t>-24.5</t>
  </si>
  <si>
    <t>Repressor OS=Alcaligen</t>
  </si>
  <si>
    <t>0.00053</t>
  </si>
  <si>
    <t>A0A1K1LF18</t>
  </si>
  <si>
    <t>A0A1E5WQI9</t>
  </si>
  <si>
    <t>A0A500K7Q4</t>
  </si>
  <si>
    <t>A0A5H6GYV0</t>
  </si>
  <si>
    <t>A0A3Y7SKL2</t>
  </si>
  <si>
    <t>A0A5I2K2B2</t>
  </si>
  <si>
    <t>A0A3Q9MNX0</t>
  </si>
  <si>
    <t>A0A3U7EDP2</t>
  </si>
  <si>
    <t>A0A5I9BHD1</t>
  </si>
  <si>
    <t>A0A3W0Q4J7</t>
  </si>
  <si>
    <t>A0A5J2F213</t>
  </si>
  <si>
    <t>A0A3X4U6W5</t>
  </si>
  <si>
    <t>-24.6</t>
  </si>
  <si>
    <t>A0A3L7ZPX3</t>
  </si>
  <si>
    <t>A0A418GUH2</t>
  </si>
  <si>
    <t>A0A0K4BUE8</t>
  </si>
  <si>
    <t>A0A2S4SSW2</t>
  </si>
  <si>
    <t>0.00054</t>
  </si>
  <si>
    <t>A0A384H8B3</t>
  </si>
  <si>
    <t>A0A2A7T2E5</t>
  </si>
  <si>
    <t>A0A3S4G0P6</t>
  </si>
  <si>
    <t>-24.7</t>
  </si>
  <si>
    <t>A0A380PNV9</t>
  </si>
  <si>
    <t>-25.0</t>
  </si>
  <si>
    <t>0.00056</t>
  </si>
  <si>
    <t>A0A0T9KXV4</t>
  </si>
  <si>
    <t>-25.1</t>
  </si>
  <si>
    <t>0.00058</t>
  </si>
  <si>
    <t>A0A3Y5WGA8</t>
  </si>
  <si>
    <t>-25.3</t>
  </si>
  <si>
    <t>0.00059</t>
  </si>
  <si>
    <t>A0A5F1X5C3</t>
  </si>
  <si>
    <t>A0A5H5DKG1</t>
  </si>
  <si>
    <t>A0A3U9VH10</t>
  </si>
  <si>
    <t>-25.4</t>
  </si>
  <si>
    <t>0.0006</t>
  </si>
  <si>
    <t>A0A1I6EGF5</t>
  </si>
  <si>
    <t>-25.5</t>
  </si>
  <si>
    <t>A0A2N8ZIE1</t>
  </si>
  <si>
    <t>A0A0B0VJG3</t>
  </si>
  <si>
    <t>0.00061</t>
  </si>
  <si>
    <t>A0A3U6TC88</t>
  </si>
  <si>
    <t>-25.6</t>
  </si>
  <si>
    <t>A0A5I4KMN5</t>
  </si>
  <si>
    <t>A0A2W6Q466</t>
  </si>
  <si>
    <t>A0A3X2KQP8</t>
  </si>
  <si>
    <t>-25.7</t>
  </si>
  <si>
    <t>0.00062</t>
  </si>
  <si>
    <t>A0A3U9CW09</t>
  </si>
  <si>
    <t>A0A3V2CKX2</t>
  </si>
  <si>
    <t>A0A3W8DLF2</t>
  </si>
  <si>
    <t>0.00063</t>
  </si>
  <si>
    <t>A0A3V9QB08</t>
  </si>
  <si>
    <t>A0A5I5MUG8</t>
  </si>
  <si>
    <t>A0A5H8FA68</t>
  </si>
  <si>
    <t>S1F2P6</t>
  </si>
  <si>
    <t>-25.8</t>
  </si>
  <si>
    <t>V0A2Q4</t>
  </si>
  <si>
    <t>A0A5I9ZJL4</t>
  </si>
  <si>
    <t>A0A2T3J1M4</t>
  </si>
  <si>
    <t>-25.9</t>
  </si>
  <si>
    <t>0.00064</t>
  </si>
  <si>
    <t>A0A3N0EYU0</t>
  </si>
  <si>
    <t>A0A4Q9EH56</t>
  </si>
  <si>
    <t>A0A3X0LJY8</t>
  </si>
  <si>
    <t>0.00065</t>
  </si>
  <si>
    <t>A0A3V8Z6R9</t>
  </si>
  <si>
    <t>A0A3Z7ZDE5</t>
  </si>
  <si>
    <t>-26.0</t>
  </si>
  <si>
    <t>A0A2A3WX05</t>
  </si>
  <si>
    <t>-26.1</t>
  </si>
  <si>
    <t>0.00066</t>
  </si>
  <si>
    <t>A0A3Z9XV38</t>
  </si>
  <si>
    <t>V1GWY1</t>
  </si>
  <si>
    <t>A0A3V5GXJ2</t>
  </si>
  <si>
    <t>A0A3Z4XUC6</t>
  </si>
  <si>
    <t>A0A3Z8DT56</t>
  </si>
  <si>
    <t>G5Q6L1</t>
  </si>
  <si>
    <t>A0A5J1MBZ6</t>
  </si>
  <si>
    <t>A0A3Z2LVU6</t>
  </si>
  <si>
    <t>A0A5I1L2L1</t>
  </si>
  <si>
    <t>-26.2</t>
  </si>
  <si>
    <t>0.00067</t>
  </si>
  <si>
    <t>A0A085GNC7</t>
  </si>
  <si>
    <t>CI family repressor OS</t>
  </si>
  <si>
    <t>A0A377NJ39</t>
  </si>
  <si>
    <t>A0A2D9LL32</t>
  </si>
  <si>
    <t>0.00068</t>
  </si>
  <si>
    <t>A0A1G8CY27</t>
  </si>
  <si>
    <t>A0A3N0E8E3</t>
  </si>
  <si>
    <t>-26.3</t>
  </si>
  <si>
    <t>A0A349FHD3</t>
  </si>
  <si>
    <t>-26.4</t>
  </si>
  <si>
    <t>0.00069</t>
  </si>
  <si>
    <t>A0A1K1NU77</t>
  </si>
  <si>
    <t>A0A370V7Q5</t>
  </si>
  <si>
    <t>-26.5</t>
  </si>
  <si>
    <t>0.0007</t>
  </si>
  <si>
    <t>A0A5B2AA16</t>
  </si>
  <si>
    <t>E9Z1S9</t>
  </si>
  <si>
    <t>A0A3T9AT18</t>
  </si>
  <si>
    <t>A0A3V3MIJ2</t>
  </si>
  <si>
    <t>A0A2A6Q380</t>
  </si>
  <si>
    <t>A0A209ABM9</t>
  </si>
  <si>
    <t>0.00071</t>
  </si>
  <si>
    <t>A0A483PEM8</t>
  </si>
  <si>
    <t>A0A3W8P5V9</t>
  </si>
  <si>
    <t>-26.7</t>
  </si>
  <si>
    <t>0.00072</t>
  </si>
  <si>
    <t>A0A5K1RRN1</t>
  </si>
  <si>
    <t>A0A3V2N4R9</t>
  </si>
  <si>
    <t>-26.9</t>
  </si>
  <si>
    <t>0.00074</t>
  </si>
  <si>
    <t>A0A3V2FQT0</t>
  </si>
  <si>
    <t>A0A5H7ZZD2</t>
  </si>
  <si>
    <t>A0A3R0SJW9</t>
  </si>
  <si>
    <t>A0A402MZC0</t>
  </si>
  <si>
    <t>A0A501AZ84</t>
  </si>
  <si>
    <t>0.00075</t>
  </si>
  <si>
    <t>A0A483SBC8</t>
  </si>
  <si>
    <t>-27.0</t>
  </si>
  <si>
    <t>0.00076</t>
  </si>
  <si>
    <t>A0A3S7D096</t>
  </si>
  <si>
    <t>A0A133LGP7</t>
  </si>
  <si>
    <t>A0A4U6HYS9</t>
  </si>
  <si>
    <t>A0A237NFI7</t>
  </si>
  <si>
    <t>-27.1</t>
  </si>
  <si>
    <t>0.00077</t>
  </si>
  <si>
    <t>-27.4</t>
  </si>
  <si>
    <t>0.0008</t>
  </si>
  <si>
    <t>A0A1T4PUD7</t>
  </si>
  <si>
    <t>-27.7</t>
  </si>
  <si>
    <t>0.00083</t>
  </si>
  <si>
    <t>S7TG89</t>
  </si>
  <si>
    <t>-27.9</t>
  </si>
  <si>
    <t>0.00086</t>
  </si>
  <si>
    <t>A0A5F1ELK5</t>
  </si>
  <si>
    <t>-28.0</t>
  </si>
  <si>
    <t>0.00087</t>
  </si>
  <si>
    <t>A0A2U1TJQ9</t>
  </si>
  <si>
    <t>-28.1</t>
  </si>
  <si>
    <t>0.00089</t>
  </si>
  <si>
    <t>A0A5E8FCY4</t>
  </si>
  <si>
    <t>A0A2S7X2I4</t>
  </si>
  <si>
    <t>D4E8K7</t>
  </si>
  <si>
    <t>-28.2</t>
  </si>
  <si>
    <t>B6WY46</t>
  </si>
  <si>
    <t>0.0009</t>
  </si>
  <si>
    <t>A0A3Z6GCR5</t>
  </si>
  <si>
    <t>-28.6</t>
  </si>
  <si>
    <t>0.00096</t>
  </si>
  <si>
    <t>A0A344KQG5</t>
  </si>
  <si>
    <t>A0A1C4DJF9</t>
  </si>
  <si>
    <t>-28.7</t>
  </si>
  <si>
    <t>A0A1Q4P6H9</t>
  </si>
  <si>
    <t>0.00097</t>
  </si>
  <si>
    <t>A0A0H2V7N7</t>
  </si>
  <si>
    <t>A0A426PG21</t>
  </si>
  <si>
    <t>A0A1T5HXH4</t>
  </si>
  <si>
    <t>-28.8</t>
  </si>
  <si>
    <t>0.00098</t>
  </si>
  <si>
    <t>A0A2G8C8Z5</t>
  </si>
  <si>
    <t>A0A448S1P3</t>
  </si>
  <si>
    <t>-28.9</t>
  </si>
  <si>
    <t>0.00099</t>
  </si>
  <si>
    <t>A0A5F1FBF9</t>
  </si>
  <si>
    <t>A0A2N1S0V3</t>
  </si>
  <si>
    <t>-29.0</t>
  </si>
  <si>
    <t>0.001</t>
  </si>
  <si>
    <t>A0A3Z7ZZG4</t>
  </si>
  <si>
    <t>-29.2</t>
  </si>
  <si>
    <t>A0A376EYG3</t>
  </si>
  <si>
    <t>-29.4</t>
  </si>
  <si>
    <t>0.0011</t>
  </si>
  <si>
    <t>C9XYV3</t>
  </si>
  <si>
    <t>-29.7</t>
  </si>
  <si>
    <t>L0MBA7</t>
  </si>
  <si>
    <t>A0A1C0P2U3</t>
  </si>
  <si>
    <t>-29.8</t>
  </si>
  <si>
    <t>A0A3N0E8I3</t>
  </si>
  <si>
    <t>A0A329MZQ0</t>
  </si>
  <si>
    <t>A0A081RRP5</t>
  </si>
  <si>
    <t>-29.9</t>
  </si>
  <si>
    <t>A0A5E8BQB6</t>
  </si>
  <si>
    <t>-30.0</t>
  </si>
  <si>
    <t>0.0012</t>
  </si>
  <si>
    <t>A0A1K1R586</t>
  </si>
  <si>
    <t>-30.3</t>
  </si>
  <si>
    <t>A0A5J1IJR3</t>
  </si>
  <si>
    <t>A0A2C5WML5</t>
  </si>
  <si>
    <t>-30.4</t>
  </si>
  <si>
    <t>A0A077P3C4</t>
  </si>
  <si>
    <t>-30.5</t>
  </si>
  <si>
    <t>A0A5F0SGU5</t>
  </si>
  <si>
    <t>0.0013</t>
  </si>
  <si>
    <t>A0A5C7DE95</t>
  </si>
  <si>
    <t>A0A221DKW3</t>
  </si>
  <si>
    <t>A0A0B7JFG8</t>
  </si>
  <si>
    <t>-30.7</t>
  </si>
  <si>
    <t>A0A2V4GHY9</t>
  </si>
  <si>
    <t>-30.8</t>
  </si>
  <si>
    <t>A0A5D1DHH2</t>
  </si>
  <si>
    <t>-30.9</t>
  </si>
  <si>
    <t>A0A2S7VPK3</t>
  </si>
  <si>
    <t>A0A2I8NLY4</t>
  </si>
  <si>
    <t>-31.0</t>
  </si>
  <si>
    <t>A0A1C3H925</t>
  </si>
  <si>
    <t>A0A3M3K8H4</t>
  </si>
  <si>
    <t>-31.1</t>
  </si>
  <si>
    <t>0.0014</t>
  </si>
  <si>
    <t>A0A378DQ25</t>
  </si>
  <si>
    <t>-31.3</t>
  </si>
  <si>
    <t>F4V041</t>
  </si>
  <si>
    <t>A0A5D9DCP6</t>
  </si>
  <si>
    <t>-31.4</t>
  </si>
  <si>
    <t>A0A381R3I5</t>
  </si>
  <si>
    <t>A0A0T7DR56</t>
  </si>
  <si>
    <t>-31.5</t>
  </si>
  <si>
    <t>0.0015</t>
  </si>
  <si>
    <t>-31.6</t>
  </si>
  <si>
    <t>A0A0H3NQD1</t>
  </si>
  <si>
    <t>Bacteriophage represso</t>
  </si>
  <si>
    <t>A0A4D1M021</t>
  </si>
  <si>
    <t>-31.7</t>
  </si>
  <si>
    <t>A0A1D9C9M6</t>
  </si>
  <si>
    <t>CI protein OS=Salinivi</t>
  </si>
  <si>
    <t>D3V9L3</t>
  </si>
  <si>
    <t>-31.8</t>
  </si>
  <si>
    <t>A0A0A8NVB0</t>
  </si>
  <si>
    <t>A0A0R4FKT5</t>
  </si>
  <si>
    <t>N1NNY1</t>
  </si>
  <si>
    <t>A0A447QPP9</t>
  </si>
  <si>
    <t>-31.9</t>
  </si>
  <si>
    <t>A0A4S5LGV2</t>
  </si>
  <si>
    <t>A0A4S5NJ29</t>
  </si>
  <si>
    <t>A0A502FUT5</t>
  </si>
  <si>
    <t>-32.0</t>
  </si>
  <si>
    <t>A0A2N0VZU2</t>
  </si>
  <si>
    <t>CI repressor OS=Rahnel</t>
  </si>
  <si>
    <t>0.0016</t>
  </si>
  <si>
    <t>A0A1C4G3T5</t>
  </si>
  <si>
    <t>A0A329N0K3</t>
  </si>
  <si>
    <t>-32.3</t>
  </si>
  <si>
    <t>A0A257K3B7</t>
  </si>
  <si>
    <t>SOS-response transcrip</t>
  </si>
  <si>
    <t>A0A128F9W2</t>
  </si>
  <si>
    <t>-32.4</t>
  </si>
  <si>
    <t>0.0017</t>
  </si>
  <si>
    <t>A0A3G9BHG7</t>
  </si>
  <si>
    <t>A0A068R074</t>
  </si>
  <si>
    <t>A0A5I3CTX3</t>
  </si>
  <si>
    <t>-32.6</t>
  </si>
  <si>
    <t>A0A1X3IQN9</t>
  </si>
  <si>
    <t>A0A3Z7ECG3</t>
  </si>
  <si>
    <t>A0A5I2KB87</t>
  </si>
  <si>
    <t>A0A5I2X2E7</t>
  </si>
  <si>
    <t>L2V8D6</t>
  </si>
  <si>
    <t>A0A0H0RUI4</t>
  </si>
  <si>
    <t>A0A454XEE8</t>
  </si>
  <si>
    <t>A0A3L9IEZ8</t>
  </si>
  <si>
    <t>-32.7</t>
  </si>
  <si>
    <t>A0A4C6WK86</t>
  </si>
  <si>
    <t>A0A483ZET7</t>
  </si>
  <si>
    <t>A0A3M0DUZ8</t>
  </si>
  <si>
    <t>A0A3W2XE75</t>
  </si>
  <si>
    <t>A0A1I5AVL9</t>
  </si>
  <si>
    <t>A0A3P3W1A4</t>
  </si>
  <si>
    <t>A0A243TWE3</t>
  </si>
  <si>
    <t>-32.8</t>
  </si>
  <si>
    <t>A0A329MV26</t>
  </si>
  <si>
    <t>A0A515D4J1</t>
  </si>
  <si>
    <t>0.0018</t>
  </si>
  <si>
    <t>A0A3T5L5Q5</t>
  </si>
  <si>
    <t>-32.9</t>
  </si>
  <si>
    <t>A0A3V1D4C9</t>
  </si>
  <si>
    <t>-33.0</t>
  </si>
  <si>
    <t>A0A3U4T2T9</t>
  </si>
  <si>
    <t>A0A3K3VM87</t>
  </si>
  <si>
    <t>A0A1B7IQR4</t>
  </si>
  <si>
    <t>-33.2</t>
  </si>
  <si>
    <t>0.0019</t>
  </si>
  <si>
    <t>A0A379AHU1</t>
  </si>
  <si>
    <t>-33.3</t>
  </si>
  <si>
    <t>A0A077Q7A2</t>
  </si>
  <si>
    <t>-33.4</t>
  </si>
  <si>
    <t>D3V0F4</t>
  </si>
  <si>
    <t>A0A2N7GS96</t>
  </si>
  <si>
    <t>A0A1T5HD95</t>
  </si>
  <si>
    <t>A0A366YDG6</t>
  </si>
  <si>
    <t>-33.5</t>
  </si>
  <si>
    <t>A0A3Y1ZG44</t>
  </si>
  <si>
    <t>A0A5H8AP01</t>
  </si>
  <si>
    <t>A0A3Z8R1X4</t>
  </si>
  <si>
    <t>A0A5H8WQL8</t>
  </si>
  <si>
    <t>A0A5I9RGH7</t>
  </si>
  <si>
    <t>G9Z092</t>
  </si>
  <si>
    <t>-33.6</t>
  </si>
  <si>
    <t>0.002</t>
  </si>
  <si>
    <t>A7N3B6</t>
  </si>
  <si>
    <t>A0A5C7BQE7</t>
  </si>
  <si>
    <t>-33.7</t>
  </si>
  <si>
    <t>A0A2A7T534</t>
  </si>
  <si>
    <t>A0A3R0P025</t>
  </si>
  <si>
    <t>-33.8</t>
  </si>
  <si>
    <t>T9EF60</t>
  </si>
  <si>
    <t>A0A3Z0JHF9</t>
  </si>
  <si>
    <t>Q323T7</t>
  </si>
  <si>
    <t>Repressor protein OS=S</t>
  </si>
  <si>
    <t>Q8Z373</t>
  </si>
  <si>
    <t>A0A1V2SU95</t>
  </si>
  <si>
    <t>A0A1X0YAV7</t>
  </si>
  <si>
    <t>A0A2D0KBM2</t>
  </si>
  <si>
    <t>-33.9</t>
  </si>
  <si>
    <t>0.0021</t>
  </si>
  <si>
    <t>A0A2P5IS80</t>
  </si>
  <si>
    <t>-34.0</t>
  </si>
  <si>
    <t>A0A4Q0YQG3</t>
  </si>
  <si>
    <t>-34.1</t>
  </si>
  <si>
    <t>A0A1K1NGL7</t>
  </si>
  <si>
    <t>A0A2J9EBX4</t>
  </si>
  <si>
    <t>A0A2D0KVZ2</t>
  </si>
  <si>
    <t>A0A3U9YVA6</t>
  </si>
  <si>
    <t>A0A5I1DH56</t>
  </si>
  <si>
    <t>I4SA32</t>
  </si>
  <si>
    <t>CI repressor OS=Escher</t>
  </si>
  <si>
    <t>A0A140NBN2</t>
  </si>
  <si>
    <t>A0A024L5N0</t>
  </si>
  <si>
    <t>A0A1Y6GK54</t>
  </si>
  <si>
    <t>-34.2</t>
  </si>
  <si>
    <t>A0A3R5XJP9</t>
  </si>
  <si>
    <t>A0A0V9REU8</t>
  </si>
  <si>
    <t>A0A376HDU0</t>
  </si>
  <si>
    <t>-34.3</t>
  </si>
  <si>
    <t>0.0022</t>
  </si>
  <si>
    <t>V0VBI1</t>
  </si>
  <si>
    <t>B7UM45</t>
  </si>
  <si>
    <t>Predicted repressor pr</t>
  </si>
  <si>
    <t>A0A2D0NNB7</t>
  </si>
  <si>
    <t>A0A5C1P6E8</t>
  </si>
  <si>
    <t>-34.4</t>
  </si>
  <si>
    <t>A0A481QEI4</t>
  </si>
  <si>
    <t>-34.5</t>
  </si>
  <si>
    <t>A0A0T9PHV5</t>
  </si>
  <si>
    <t>CI repressor of phage</t>
  </si>
  <si>
    <t>A0A3Z8WSA8</t>
  </si>
  <si>
    <t>A0A483XI98</t>
  </si>
  <si>
    <t>Repressor protein CI (</t>
  </si>
  <si>
    <t>-34.6</t>
  </si>
  <si>
    <t>0.0023</t>
  </si>
  <si>
    <t>A0A2S8D5K3</t>
  </si>
  <si>
    <t>A0A3N2K0P0</t>
  </si>
  <si>
    <t>A0A4S4A4I1</t>
  </si>
  <si>
    <t>Q66BK0</t>
  </si>
  <si>
    <t>-34.7</t>
  </si>
  <si>
    <t>A0A485JKL6</t>
  </si>
  <si>
    <t>A0A2A2MIX2</t>
  </si>
  <si>
    <t>-34.8</t>
  </si>
  <si>
    <t>A0A3Z9AJF7</t>
  </si>
  <si>
    <t>-34.9</t>
  </si>
  <si>
    <t>0.0024</t>
  </si>
  <si>
    <t>A0A086EZH8</t>
  </si>
  <si>
    <t>A0A2V3KNV6</t>
  </si>
  <si>
    <t>R9VJF0</t>
  </si>
  <si>
    <t>-35.0</t>
  </si>
  <si>
    <t>A0A2V4FR55</t>
  </si>
  <si>
    <t>-35.1</t>
  </si>
  <si>
    <t>A0A085ZE63</t>
  </si>
  <si>
    <t>C6DC83</t>
  </si>
  <si>
    <t>CI repressor OS=Pectob</t>
  </si>
  <si>
    <t>0.0025</t>
  </si>
  <si>
    <t>A0A1M1E2A2</t>
  </si>
  <si>
    <t>-35.2</t>
  </si>
  <si>
    <t>A0A3N4P2J3</t>
  </si>
  <si>
    <t>A0A2X3IHB2</t>
  </si>
  <si>
    <t>Putative repressor pro</t>
  </si>
  <si>
    <t>-35.3</t>
  </si>
  <si>
    <t>A0A515CWS2</t>
  </si>
  <si>
    <t>A0A2W5E8X7</t>
  </si>
  <si>
    <t>V5AZZ6</t>
  </si>
  <si>
    <t>-35.4</t>
  </si>
  <si>
    <t>0.0026</t>
  </si>
  <si>
    <t>A0A421HAU1</t>
  </si>
  <si>
    <t>A0A014MD65</t>
  </si>
  <si>
    <t>-35.5</t>
  </si>
  <si>
    <t>A0A485Z0U6</t>
  </si>
  <si>
    <t>-35.6</t>
  </si>
  <si>
    <t>A0A0P7MXJ6</t>
  </si>
  <si>
    <t>A0A3V1I1J1</t>
  </si>
  <si>
    <t>A0A2D0JSF9</t>
  </si>
  <si>
    <t>-35.8</t>
  </si>
  <si>
    <t>0.0027</t>
  </si>
  <si>
    <t>A0A3T7ZFF6</t>
  </si>
  <si>
    <t>-35.9</t>
  </si>
  <si>
    <t>A0A486PQ51</t>
  </si>
  <si>
    <t>-36.0</t>
  </si>
  <si>
    <t>0.0028</t>
  </si>
  <si>
    <t>A0A400GAM0</t>
  </si>
  <si>
    <t>A0A2D0JTX0</t>
  </si>
  <si>
    <t>A0A519MWE5</t>
  </si>
  <si>
    <t>A0A244D384</t>
  </si>
  <si>
    <t>A0A2G4UF01</t>
  </si>
  <si>
    <t>A0A447L1I9</t>
  </si>
  <si>
    <t>R8ANF4</t>
  </si>
  <si>
    <t>-36.1</t>
  </si>
  <si>
    <t>A0A377YUN0</t>
  </si>
  <si>
    <t>A0A1V0LLQ3</t>
  </si>
  <si>
    <t>-36.2</t>
  </si>
  <si>
    <t>0.0029</t>
  </si>
  <si>
    <t>A0A4R0GJP3</t>
  </si>
  <si>
    <t>A0A1V2ST70</t>
  </si>
  <si>
    <t>-36.3</t>
  </si>
  <si>
    <t>A0A4S4PKU7</t>
  </si>
  <si>
    <t>A0A377LSJ2</t>
  </si>
  <si>
    <t>A0A285KI76</t>
  </si>
  <si>
    <t>-36.4</t>
  </si>
  <si>
    <t>A0A1X3L491</t>
  </si>
  <si>
    <t>0.003</t>
  </si>
  <si>
    <t>J7RPK7</t>
  </si>
  <si>
    <t>Ci repressor OS=Escher</t>
  </si>
  <si>
    <t>A0A0A0FAR5</t>
  </si>
  <si>
    <t>A0A557ZKI1</t>
  </si>
  <si>
    <t>A0A5J2I8B1</t>
  </si>
  <si>
    <t>S1IRI7</t>
  </si>
  <si>
    <t>J7QNV3</t>
  </si>
  <si>
    <t>A0A483EN19</t>
  </si>
  <si>
    <t>-36.6</t>
  </si>
  <si>
    <t>A0A3M0DMC0</t>
  </si>
  <si>
    <t>A0A077P9W4</t>
  </si>
  <si>
    <t>W1IZ51</t>
  </si>
  <si>
    <t>Q30SE8</t>
  </si>
  <si>
    <t>A0A368ZPR0</t>
  </si>
  <si>
    <t>-36.8</t>
  </si>
  <si>
    <t>0.0031</t>
  </si>
  <si>
    <t>A0A1Q4P3L2</t>
  </si>
  <si>
    <t>A0A1Y2SHZ9</t>
  </si>
  <si>
    <t>-36.9</t>
  </si>
  <si>
    <t>0.0032</t>
  </si>
  <si>
    <t>A0A026UH66</t>
  </si>
  <si>
    <t>A0A5E1P032</t>
  </si>
  <si>
    <t>A0A1X1EXF4</t>
  </si>
  <si>
    <t>Repressor OS=Pantoea c</t>
  </si>
  <si>
    <t>A0A192CKJ1</t>
  </si>
  <si>
    <t>CI OS=Escherichia coli</t>
  </si>
  <si>
    <t>A0A3T6YZE3</t>
  </si>
  <si>
    <t>A0A0H3NP67</t>
  </si>
  <si>
    <t>-37.0</t>
  </si>
  <si>
    <t>A0A376FP99</t>
  </si>
  <si>
    <t>A0A0J5FQ20</t>
  </si>
  <si>
    <t>A0A2S7FW99</t>
  </si>
  <si>
    <t>A0A0Q4NM29</t>
  </si>
  <si>
    <t>CI repressor OS=Serrat</t>
  </si>
  <si>
    <t>A0A514I7J0</t>
  </si>
  <si>
    <t>-37.1</t>
  </si>
  <si>
    <t>0.0033</t>
  </si>
  <si>
    <t>A0A2Z3F661</t>
  </si>
  <si>
    <t>A0A400V1C1</t>
  </si>
  <si>
    <t>-37.3</t>
  </si>
  <si>
    <t>A0A1Q6AUP6</t>
  </si>
  <si>
    <t>A0A5I7FF70</t>
  </si>
  <si>
    <t>0.0034</t>
  </si>
  <si>
    <t>A0A5I2FN17</t>
  </si>
  <si>
    <t>-37.5</t>
  </si>
  <si>
    <t>A0A3V3S8A4</t>
  </si>
  <si>
    <t>A0A3V8TDB7</t>
  </si>
  <si>
    <t>A8GA43</t>
  </si>
  <si>
    <t>0.0035</t>
  </si>
  <si>
    <t>A0A156Y6Z1</t>
  </si>
  <si>
    <t>A0A2G0Q043</t>
  </si>
  <si>
    <t>A0A358LAK9</t>
  </si>
  <si>
    <t>-37.6</t>
  </si>
  <si>
    <t>A0A344S5D4</t>
  </si>
  <si>
    <t>A0A0J1MM12</t>
  </si>
  <si>
    <t>A0A1C0P708</t>
  </si>
  <si>
    <t>A0A329W0V9</t>
  </si>
  <si>
    <t>A0A329VVI1</t>
  </si>
  <si>
    <t>A0A329VRZ1</t>
  </si>
  <si>
    <t>A0A4U2H249</t>
  </si>
  <si>
    <t>-37.7</t>
  </si>
  <si>
    <t>0.0036</t>
  </si>
  <si>
    <t>A0A1V9DDF7</t>
  </si>
  <si>
    <t>A0A3Y8LM20</t>
  </si>
  <si>
    <t>-37.8</t>
  </si>
  <si>
    <t>A0A3U8JYW8</t>
  </si>
  <si>
    <t>A0A3Z1EF64</t>
  </si>
  <si>
    <t>A0A5F1QBP1</t>
  </si>
  <si>
    <t>A0A286BYU7</t>
  </si>
  <si>
    <t>-37.9</t>
  </si>
  <si>
    <t>0.0037</t>
  </si>
  <si>
    <t>A0A3V1VYE3</t>
  </si>
  <si>
    <t>A0A3N2RUS9</t>
  </si>
  <si>
    <t>-38.0</t>
  </si>
  <si>
    <t>A0A3Z3TU81</t>
  </si>
  <si>
    <t>A0A5C7D7M8</t>
  </si>
  <si>
    <t>A0A066RPZ0</t>
  </si>
  <si>
    <t>A0A2S1SKN2</t>
  </si>
  <si>
    <t>-38.1</t>
  </si>
  <si>
    <t>0.0038</t>
  </si>
  <si>
    <t>A0A3X4VTI8</t>
  </si>
  <si>
    <t>A0A1I7E617</t>
  </si>
  <si>
    <t>S1IFL1</t>
  </si>
  <si>
    <t>A0A376W1B3</t>
  </si>
  <si>
    <t>A0A4Z0TF45</t>
  </si>
  <si>
    <t>-38.2</t>
  </si>
  <si>
    <t>A0A086EUE1</t>
  </si>
  <si>
    <t>E1IR21</t>
  </si>
  <si>
    <t>0.0039</t>
  </si>
  <si>
    <t>A0A345EWL1</t>
  </si>
  <si>
    <t>A0A1Y2S8B2</t>
  </si>
  <si>
    <t>-38.3</t>
  </si>
  <si>
    <t>A0A1X3K544</t>
  </si>
  <si>
    <t>A0A3T5XQA5</t>
  </si>
  <si>
    <t>D2BSK1</t>
  </si>
  <si>
    <t>A0A077N6D1</t>
  </si>
  <si>
    <t>A0A077N4U7</t>
  </si>
  <si>
    <t>A0A0B6X509</t>
  </si>
  <si>
    <t>A0A077PUW5</t>
  </si>
  <si>
    <t>A0A077NQ01</t>
  </si>
  <si>
    <t>A0A1M5TU19</t>
  </si>
  <si>
    <t>A0A3Z8WD53</t>
  </si>
  <si>
    <t>A0A5I6FGT4</t>
  </si>
  <si>
    <t>-38.4</t>
  </si>
  <si>
    <t>A0A549JFT5</t>
  </si>
  <si>
    <t>A0A5I4IAK5</t>
  </si>
  <si>
    <t>0.004</t>
  </si>
  <si>
    <t>A0A2J4R0Y8</t>
  </si>
  <si>
    <t>-38.5</t>
  </si>
  <si>
    <t>E0SAL5</t>
  </si>
  <si>
    <t>-38.6</t>
  </si>
  <si>
    <t>A0A3V1DRK9</t>
  </si>
  <si>
    <t>A0A329WZS7</t>
  </si>
  <si>
    <t>0.0041</t>
  </si>
  <si>
    <t>A0A385XTP2</t>
  </si>
  <si>
    <t>A0A3Z3MHI6</t>
  </si>
  <si>
    <t>-38.7</t>
  </si>
  <si>
    <t>A0A3Z4APS7</t>
  </si>
  <si>
    <t>A0A3Y3LWZ7</t>
  </si>
  <si>
    <t>A0A5J2KEK0</t>
  </si>
  <si>
    <t>Q6K1G0</t>
  </si>
  <si>
    <t>CI OS=Salmonella virus</t>
  </si>
  <si>
    <t>A0A1W6VKX7</t>
  </si>
  <si>
    <t>-38.8</t>
  </si>
  <si>
    <t>0.0042</t>
  </si>
  <si>
    <t>D4DWV7</t>
  </si>
  <si>
    <t>-38.9</t>
  </si>
  <si>
    <t>A0A447KLG6</t>
  </si>
  <si>
    <t>A0A1W5DU28</t>
  </si>
  <si>
    <t>A0A2L1UWC7</t>
  </si>
  <si>
    <t>0.0043</t>
  </si>
  <si>
    <t>A0A3Y9GN25</t>
  </si>
  <si>
    <t>A0A0M4RE65</t>
  </si>
  <si>
    <t>Repressor OS=Salmonell</t>
  </si>
  <si>
    <t>A0A5I8UBU0</t>
  </si>
  <si>
    <t>A0A5H7P7M6</t>
  </si>
  <si>
    <t>-39.0</t>
  </si>
  <si>
    <t>A0A3V7PGS0</t>
  </si>
  <si>
    <t>A0A3Y5WSA7</t>
  </si>
  <si>
    <t>A0A236MNV1</t>
  </si>
  <si>
    <t>A0A2N7L9Y8</t>
  </si>
  <si>
    <t>A0A400FDP1</t>
  </si>
  <si>
    <t>-39.1</t>
  </si>
  <si>
    <t>A0A2S4QLF6</t>
  </si>
  <si>
    <t>0.0044</t>
  </si>
  <si>
    <t>A0A495LZY7</t>
  </si>
  <si>
    <t>A0A3V4NH31</t>
  </si>
  <si>
    <t>A0A3U4LNG1</t>
  </si>
  <si>
    <t>A0A3V9H9E3</t>
  </si>
  <si>
    <t>A0A209AZN2</t>
  </si>
  <si>
    <t>-39.2</t>
  </si>
  <si>
    <t>H2IW09</t>
  </si>
  <si>
    <t>A0A2X9ZUD2</t>
  </si>
  <si>
    <t>A0A4U9P292</t>
  </si>
  <si>
    <t>-39.3</t>
  </si>
  <si>
    <t>0.0045</t>
  </si>
  <si>
    <t>A0A4R7GCN3</t>
  </si>
  <si>
    <t>A0A511QJS8</t>
  </si>
  <si>
    <t>-39.4</t>
  </si>
  <si>
    <t>A0A2K1CF55</t>
  </si>
  <si>
    <t>A0A223JLW1</t>
  </si>
  <si>
    <t>0.0046</t>
  </si>
  <si>
    <t>A0A1I7IP07</t>
  </si>
  <si>
    <t>-39.5</t>
  </si>
  <si>
    <t>A0A3W9ADA3</t>
  </si>
  <si>
    <t>-39.6</t>
  </si>
  <si>
    <t>0.0047</t>
  </si>
  <si>
    <t>A0A3V3LZU1</t>
  </si>
  <si>
    <t>A0A5J2RYW5</t>
  </si>
  <si>
    <t>I2WBL3</t>
  </si>
  <si>
    <t>-39.7</t>
  </si>
  <si>
    <t>A0A029I9G4</t>
  </si>
  <si>
    <t>A0A0E0V4S0</t>
  </si>
  <si>
    <t>A0A3V7KL78</t>
  </si>
  <si>
    <t>A0A3X5DAP4</t>
  </si>
  <si>
    <t>A0A4S4R525</t>
  </si>
  <si>
    <t>A0A3V8KIS1</t>
  </si>
  <si>
    <t>A0A5I8N189</t>
  </si>
  <si>
    <t>A0A5I8YFJ6</t>
  </si>
  <si>
    <t>A0A234CJZ3</t>
  </si>
  <si>
    <t>A0A029IY08</t>
  </si>
  <si>
    <t>S1H1G2</t>
  </si>
  <si>
    <t>0.0048</t>
  </si>
  <si>
    <t>D7XY41</t>
  </si>
  <si>
    <t>V3Q074</t>
  </si>
  <si>
    <t>-39.8</t>
  </si>
  <si>
    <t>A0A1B8YND7</t>
  </si>
  <si>
    <t>-39.9</t>
  </si>
  <si>
    <t>0.0049</t>
  </si>
  <si>
    <t>A0A2J9E2I8</t>
  </si>
  <si>
    <t>A0A379Z2K9</t>
  </si>
  <si>
    <t>A0A377HKE3</t>
  </si>
  <si>
    <t>C8X3J9</t>
  </si>
  <si>
    <t>-40.0</t>
  </si>
  <si>
    <t>0.005</t>
  </si>
  <si>
    <t>H8NSE8</t>
  </si>
  <si>
    <t>A0A0H3F581</t>
  </si>
  <si>
    <t>A0A402Q9J7</t>
  </si>
  <si>
    <t>-40.1</t>
  </si>
  <si>
    <t>A0A2T6XAX5</t>
  </si>
  <si>
    <t>A0A5I5E0Y4</t>
  </si>
  <si>
    <t>A0A2V5D227</t>
  </si>
  <si>
    <t>0.0051</t>
  </si>
  <si>
    <t>A0A2S0RHG6</t>
  </si>
  <si>
    <t>-40.2</t>
  </si>
  <si>
    <t>A0A483LYG0</t>
  </si>
  <si>
    <t>A0A4R6E025</t>
  </si>
  <si>
    <t>H4J5G4</t>
  </si>
  <si>
    <t>A0A376HGN4</t>
  </si>
  <si>
    <t>H4IP16</t>
  </si>
  <si>
    <t>H4KE55</t>
  </si>
  <si>
    <t>V0UJF4</t>
  </si>
  <si>
    <t>E3XVA2</t>
  </si>
  <si>
    <t>H4L9M3</t>
  </si>
  <si>
    <t>B7UM44</t>
  </si>
  <si>
    <t>A0A2D0PAX7</t>
  </si>
  <si>
    <t>A0A3Z5X104</t>
  </si>
  <si>
    <t>-40.3</t>
  </si>
  <si>
    <t>0.0052</t>
  </si>
  <si>
    <t>A0A5I4QLD7</t>
  </si>
  <si>
    <t>A0A4U8FK77</t>
  </si>
  <si>
    <t>A0A5H6GYW7</t>
  </si>
  <si>
    <t>A0A553JM33</t>
  </si>
  <si>
    <t>A0A0T9Q3C1</t>
  </si>
  <si>
    <t>-40.4</t>
  </si>
  <si>
    <t>A0A2I5TL47</t>
  </si>
  <si>
    <t>0.0053</t>
  </si>
  <si>
    <t>A0A1N6MV44</t>
  </si>
  <si>
    <t>A0A0A8VBY8</t>
  </si>
  <si>
    <t>A0A5E9XWI2</t>
  </si>
  <si>
    <t>A0A5C0HCJ7</t>
  </si>
  <si>
    <t>A0A533TIW1</t>
  </si>
  <si>
    <t>-40.5</t>
  </si>
  <si>
    <t>G9Z0I3</t>
  </si>
  <si>
    <t>0.0054</t>
  </si>
  <si>
    <t>A0A1G5BDT3</t>
  </si>
  <si>
    <t>A0A2W4VJQ2</t>
  </si>
  <si>
    <t>-40.6</t>
  </si>
  <si>
    <t>0.0055</t>
  </si>
  <si>
    <t>A0A525H1Y3</t>
  </si>
  <si>
    <t>A0A1Q3ZWV2</t>
  </si>
  <si>
    <t>A0A0Q5UPP6</t>
  </si>
  <si>
    <t>A0A497UH13</t>
  </si>
  <si>
    <t>A0A3Q9JVD0</t>
  </si>
  <si>
    <t>-40.7</t>
  </si>
  <si>
    <t>Q1MQJ6</t>
  </si>
  <si>
    <t>A0A0V9REM2</t>
  </si>
  <si>
    <t>F4SVK5</t>
  </si>
  <si>
    <t>I2RCE9</t>
  </si>
  <si>
    <t>-41.0</t>
  </si>
  <si>
    <t>0.0057</t>
  </si>
  <si>
    <t>A0A3X6T417</t>
  </si>
  <si>
    <t>-41.1</t>
  </si>
  <si>
    <t>0.0058</t>
  </si>
  <si>
    <t>A0A5I1YLA0</t>
  </si>
  <si>
    <t>A0A5I4GSK5</t>
  </si>
  <si>
    <t>A0A5H6PPV7</t>
  </si>
  <si>
    <t>A0A3V7EEG4</t>
  </si>
  <si>
    <t>A0A3U9LQF1</t>
  </si>
  <si>
    <t>A0A3Z3KQF2</t>
  </si>
  <si>
    <t>A0A3V3FWW1</t>
  </si>
  <si>
    <t>A0A5H5W7X6</t>
  </si>
  <si>
    <t>A0A3E2KK21</t>
  </si>
  <si>
    <t>A0A3L1RJ89</t>
  </si>
  <si>
    <t>U7QVR7</t>
  </si>
  <si>
    <t>0.0059</t>
  </si>
  <si>
    <t>A0A329X0I9</t>
  </si>
  <si>
    <t>A0A379UVY5</t>
  </si>
  <si>
    <t>A0A3V8TH53</t>
  </si>
  <si>
    <t>A0A4V7RZ34</t>
  </si>
  <si>
    <t>A0A0F4BHQ9</t>
  </si>
  <si>
    <t>A0A3U8A9M3</t>
  </si>
  <si>
    <t>-41.2</t>
  </si>
  <si>
    <t>A0A2D0IW08</t>
  </si>
  <si>
    <t>A0A2J4Y4Y5</t>
  </si>
  <si>
    <t>0.006</t>
  </si>
  <si>
    <t>A0A454UP93</t>
  </si>
  <si>
    <t>-41.3</t>
  </si>
  <si>
    <t>S5MZ79</t>
  </si>
  <si>
    <t>-41.4</t>
  </si>
  <si>
    <t>0.0061</t>
  </si>
  <si>
    <t>A8T499</t>
  </si>
  <si>
    <t>A0A3V8KCH2</t>
  </si>
  <si>
    <t>A0A4S3LPG3</t>
  </si>
  <si>
    <t>CI repressor OS=Entero</t>
  </si>
  <si>
    <t>-41.5</t>
  </si>
  <si>
    <t>A0A1C0U996</t>
  </si>
  <si>
    <t>0.0062</t>
  </si>
  <si>
    <t>A0A4Z0E2P6</t>
  </si>
  <si>
    <t>A0A5I0Y447</t>
  </si>
  <si>
    <t>A0A3U3DZY5</t>
  </si>
  <si>
    <t>A0A3X6JX90</t>
  </si>
  <si>
    <t>A0A5J0ASC5</t>
  </si>
  <si>
    <t>A0A3S0L7L0</t>
  </si>
  <si>
    <t>A0A1Q5TR73</t>
  </si>
  <si>
    <t>-41.7</t>
  </si>
  <si>
    <t>0.0063</t>
  </si>
  <si>
    <t>Q7NAA6</t>
  </si>
  <si>
    <t>0.0064</t>
  </si>
  <si>
    <t>A0A3X7QS72</t>
  </si>
  <si>
    <t>-41.8</t>
  </si>
  <si>
    <t>A0A419M5J3</t>
  </si>
  <si>
    <t>0.0065</t>
  </si>
  <si>
    <t>A0A2N0N3S9</t>
  </si>
  <si>
    <t>-41.9</t>
  </si>
  <si>
    <t>A0A4R7GUE8</t>
  </si>
  <si>
    <t>A0A3X1BDC2</t>
  </si>
  <si>
    <t>0.0066</t>
  </si>
  <si>
    <t>A0A5C2BK60</t>
  </si>
  <si>
    <t>A0A3U0ET25</t>
  </si>
  <si>
    <t>A0A3Z9QBD4</t>
  </si>
  <si>
    <t>A0A5I7W6K0</t>
  </si>
  <si>
    <t>A0A400K6S3</t>
  </si>
  <si>
    <t>A0A2G8BVG3</t>
  </si>
  <si>
    <t>A0A4P8SI91</t>
  </si>
  <si>
    <t>-42.0</t>
  </si>
  <si>
    <t>A0A370VCN1</t>
  </si>
  <si>
    <t>0.0067</t>
  </si>
  <si>
    <t>A0A1X3LH31</t>
  </si>
  <si>
    <t>A0A2W7BL20</t>
  </si>
  <si>
    <t>A0A2W1KCA7</t>
  </si>
  <si>
    <t>-42.1</t>
  </si>
  <si>
    <t>W3V9H8</t>
  </si>
  <si>
    <t>0.0068</t>
  </si>
  <si>
    <t>A0A4R4K2W8</t>
  </si>
  <si>
    <t>A0A2D0LF08</t>
  </si>
  <si>
    <t>-42.2</t>
  </si>
  <si>
    <t>A0A4R6PGA6</t>
  </si>
  <si>
    <t>0.0069</t>
  </si>
  <si>
    <t>A0A3Z0YNR0</t>
  </si>
  <si>
    <t>-42.3</t>
  </si>
  <si>
    <t>A0A3U9C0N7</t>
  </si>
  <si>
    <t>A0A2N7IDM8</t>
  </si>
  <si>
    <t>A0A077N5D0</t>
  </si>
  <si>
    <t>Repressor protein OS=X</t>
  </si>
  <si>
    <t>A0A2P5IS92</t>
  </si>
  <si>
    <t>-42.4</t>
  </si>
  <si>
    <t>0.007</t>
  </si>
  <si>
    <t>A0A1Y2SIT0</t>
  </si>
  <si>
    <t>R9VL55</t>
  </si>
  <si>
    <t>-42.5</t>
  </si>
  <si>
    <t>0.0071</t>
  </si>
  <si>
    <t>A0A486F762</t>
  </si>
  <si>
    <t>0.0072</t>
  </si>
  <si>
    <t>A0A515D424</t>
  </si>
  <si>
    <t>-42.6</t>
  </si>
  <si>
    <t>A0A1Z2SKT4</t>
  </si>
  <si>
    <t>-42.7</t>
  </si>
  <si>
    <t>0.0073</t>
  </si>
  <si>
    <t>A0A485V911</t>
  </si>
  <si>
    <t>A0A5B0VJI8</t>
  </si>
  <si>
    <t>0.0074</t>
  </si>
  <si>
    <t>A0A1I6E8A4</t>
  </si>
  <si>
    <t>-42.8</t>
  </si>
  <si>
    <t>A0A4R7GIP6</t>
  </si>
  <si>
    <t>-42.9</t>
  </si>
  <si>
    <t>0.0075</t>
  </si>
  <si>
    <t>A0A3W1BT44</t>
  </si>
  <si>
    <t>0.0076</t>
  </si>
  <si>
    <t>N1NII1</t>
  </si>
  <si>
    <t>A0A3M7UNA0</t>
  </si>
  <si>
    <t>A0A0D8Q4T1</t>
  </si>
  <si>
    <t>-43.0</t>
  </si>
  <si>
    <t>F4NPB9</t>
  </si>
  <si>
    <t>0.0077</t>
  </si>
  <si>
    <t>A0A4Y8ESC1</t>
  </si>
  <si>
    <t>A0A2S8QE71</t>
  </si>
  <si>
    <t>-43.1</t>
  </si>
  <si>
    <t>0.0078</t>
  </si>
  <si>
    <t>A0A329VA57</t>
  </si>
  <si>
    <t>-43.2</t>
  </si>
  <si>
    <t>0.0079</t>
  </si>
  <si>
    <t>A0A2C5WMD0</t>
  </si>
  <si>
    <t>A0A251ZIQ9</t>
  </si>
  <si>
    <t>CI repressor OS=Plural</t>
  </si>
  <si>
    <t>A0A3D1C7E7</t>
  </si>
  <si>
    <t>A0A3V3VPQ7</t>
  </si>
  <si>
    <t>-43.3</t>
  </si>
  <si>
    <t>0.008</t>
  </si>
  <si>
    <t>A0A2V2GIJ4</t>
  </si>
  <si>
    <t>A0A3L8PUW0</t>
  </si>
  <si>
    <t>-43.4</t>
  </si>
  <si>
    <t>0.0081</t>
  </si>
  <si>
    <t>A0A2S8R5T1</t>
  </si>
  <si>
    <t>D4GNN4</t>
  </si>
  <si>
    <t>CI OS=Pantoea ananatis</t>
  </si>
  <si>
    <t>C7BTY2</t>
  </si>
  <si>
    <t>Similar to phage repre</t>
  </si>
  <si>
    <t>A0A2X4WYN4</t>
  </si>
  <si>
    <t>-43.5</t>
  </si>
  <si>
    <t>0.0082</t>
  </si>
  <si>
    <t>S4YFI9</t>
  </si>
  <si>
    <t>Repressor OS=Serratia</t>
  </si>
  <si>
    <t>A0A3X2CIU8</t>
  </si>
  <si>
    <t>0.0083</t>
  </si>
  <si>
    <t>A0A4S2A5A0</t>
  </si>
  <si>
    <t>-43.6</t>
  </si>
  <si>
    <t>0.0084</t>
  </si>
  <si>
    <t>A0A5I3WYV9</t>
  </si>
  <si>
    <t>-43.7</t>
  </si>
  <si>
    <t>A0A0M0TDN2</t>
  </si>
  <si>
    <t>0.0085</t>
  </si>
  <si>
    <t>A0A022PAN0</t>
  </si>
  <si>
    <t>-43.8</t>
  </si>
  <si>
    <t>0.0086</t>
  </si>
  <si>
    <t>A0A157UGZ4</t>
  </si>
  <si>
    <t>CI OS=Enterobacter clo</t>
  </si>
  <si>
    <t>A0A0W2DPR0</t>
  </si>
  <si>
    <t>A0A0A4ABS9</t>
  </si>
  <si>
    <t>Repressor OS=Erwinia t</t>
  </si>
  <si>
    <t>0.0087</t>
  </si>
  <si>
    <t>A0A2K1QCU8</t>
  </si>
  <si>
    <t>-43.9</t>
  </si>
  <si>
    <t>F9RKW1</t>
  </si>
  <si>
    <t>-44.0</t>
  </si>
  <si>
    <t>0.0089</t>
  </si>
  <si>
    <t>A0A368ZVN2</t>
  </si>
  <si>
    <t>A0A1I3RZI3</t>
  </si>
  <si>
    <t>A0A5A9D455</t>
  </si>
  <si>
    <t>-44.1</t>
  </si>
  <si>
    <t>0.009</t>
  </si>
  <si>
    <t>A0A117HU49</t>
  </si>
  <si>
    <t>A0A5F1HR72</t>
  </si>
  <si>
    <t>0.0091</t>
  </si>
  <si>
    <t>A0A2T3C8H5</t>
  </si>
  <si>
    <t>A0A2S4SSM7</t>
  </si>
  <si>
    <t>-44.2</t>
  </si>
  <si>
    <t>A0A5H8B865</t>
  </si>
  <si>
    <t>A0A3A9IIH6</t>
  </si>
  <si>
    <t>-44.4</t>
  </si>
  <si>
    <t>0.0094</t>
  </si>
  <si>
    <t>A0A1T4UFH0</t>
  </si>
  <si>
    <t>A0A0W8JB84</t>
  </si>
  <si>
    <t>A0A400B9B0</t>
  </si>
  <si>
    <t>0.0095</t>
  </si>
  <si>
    <t>A0A5H5MXI8</t>
  </si>
  <si>
    <t>A0A2N0N894</t>
  </si>
  <si>
    <t>-44.5</t>
  </si>
  <si>
    <t>A0A5I5RKY2</t>
  </si>
  <si>
    <t>A0A3U3RRM6</t>
  </si>
  <si>
    <t>A0A5H7HSP4</t>
  </si>
  <si>
    <t>A0A5I5SRV5</t>
  </si>
  <si>
    <t>A0A128FJM1</t>
  </si>
  <si>
    <t>0.0096</t>
  </si>
  <si>
    <t>A0A564UXW9</t>
  </si>
  <si>
    <t>-44.6</t>
  </si>
  <si>
    <t>0.0097</t>
  </si>
  <si>
    <t>A0A3T4QUZ4</t>
  </si>
  <si>
    <t>A0A3D9UGD8</t>
  </si>
  <si>
    <t>W1JCB6</t>
  </si>
  <si>
    <t>A0A238TAT9</t>
  </si>
  <si>
    <t>-44.7</t>
  </si>
  <si>
    <t>0.0098</t>
  </si>
  <si>
    <t>A0A1B1KLG6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</si>
</sst>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Лист1!$C$2:$C$1709</c:f>
              <c:strCache>
                <c:ptCount val="1708"/>
                <c:pt idx="0">
                  <c:v>513.4</c:v>
                </c:pt>
                <c:pt idx="1">
                  <c:v>511.0</c:v>
                </c:pt>
                <c:pt idx="2">
                  <c:v>511.0</c:v>
                </c:pt>
                <c:pt idx="3">
                  <c:v>511.0</c:v>
                </c:pt>
                <c:pt idx="4">
                  <c:v>510.0</c:v>
                </c:pt>
                <c:pt idx="5">
                  <c:v>508.6</c:v>
                </c:pt>
                <c:pt idx="6">
                  <c:v>507.9</c:v>
                </c:pt>
                <c:pt idx="7">
                  <c:v>507.9</c:v>
                </c:pt>
                <c:pt idx="8">
                  <c:v>507.9</c:v>
                </c:pt>
                <c:pt idx="9">
                  <c:v>507.7</c:v>
                </c:pt>
                <c:pt idx="10">
                  <c:v>507.7</c:v>
                </c:pt>
                <c:pt idx="11">
                  <c:v>507.7</c:v>
                </c:pt>
                <c:pt idx="12">
                  <c:v>507.6</c:v>
                </c:pt>
                <c:pt idx="13">
                  <c:v>507.6</c:v>
                </c:pt>
                <c:pt idx="14">
                  <c:v>507.6</c:v>
                </c:pt>
                <c:pt idx="15">
                  <c:v>507.5</c:v>
                </c:pt>
                <c:pt idx="16">
                  <c:v>507.5</c:v>
                </c:pt>
                <c:pt idx="17">
                  <c:v>507.5</c:v>
                </c:pt>
                <c:pt idx="18">
                  <c:v>507.5</c:v>
                </c:pt>
                <c:pt idx="19">
                  <c:v>507.5</c:v>
                </c:pt>
                <c:pt idx="20">
                  <c:v>507.5</c:v>
                </c:pt>
                <c:pt idx="21">
                  <c:v>507.5</c:v>
                </c:pt>
                <c:pt idx="22">
                  <c:v>507.1</c:v>
                </c:pt>
                <c:pt idx="23">
                  <c:v>507.1</c:v>
                </c:pt>
                <c:pt idx="24">
                  <c:v>506.7</c:v>
                </c:pt>
                <c:pt idx="25">
                  <c:v>506.6</c:v>
                </c:pt>
                <c:pt idx="26">
                  <c:v>506.5</c:v>
                </c:pt>
                <c:pt idx="27">
                  <c:v>506.1</c:v>
                </c:pt>
                <c:pt idx="28">
                  <c:v>506.1</c:v>
                </c:pt>
                <c:pt idx="29">
                  <c:v>506.1</c:v>
                </c:pt>
                <c:pt idx="30">
                  <c:v>506.1</c:v>
                </c:pt>
                <c:pt idx="31">
                  <c:v>506.1</c:v>
                </c:pt>
                <c:pt idx="32">
                  <c:v>505.9</c:v>
                </c:pt>
                <c:pt idx="33">
                  <c:v>505.9</c:v>
                </c:pt>
                <c:pt idx="34">
                  <c:v>505.3</c:v>
                </c:pt>
                <c:pt idx="35">
                  <c:v>504.8</c:v>
                </c:pt>
                <c:pt idx="36">
                  <c:v>504.8</c:v>
                </c:pt>
                <c:pt idx="37">
                  <c:v>504.8</c:v>
                </c:pt>
                <c:pt idx="38">
                  <c:v>504.8</c:v>
                </c:pt>
                <c:pt idx="39">
                  <c:v>504.8</c:v>
                </c:pt>
                <c:pt idx="40">
                  <c:v>504.8</c:v>
                </c:pt>
                <c:pt idx="41">
                  <c:v>504.7</c:v>
                </c:pt>
                <c:pt idx="42">
                  <c:v>504.7</c:v>
                </c:pt>
                <c:pt idx="43">
                  <c:v>504.5</c:v>
                </c:pt>
                <c:pt idx="44">
                  <c:v>504.5</c:v>
                </c:pt>
                <c:pt idx="45">
                  <c:v>504.5</c:v>
                </c:pt>
                <c:pt idx="46">
                  <c:v>504.5</c:v>
                </c:pt>
                <c:pt idx="47">
                  <c:v>504.4</c:v>
                </c:pt>
                <c:pt idx="48">
                  <c:v>504.3</c:v>
                </c:pt>
                <c:pt idx="49">
                  <c:v>503.8</c:v>
                </c:pt>
                <c:pt idx="50">
                  <c:v>503.8</c:v>
                </c:pt>
                <c:pt idx="51">
                  <c:v>503.5</c:v>
                </c:pt>
                <c:pt idx="52">
                  <c:v>503.5</c:v>
                </c:pt>
                <c:pt idx="53">
                  <c:v>503.5</c:v>
                </c:pt>
                <c:pt idx="54">
                  <c:v>503.5</c:v>
                </c:pt>
                <c:pt idx="55">
                  <c:v>503.5</c:v>
                </c:pt>
                <c:pt idx="56">
                  <c:v>503.4</c:v>
                </c:pt>
                <c:pt idx="57">
                  <c:v>503.0</c:v>
                </c:pt>
                <c:pt idx="58">
                  <c:v>502.7</c:v>
                </c:pt>
                <c:pt idx="59">
                  <c:v>502.5</c:v>
                </c:pt>
                <c:pt idx="60">
                  <c:v>502.4</c:v>
                </c:pt>
                <c:pt idx="61">
                  <c:v>502.4</c:v>
                </c:pt>
                <c:pt idx="62">
                  <c:v>502.2</c:v>
                </c:pt>
                <c:pt idx="63">
                  <c:v>502.0</c:v>
                </c:pt>
                <c:pt idx="64">
                  <c:v>502.0</c:v>
                </c:pt>
                <c:pt idx="65">
                  <c:v>501.9</c:v>
                </c:pt>
                <c:pt idx="66">
                  <c:v>501.9</c:v>
                </c:pt>
                <c:pt idx="67">
                  <c:v>501.9</c:v>
                </c:pt>
                <c:pt idx="68">
                  <c:v>501.6</c:v>
                </c:pt>
                <c:pt idx="69">
                  <c:v>501.5</c:v>
                </c:pt>
                <c:pt idx="70">
                  <c:v>501.2</c:v>
                </c:pt>
                <c:pt idx="71">
                  <c:v>501.2</c:v>
                </c:pt>
                <c:pt idx="72">
                  <c:v>501.2</c:v>
                </c:pt>
                <c:pt idx="73">
                  <c:v>500.4</c:v>
                </c:pt>
                <c:pt idx="74">
                  <c:v>500.3</c:v>
                </c:pt>
                <c:pt idx="75">
                  <c:v>500.3</c:v>
                </c:pt>
                <c:pt idx="76">
                  <c:v>500.3</c:v>
                </c:pt>
                <c:pt idx="77">
                  <c:v>500.3</c:v>
                </c:pt>
                <c:pt idx="78">
                  <c:v>500.2</c:v>
                </c:pt>
                <c:pt idx="79">
                  <c:v>499.7</c:v>
                </c:pt>
                <c:pt idx="80">
                  <c:v>499.6</c:v>
                </c:pt>
                <c:pt idx="81">
                  <c:v>499.6</c:v>
                </c:pt>
                <c:pt idx="82">
                  <c:v>499.5</c:v>
                </c:pt>
                <c:pt idx="83">
                  <c:v>499.5</c:v>
                </c:pt>
                <c:pt idx="84">
                  <c:v>499.5</c:v>
                </c:pt>
                <c:pt idx="85">
                  <c:v>499.4</c:v>
                </c:pt>
                <c:pt idx="86">
                  <c:v>499.4</c:v>
                </c:pt>
                <c:pt idx="87">
                  <c:v>499.2</c:v>
                </c:pt>
                <c:pt idx="88">
                  <c:v>499.2</c:v>
                </c:pt>
                <c:pt idx="89">
                  <c:v>499.0</c:v>
                </c:pt>
                <c:pt idx="90">
                  <c:v>498.5</c:v>
                </c:pt>
                <c:pt idx="91">
                  <c:v>498.5</c:v>
                </c:pt>
                <c:pt idx="92">
                  <c:v>498.2</c:v>
                </c:pt>
                <c:pt idx="93">
                  <c:v>498.0</c:v>
                </c:pt>
                <c:pt idx="94">
                  <c:v>498.0</c:v>
                </c:pt>
                <c:pt idx="95">
                  <c:v>496.8</c:v>
                </c:pt>
                <c:pt idx="96">
                  <c:v>496.6</c:v>
                </c:pt>
                <c:pt idx="97">
                  <c:v>496.2</c:v>
                </c:pt>
                <c:pt idx="98">
                  <c:v>496.2</c:v>
                </c:pt>
                <c:pt idx="99">
                  <c:v>495.0</c:v>
                </c:pt>
                <c:pt idx="100">
                  <c:v>495.0</c:v>
                </c:pt>
                <c:pt idx="101">
                  <c:v>491.1</c:v>
                </c:pt>
                <c:pt idx="102">
                  <c:v>490.2</c:v>
                </c:pt>
                <c:pt idx="103">
                  <c:v>490.2</c:v>
                </c:pt>
                <c:pt idx="104">
                  <c:v>489.5</c:v>
                </c:pt>
                <c:pt idx="105">
                  <c:v>489.5</c:v>
                </c:pt>
                <c:pt idx="106">
                  <c:v>489.5</c:v>
                </c:pt>
                <c:pt idx="107">
                  <c:v>485.4</c:v>
                </c:pt>
                <c:pt idx="108">
                  <c:v>484.4</c:v>
                </c:pt>
                <c:pt idx="109">
                  <c:v>484.4</c:v>
                </c:pt>
                <c:pt idx="110">
                  <c:v>478.8</c:v>
                </c:pt>
                <c:pt idx="111">
                  <c:v>478.8</c:v>
                </c:pt>
                <c:pt idx="112">
                  <c:v>478.8</c:v>
                </c:pt>
                <c:pt idx="113">
                  <c:v>478.8</c:v>
                </c:pt>
                <c:pt idx="114">
                  <c:v>478.8</c:v>
                </c:pt>
                <c:pt idx="115">
                  <c:v>477.5</c:v>
                </c:pt>
                <c:pt idx="116">
                  <c:v>477.3</c:v>
                </c:pt>
                <c:pt idx="117">
                  <c:v>477.2</c:v>
                </c:pt>
                <c:pt idx="118">
                  <c:v>477.2</c:v>
                </c:pt>
                <c:pt idx="119">
                  <c:v>477.0</c:v>
                </c:pt>
                <c:pt idx="120">
                  <c:v>477.0</c:v>
                </c:pt>
                <c:pt idx="121">
                  <c:v>477.0</c:v>
                </c:pt>
                <c:pt idx="122">
                  <c:v>477.0</c:v>
                </c:pt>
                <c:pt idx="123">
                  <c:v>477.0</c:v>
                </c:pt>
                <c:pt idx="124">
                  <c:v>477.0</c:v>
                </c:pt>
                <c:pt idx="125">
                  <c:v>477.0</c:v>
                </c:pt>
                <c:pt idx="126">
                  <c:v>477.0</c:v>
                </c:pt>
                <c:pt idx="127">
                  <c:v>477.0</c:v>
                </c:pt>
                <c:pt idx="128">
                  <c:v>477.0</c:v>
                </c:pt>
                <c:pt idx="129">
                  <c:v>477.0</c:v>
                </c:pt>
                <c:pt idx="130">
                  <c:v>477.0</c:v>
                </c:pt>
                <c:pt idx="131">
                  <c:v>477.0</c:v>
                </c:pt>
                <c:pt idx="132">
                  <c:v>477.0</c:v>
                </c:pt>
                <c:pt idx="133">
                  <c:v>477.0</c:v>
                </c:pt>
                <c:pt idx="134">
                  <c:v>477.0</c:v>
                </c:pt>
                <c:pt idx="135">
                  <c:v>477.0</c:v>
                </c:pt>
                <c:pt idx="136">
                  <c:v>477.0</c:v>
                </c:pt>
                <c:pt idx="137">
                  <c:v>477.0</c:v>
                </c:pt>
                <c:pt idx="138">
                  <c:v>477.0</c:v>
                </c:pt>
                <c:pt idx="139">
                  <c:v>475.6</c:v>
                </c:pt>
                <c:pt idx="140">
                  <c:v>474.2</c:v>
                </c:pt>
                <c:pt idx="141">
                  <c:v>464.6</c:v>
                </c:pt>
                <c:pt idx="142">
                  <c:v>462.3</c:v>
                </c:pt>
                <c:pt idx="143">
                  <c:v>461.9</c:v>
                </c:pt>
                <c:pt idx="144">
                  <c:v>454.9</c:v>
                </c:pt>
                <c:pt idx="145">
                  <c:v>454.9</c:v>
                </c:pt>
                <c:pt idx="146">
                  <c:v>452.2</c:v>
                </c:pt>
                <c:pt idx="147">
                  <c:v>451.8</c:v>
                </c:pt>
                <c:pt idx="148">
                  <c:v>443.3</c:v>
                </c:pt>
                <c:pt idx="149">
                  <c:v>436.5</c:v>
                </c:pt>
                <c:pt idx="150">
                  <c:v>433.0</c:v>
                </c:pt>
                <c:pt idx="151">
                  <c:v>433.0</c:v>
                </c:pt>
                <c:pt idx="152">
                  <c:v>433.0</c:v>
                </c:pt>
                <c:pt idx="153">
                  <c:v>432.4</c:v>
                </c:pt>
                <c:pt idx="154">
                  <c:v>432.4</c:v>
                </c:pt>
                <c:pt idx="155">
                  <c:v>431.0</c:v>
                </c:pt>
                <c:pt idx="156">
                  <c:v>430.7</c:v>
                </c:pt>
                <c:pt idx="157">
                  <c:v>430.6</c:v>
                </c:pt>
                <c:pt idx="158">
                  <c:v>429.4</c:v>
                </c:pt>
                <c:pt idx="159">
                  <c:v>424.0</c:v>
                </c:pt>
                <c:pt idx="160">
                  <c:v>418.9</c:v>
                </c:pt>
                <c:pt idx="161">
                  <c:v>418.9</c:v>
                </c:pt>
                <c:pt idx="162">
                  <c:v>409.3</c:v>
                </c:pt>
                <c:pt idx="163">
                  <c:v>408.0</c:v>
                </c:pt>
                <c:pt idx="164">
                  <c:v>389.9</c:v>
                </c:pt>
                <c:pt idx="165">
                  <c:v>375.3</c:v>
                </c:pt>
                <c:pt idx="166">
                  <c:v>375.3</c:v>
                </c:pt>
                <c:pt idx="167">
                  <c:v>375.3</c:v>
                </c:pt>
                <c:pt idx="168">
                  <c:v>375.3</c:v>
                </c:pt>
                <c:pt idx="169">
                  <c:v>368.1</c:v>
                </c:pt>
                <c:pt idx="170">
                  <c:v>359.0</c:v>
                </c:pt>
                <c:pt idx="171">
                  <c:v>358.1</c:v>
                </c:pt>
                <c:pt idx="172">
                  <c:v>336.3</c:v>
                </c:pt>
                <c:pt idx="173">
                  <c:v>321.1</c:v>
                </c:pt>
                <c:pt idx="174">
                  <c:v>281.8</c:v>
                </c:pt>
                <c:pt idx="175">
                  <c:v>271.7</c:v>
                </c:pt>
                <c:pt idx="176">
                  <c:v>254.8</c:v>
                </c:pt>
                <c:pt idx="177">
                  <c:v>252.9</c:v>
                </c:pt>
                <c:pt idx="178">
                  <c:v>238.8</c:v>
                </c:pt>
                <c:pt idx="179">
                  <c:v>233.7</c:v>
                </c:pt>
                <c:pt idx="180">
                  <c:v>233.3</c:v>
                </c:pt>
                <c:pt idx="181">
                  <c:v>226.7</c:v>
                </c:pt>
                <c:pt idx="182">
                  <c:v>222.9</c:v>
                </c:pt>
                <c:pt idx="183">
                  <c:v>211.7</c:v>
                </c:pt>
                <c:pt idx="184">
                  <c:v>211.7</c:v>
                </c:pt>
                <c:pt idx="185">
                  <c:v>207.5</c:v>
                </c:pt>
                <c:pt idx="186">
                  <c:v>205.1</c:v>
                </c:pt>
                <c:pt idx="187">
                  <c:v>202.9</c:v>
                </c:pt>
                <c:pt idx="188">
                  <c:v>184.2</c:v>
                </c:pt>
                <c:pt idx="189">
                  <c:v>177.0</c:v>
                </c:pt>
                <c:pt idx="190">
                  <c:v>175.2</c:v>
                </c:pt>
                <c:pt idx="191">
                  <c:v>174.8</c:v>
                </c:pt>
                <c:pt idx="192">
                  <c:v>172.9</c:v>
                </c:pt>
                <c:pt idx="193">
                  <c:v>170.5</c:v>
                </c:pt>
                <c:pt idx="194">
                  <c:v>170.1</c:v>
                </c:pt>
                <c:pt idx="195">
                  <c:v>166.0</c:v>
                </c:pt>
                <c:pt idx="196">
                  <c:v>164.6</c:v>
                </c:pt>
                <c:pt idx="197">
                  <c:v>164.4</c:v>
                </c:pt>
                <c:pt idx="198">
                  <c:v>161.3</c:v>
                </c:pt>
                <c:pt idx="199">
                  <c:v>157.9</c:v>
                </c:pt>
                <c:pt idx="200">
                  <c:v>155.4</c:v>
                </c:pt>
                <c:pt idx="201">
                  <c:v>153.2</c:v>
                </c:pt>
                <c:pt idx="202">
                  <c:v>152.6</c:v>
                </c:pt>
                <c:pt idx="203">
                  <c:v>143.5</c:v>
                </c:pt>
                <c:pt idx="204">
                  <c:v>140.8</c:v>
                </c:pt>
                <c:pt idx="205">
                  <c:v>140.1</c:v>
                </c:pt>
                <c:pt idx="206">
                  <c:v>139.7</c:v>
                </c:pt>
                <c:pt idx="207">
                  <c:v>138.0</c:v>
                </c:pt>
                <c:pt idx="208">
                  <c:v>137.5</c:v>
                </c:pt>
                <c:pt idx="209">
                  <c:v>137.4</c:v>
                </c:pt>
                <c:pt idx="210">
                  <c:v>134.2</c:v>
                </c:pt>
                <c:pt idx="211">
                  <c:v>128.9</c:v>
                </c:pt>
                <c:pt idx="212">
                  <c:v>128.9</c:v>
                </c:pt>
                <c:pt idx="213">
                  <c:v>126.9</c:v>
                </c:pt>
                <c:pt idx="214">
                  <c:v>126.5</c:v>
                </c:pt>
                <c:pt idx="215">
                  <c:v>126.4</c:v>
                </c:pt>
                <c:pt idx="216">
                  <c:v>126.1</c:v>
                </c:pt>
                <c:pt idx="217">
                  <c:v>124.5</c:v>
                </c:pt>
                <c:pt idx="218">
                  <c:v>123.8</c:v>
                </c:pt>
                <c:pt idx="219">
                  <c:v>123.8</c:v>
                </c:pt>
                <c:pt idx="220">
                  <c:v>123.3</c:v>
                </c:pt>
                <c:pt idx="221">
                  <c:v>122.3</c:v>
                </c:pt>
                <c:pt idx="222">
                  <c:v>122.3</c:v>
                </c:pt>
                <c:pt idx="223">
                  <c:v>121.7</c:v>
                </c:pt>
                <c:pt idx="224">
                  <c:v>121.7</c:v>
                </c:pt>
                <c:pt idx="225">
                  <c:v>121.7</c:v>
                </c:pt>
                <c:pt idx="226">
                  <c:v>120.2</c:v>
                </c:pt>
                <c:pt idx="227">
                  <c:v>119.8</c:v>
                </c:pt>
                <c:pt idx="228">
                  <c:v>119.2</c:v>
                </c:pt>
                <c:pt idx="229">
                  <c:v>118.5</c:v>
                </c:pt>
                <c:pt idx="230">
                  <c:v>117.8</c:v>
                </c:pt>
                <c:pt idx="231">
                  <c:v>117.3</c:v>
                </c:pt>
                <c:pt idx="232">
                  <c:v>115.3</c:v>
                </c:pt>
                <c:pt idx="233">
                  <c:v>115.2</c:v>
                </c:pt>
                <c:pt idx="234">
                  <c:v>115.2</c:v>
                </c:pt>
                <c:pt idx="235">
                  <c:v>115.1</c:v>
                </c:pt>
                <c:pt idx="236">
                  <c:v>114.8</c:v>
                </c:pt>
                <c:pt idx="237">
                  <c:v>114.7</c:v>
                </c:pt>
                <c:pt idx="238">
                  <c:v>113.8</c:v>
                </c:pt>
                <c:pt idx="239">
                  <c:v>112.9</c:v>
                </c:pt>
                <c:pt idx="240">
                  <c:v>112.9</c:v>
                </c:pt>
                <c:pt idx="241">
                  <c:v>112.2</c:v>
                </c:pt>
                <c:pt idx="242">
                  <c:v>111.6</c:v>
                </c:pt>
                <c:pt idx="243">
                  <c:v>110.8</c:v>
                </c:pt>
                <c:pt idx="244">
                  <c:v>110.4</c:v>
                </c:pt>
                <c:pt idx="245">
                  <c:v>109.3</c:v>
                </c:pt>
                <c:pt idx="246">
                  <c:v>109.0</c:v>
                </c:pt>
                <c:pt idx="247">
                  <c:v>107.4</c:v>
                </c:pt>
                <c:pt idx="248">
                  <c:v>107.3</c:v>
                </c:pt>
                <c:pt idx="249">
                  <c:v>107.0</c:v>
                </c:pt>
                <c:pt idx="250">
                  <c:v>106.9</c:v>
                </c:pt>
                <c:pt idx="251">
                  <c:v>104.8</c:v>
                </c:pt>
                <c:pt idx="252">
                  <c:v>104.0</c:v>
                </c:pt>
                <c:pt idx="253">
                  <c:v>104.0</c:v>
                </c:pt>
                <c:pt idx="254">
                  <c:v>104.0</c:v>
                </c:pt>
                <c:pt idx="255">
                  <c:v>103.7</c:v>
                </c:pt>
                <c:pt idx="256">
                  <c:v>102.7</c:v>
                </c:pt>
                <c:pt idx="257">
                  <c:v>102.6</c:v>
                </c:pt>
                <c:pt idx="258">
                  <c:v>102.2</c:v>
                </c:pt>
                <c:pt idx="259">
                  <c:v>101.9</c:v>
                </c:pt>
                <c:pt idx="260">
                  <c:v>101.4</c:v>
                </c:pt>
                <c:pt idx="261">
                  <c:v>100.9</c:v>
                </c:pt>
                <c:pt idx="262">
                  <c:v>100.8</c:v>
                </c:pt>
                <c:pt idx="263">
                  <c:v>99.9</c:v>
                </c:pt>
                <c:pt idx="264">
                  <c:v>99.1</c:v>
                </c:pt>
                <c:pt idx="265">
                  <c:v>96.3</c:v>
                </c:pt>
                <c:pt idx="266">
                  <c:v>94.9</c:v>
                </c:pt>
                <c:pt idx="267">
                  <c:v>92.9</c:v>
                </c:pt>
                <c:pt idx="268">
                  <c:v>92.8</c:v>
                </c:pt>
                <c:pt idx="269">
                  <c:v>92.6</c:v>
                </c:pt>
                <c:pt idx="270">
                  <c:v>91.8</c:v>
                </c:pt>
                <c:pt idx="271">
                  <c:v>91.4</c:v>
                </c:pt>
                <c:pt idx="272">
                  <c:v>90.8</c:v>
                </c:pt>
                <c:pt idx="273">
                  <c:v>90.6</c:v>
                </c:pt>
                <c:pt idx="274">
                  <c:v>90.6</c:v>
                </c:pt>
                <c:pt idx="275">
                  <c:v>90.3</c:v>
                </c:pt>
                <c:pt idx="276">
                  <c:v>89.5</c:v>
                </c:pt>
                <c:pt idx="277">
                  <c:v>88.7</c:v>
                </c:pt>
                <c:pt idx="278">
                  <c:v>87.9</c:v>
                </c:pt>
                <c:pt idx="279">
                  <c:v>87.8</c:v>
                </c:pt>
                <c:pt idx="280">
                  <c:v>87.6</c:v>
                </c:pt>
                <c:pt idx="281">
                  <c:v>86.5</c:v>
                </c:pt>
                <c:pt idx="282">
                  <c:v>84.2</c:v>
                </c:pt>
                <c:pt idx="283">
                  <c:v>84.2</c:v>
                </c:pt>
                <c:pt idx="284">
                  <c:v>84.1</c:v>
                </c:pt>
                <c:pt idx="285">
                  <c:v>82.7</c:v>
                </c:pt>
                <c:pt idx="286">
                  <c:v>82.2</c:v>
                </c:pt>
                <c:pt idx="287">
                  <c:v>82.1</c:v>
                </c:pt>
                <c:pt idx="288">
                  <c:v>82.0</c:v>
                </c:pt>
                <c:pt idx="289">
                  <c:v>81.9</c:v>
                </c:pt>
                <c:pt idx="290">
                  <c:v>80.9</c:v>
                </c:pt>
                <c:pt idx="291">
                  <c:v>80.4</c:v>
                </c:pt>
                <c:pt idx="292">
                  <c:v>80.1</c:v>
                </c:pt>
                <c:pt idx="293">
                  <c:v>79.8</c:v>
                </c:pt>
                <c:pt idx="294">
                  <c:v>79.6</c:v>
                </c:pt>
                <c:pt idx="295">
                  <c:v>79.6</c:v>
                </c:pt>
                <c:pt idx="296">
                  <c:v>79.4</c:v>
                </c:pt>
                <c:pt idx="297">
                  <c:v>79.0</c:v>
                </c:pt>
                <c:pt idx="298">
                  <c:v>78.7</c:v>
                </c:pt>
                <c:pt idx="299">
                  <c:v>77.7</c:v>
                </c:pt>
                <c:pt idx="300">
                  <c:v>77.6</c:v>
                </c:pt>
                <c:pt idx="301">
                  <c:v>77.6</c:v>
                </c:pt>
                <c:pt idx="302">
                  <c:v>76.4</c:v>
                </c:pt>
                <c:pt idx="303">
                  <c:v>76.4</c:v>
                </c:pt>
                <c:pt idx="304">
                  <c:v>76.2</c:v>
                </c:pt>
                <c:pt idx="305">
                  <c:v>76.1</c:v>
                </c:pt>
                <c:pt idx="306">
                  <c:v>75.6</c:v>
                </c:pt>
                <c:pt idx="307">
                  <c:v>75.6</c:v>
                </c:pt>
                <c:pt idx="308">
                  <c:v>75.1</c:v>
                </c:pt>
                <c:pt idx="309">
                  <c:v>74.6</c:v>
                </c:pt>
                <c:pt idx="310">
                  <c:v>72.9</c:v>
                </c:pt>
                <c:pt idx="311">
                  <c:v>71.9</c:v>
                </c:pt>
                <c:pt idx="312">
                  <c:v>71.5</c:v>
                </c:pt>
                <c:pt idx="313">
                  <c:v>71.3</c:v>
                </c:pt>
                <c:pt idx="314">
                  <c:v>71.3</c:v>
                </c:pt>
                <c:pt idx="315">
                  <c:v>71.2</c:v>
                </c:pt>
                <c:pt idx="316">
                  <c:v>71.2</c:v>
                </c:pt>
                <c:pt idx="317">
                  <c:v>71.1</c:v>
                </c:pt>
                <c:pt idx="318">
                  <c:v>70.9</c:v>
                </c:pt>
                <c:pt idx="319">
                  <c:v>70.7</c:v>
                </c:pt>
                <c:pt idx="320">
                  <c:v>70.4</c:v>
                </c:pt>
                <c:pt idx="321">
                  <c:v>69.8</c:v>
                </c:pt>
                <c:pt idx="322">
                  <c:v>69.3</c:v>
                </c:pt>
                <c:pt idx="323">
                  <c:v>68.8</c:v>
                </c:pt>
                <c:pt idx="324">
                  <c:v>68.7</c:v>
                </c:pt>
                <c:pt idx="325">
                  <c:v>67.6</c:v>
                </c:pt>
                <c:pt idx="326">
                  <c:v>67.1</c:v>
                </c:pt>
                <c:pt idx="327">
                  <c:v>67.1</c:v>
                </c:pt>
                <c:pt idx="328">
                  <c:v>66.8</c:v>
                </c:pt>
                <c:pt idx="329">
                  <c:v>66.6</c:v>
                </c:pt>
                <c:pt idx="330">
                  <c:v>66.4</c:v>
                </c:pt>
                <c:pt idx="331">
                  <c:v>66.3</c:v>
                </c:pt>
                <c:pt idx="332">
                  <c:v>65.5</c:v>
                </c:pt>
                <c:pt idx="333">
                  <c:v>64.5</c:v>
                </c:pt>
                <c:pt idx="334">
                  <c:v>64.2</c:v>
                </c:pt>
                <c:pt idx="335">
                  <c:v>63.9</c:v>
                </c:pt>
                <c:pt idx="336">
                  <c:v>63.9</c:v>
                </c:pt>
                <c:pt idx="337">
                  <c:v>63.9</c:v>
                </c:pt>
                <c:pt idx="338">
                  <c:v>63.9</c:v>
                </c:pt>
                <c:pt idx="339">
                  <c:v>63.9</c:v>
                </c:pt>
                <c:pt idx="340">
                  <c:v>63.9</c:v>
                </c:pt>
                <c:pt idx="341">
                  <c:v>63.7</c:v>
                </c:pt>
                <c:pt idx="342">
                  <c:v>63.7</c:v>
                </c:pt>
                <c:pt idx="343">
                  <c:v>63.7</c:v>
                </c:pt>
                <c:pt idx="344">
                  <c:v>63.2</c:v>
                </c:pt>
                <c:pt idx="345">
                  <c:v>63.1</c:v>
                </c:pt>
                <c:pt idx="346">
                  <c:v>62.8</c:v>
                </c:pt>
                <c:pt idx="347">
                  <c:v>62.7</c:v>
                </c:pt>
                <c:pt idx="348">
                  <c:v>62.6</c:v>
                </c:pt>
                <c:pt idx="349">
                  <c:v>62.1</c:v>
                </c:pt>
                <c:pt idx="350">
                  <c:v>62.1</c:v>
                </c:pt>
                <c:pt idx="351">
                  <c:v>62.0</c:v>
                </c:pt>
                <c:pt idx="352">
                  <c:v>61.6</c:v>
                </c:pt>
                <c:pt idx="353">
                  <c:v>61.2</c:v>
                </c:pt>
                <c:pt idx="354">
                  <c:v>60.8</c:v>
                </c:pt>
                <c:pt idx="355">
                  <c:v>60.5</c:v>
                </c:pt>
                <c:pt idx="356">
                  <c:v>60.4</c:v>
                </c:pt>
                <c:pt idx="357">
                  <c:v>60.1</c:v>
                </c:pt>
                <c:pt idx="358">
                  <c:v>59.8</c:v>
                </c:pt>
                <c:pt idx="359">
                  <c:v>59.6</c:v>
                </c:pt>
                <c:pt idx="360">
                  <c:v>59.6</c:v>
                </c:pt>
                <c:pt idx="361">
                  <c:v>59.5</c:v>
                </c:pt>
                <c:pt idx="362">
                  <c:v>59.4</c:v>
                </c:pt>
                <c:pt idx="363">
                  <c:v>58.9</c:v>
                </c:pt>
                <c:pt idx="364">
                  <c:v>57.9</c:v>
                </c:pt>
                <c:pt idx="365">
                  <c:v>57.8</c:v>
                </c:pt>
                <c:pt idx="366">
                  <c:v>55.9</c:v>
                </c:pt>
                <c:pt idx="367">
                  <c:v>55.7</c:v>
                </c:pt>
                <c:pt idx="368">
                  <c:v>55.5</c:v>
                </c:pt>
                <c:pt idx="369">
                  <c:v>54.9</c:v>
                </c:pt>
                <c:pt idx="370">
                  <c:v>54.4</c:v>
                </c:pt>
                <c:pt idx="371">
                  <c:v>54.3</c:v>
                </c:pt>
                <c:pt idx="372">
                  <c:v>54.0</c:v>
                </c:pt>
                <c:pt idx="373">
                  <c:v>53.8</c:v>
                </c:pt>
                <c:pt idx="374">
                  <c:v>53.8</c:v>
                </c:pt>
                <c:pt idx="375">
                  <c:v>53.7</c:v>
                </c:pt>
                <c:pt idx="376">
                  <c:v>53.4</c:v>
                </c:pt>
                <c:pt idx="377">
                  <c:v>53.1</c:v>
                </c:pt>
                <c:pt idx="378">
                  <c:v>53.1</c:v>
                </c:pt>
                <c:pt idx="379">
                  <c:v>53.1</c:v>
                </c:pt>
                <c:pt idx="380">
                  <c:v>52.7</c:v>
                </c:pt>
                <c:pt idx="381">
                  <c:v>52.7</c:v>
                </c:pt>
                <c:pt idx="382">
                  <c:v>52.5</c:v>
                </c:pt>
                <c:pt idx="383">
                  <c:v>52.4</c:v>
                </c:pt>
                <c:pt idx="384">
                  <c:v>52.3</c:v>
                </c:pt>
                <c:pt idx="385">
                  <c:v>52.1</c:v>
                </c:pt>
                <c:pt idx="386">
                  <c:v>52.0</c:v>
                </c:pt>
                <c:pt idx="387">
                  <c:v>51.6</c:v>
                </c:pt>
                <c:pt idx="388">
                  <c:v>51.5</c:v>
                </c:pt>
                <c:pt idx="389">
                  <c:v>51.5</c:v>
                </c:pt>
                <c:pt idx="390">
                  <c:v>50.9</c:v>
                </c:pt>
                <c:pt idx="391">
                  <c:v>50.9</c:v>
                </c:pt>
                <c:pt idx="392">
                  <c:v>50.9</c:v>
                </c:pt>
                <c:pt idx="393">
                  <c:v>50.7</c:v>
                </c:pt>
                <c:pt idx="394">
                  <c:v>50.3</c:v>
                </c:pt>
                <c:pt idx="395">
                  <c:v>50.3</c:v>
                </c:pt>
                <c:pt idx="396">
                  <c:v>50.2</c:v>
                </c:pt>
                <c:pt idx="397">
                  <c:v>50.0</c:v>
                </c:pt>
                <c:pt idx="398">
                  <c:v>49.7</c:v>
                </c:pt>
                <c:pt idx="399">
                  <c:v>49.5</c:v>
                </c:pt>
                <c:pt idx="400">
                  <c:v>49.1</c:v>
                </c:pt>
                <c:pt idx="401">
                  <c:v>48.8</c:v>
                </c:pt>
                <c:pt idx="402">
                  <c:v>48.8</c:v>
                </c:pt>
                <c:pt idx="403">
                  <c:v>48.4</c:v>
                </c:pt>
                <c:pt idx="404">
                  <c:v>48.4</c:v>
                </c:pt>
                <c:pt idx="405">
                  <c:v>48.4</c:v>
                </c:pt>
                <c:pt idx="406">
                  <c:v>48.3</c:v>
                </c:pt>
                <c:pt idx="407">
                  <c:v>47.7</c:v>
                </c:pt>
                <c:pt idx="408">
                  <c:v>47.7</c:v>
                </c:pt>
                <c:pt idx="409">
                  <c:v>47.6</c:v>
                </c:pt>
                <c:pt idx="410">
                  <c:v>47.3</c:v>
                </c:pt>
                <c:pt idx="411">
                  <c:v>46.9</c:v>
                </c:pt>
                <c:pt idx="412">
                  <c:v>46.9</c:v>
                </c:pt>
                <c:pt idx="413">
                  <c:v>46.7</c:v>
                </c:pt>
                <c:pt idx="414">
                  <c:v>46.6</c:v>
                </c:pt>
                <c:pt idx="415">
                  <c:v>46.4</c:v>
                </c:pt>
                <c:pt idx="416">
                  <c:v>46.4</c:v>
                </c:pt>
                <c:pt idx="417">
                  <c:v>46.4</c:v>
                </c:pt>
                <c:pt idx="418">
                  <c:v>46.0</c:v>
                </c:pt>
                <c:pt idx="419">
                  <c:v>46.0</c:v>
                </c:pt>
                <c:pt idx="420">
                  <c:v>44.9</c:v>
                </c:pt>
                <c:pt idx="421">
                  <c:v>44.5</c:v>
                </c:pt>
                <c:pt idx="422">
                  <c:v>44.2</c:v>
                </c:pt>
                <c:pt idx="423">
                  <c:v>44.1</c:v>
                </c:pt>
                <c:pt idx="424">
                  <c:v>44.1</c:v>
                </c:pt>
                <c:pt idx="425">
                  <c:v>44.0</c:v>
                </c:pt>
                <c:pt idx="426">
                  <c:v>43.9</c:v>
                </c:pt>
                <c:pt idx="427">
                  <c:v>43.8</c:v>
                </c:pt>
                <c:pt idx="428">
                  <c:v>43.6</c:v>
                </c:pt>
                <c:pt idx="429">
                  <c:v>43.6</c:v>
                </c:pt>
                <c:pt idx="430">
                  <c:v>43.5</c:v>
                </c:pt>
                <c:pt idx="431">
                  <c:v>43.5</c:v>
                </c:pt>
                <c:pt idx="432">
                  <c:v>43.4</c:v>
                </c:pt>
                <c:pt idx="433">
                  <c:v>43.1</c:v>
                </c:pt>
                <c:pt idx="434">
                  <c:v>42.7</c:v>
                </c:pt>
                <c:pt idx="435">
                  <c:v>42.2</c:v>
                </c:pt>
                <c:pt idx="436">
                  <c:v>42.1</c:v>
                </c:pt>
                <c:pt idx="437">
                  <c:v>42.1</c:v>
                </c:pt>
                <c:pt idx="438">
                  <c:v>42.0</c:v>
                </c:pt>
                <c:pt idx="439">
                  <c:v>41.9</c:v>
                </c:pt>
                <c:pt idx="440">
                  <c:v>41.9</c:v>
                </c:pt>
                <c:pt idx="441">
                  <c:v>41.9</c:v>
                </c:pt>
                <c:pt idx="442">
                  <c:v>41.8</c:v>
                </c:pt>
                <c:pt idx="443">
                  <c:v>41.6</c:v>
                </c:pt>
                <c:pt idx="444">
                  <c:v>41.4</c:v>
                </c:pt>
                <c:pt idx="445">
                  <c:v>41.1</c:v>
                </c:pt>
                <c:pt idx="446">
                  <c:v>40.9</c:v>
                </c:pt>
                <c:pt idx="447">
                  <c:v>40.8</c:v>
                </c:pt>
                <c:pt idx="448">
                  <c:v>40.7</c:v>
                </c:pt>
                <c:pt idx="449">
                  <c:v>40.7</c:v>
                </c:pt>
                <c:pt idx="450">
                  <c:v>40.6</c:v>
                </c:pt>
                <c:pt idx="451">
                  <c:v>40.5</c:v>
                </c:pt>
                <c:pt idx="452">
                  <c:v>40.5</c:v>
                </c:pt>
                <c:pt idx="453">
                  <c:v>40.2</c:v>
                </c:pt>
                <c:pt idx="454">
                  <c:v>40.0</c:v>
                </c:pt>
                <c:pt idx="455">
                  <c:v>39.9</c:v>
                </c:pt>
                <c:pt idx="456">
                  <c:v>39.8</c:v>
                </c:pt>
                <c:pt idx="457">
                  <c:v>39.8</c:v>
                </c:pt>
                <c:pt idx="458">
                  <c:v>39.8</c:v>
                </c:pt>
                <c:pt idx="459">
                  <c:v>39.5</c:v>
                </c:pt>
                <c:pt idx="460">
                  <c:v>39.3</c:v>
                </c:pt>
                <c:pt idx="461">
                  <c:v>39.1</c:v>
                </c:pt>
                <c:pt idx="462">
                  <c:v>38.9</c:v>
                </c:pt>
                <c:pt idx="463">
                  <c:v>38.7</c:v>
                </c:pt>
                <c:pt idx="464">
                  <c:v>38.6</c:v>
                </c:pt>
                <c:pt idx="465">
                  <c:v>38.6</c:v>
                </c:pt>
                <c:pt idx="466">
                  <c:v>38.5</c:v>
                </c:pt>
                <c:pt idx="467">
                  <c:v>38.1</c:v>
                </c:pt>
                <c:pt idx="468">
                  <c:v>38.1</c:v>
                </c:pt>
                <c:pt idx="469">
                  <c:v>37.8</c:v>
                </c:pt>
                <c:pt idx="470">
                  <c:v>37.8</c:v>
                </c:pt>
                <c:pt idx="471">
                  <c:v>37.7</c:v>
                </c:pt>
                <c:pt idx="472">
                  <c:v>37.5</c:v>
                </c:pt>
                <c:pt idx="473">
                  <c:v>37.0</c:v>
                </c:pt>
                <c:pt idx="474">
                  <c:v>36.3</c:v>
                </c:pt>
                <c:pt idx="475">
                  <c:v>36.2</c:v>
                </c:pt>
                <c:pt idx="476">
                  <c:v>36.1</c:v>
                </c:pt>
                <c:pt idx="477">
                  <c:v>36.1</c:v>
                </c:pt>
                <c:pt idx="478">
                  <c:v>35.8</c:v>
                </c:pt>
                <c:pt idx="479">
                  <c:v>35.8</c:v>
                </c:pt>
                <c:pt idx="480">
                  <c:v>35.7</c:v>
                </c:pt>
                <c:pt idx="481">
                  <c:v>35.7</c:v>
                </c:pt>
                <c:pt idx="482">
                  <c:v>35.7</c:v>
                </c:pt>
                <c:pt idx="483">
                  <c:v>35.5</c:v>
                </c:pt>
                <c:pt idx="484">
                  <c:v>35.5</c:v>
                </c:pt>
                <c:pt idx="485">
                  <c:v>35.4</c:v>
                </c:pt>
                <c:pt idx="486">
                  <c:v>35.3</c:v>
                </c:pt>
                <c:pt idx="487">
                  <c:v>35.2</c:v>
                </c:pt>
                <c:pt idx="488">
                  <c:v>35.1</c:v>
                </c:pt>
                <c:pt idx="489">
                  <c:v>35.1</c:v>
                </c:pt>
                <c:pt idx="490">
                  <c:v>34.6</c:v>
                </c:pt>
                <c:pt idx="491">
                  <c:v>34.5</c:v>
                </c:pt>
                <c:pt idx="492">
                  <c:v>34.3</c:v>
                </c:pt>
                <c:pt idx="493">
                  <c:v>34.3</c:v>
                </c:pt>
                <c:pt idx="494">
                  <c:v>34.2</c:v>
                </c:pt>
                <c:pt idx="495">
                  <c:v>34.1</c:v>
                </c:pt>
                <c:pt idx="496">
                  <c:v>34.1</c:v>
                </c:pt>
                <c:pt idx="497">
                  <c:v>33.9</c:v>
                </c:pt>
                <c:pt idx="498">
                  <c:v>33.9</c:v>
                </c:pt>
                <c:pt idx="499">
                  <c:v>33.8</c:v>
                </c:pt>
                <c:pt idx="500">
                  <c:v>33.8</c:v>
                </c:pt>
                <c:pt idx="501">
                  <c:v>33.7</c:v>
                </c:pt>
                <c:pt idx="502">
                  <c:v>33.7</c:v>
                </c:pt>
                <c:pt idx="503">
                  <c:v>33.5</c:v>
                </c:pt>
                <c:pt idx="504">
                  <c:v>32.9</c:v>
                </c:pt>
                <c:pt idx="505">
                  <c:v>32.8</c:v>
                </c:pt>
                <c:pt idx="506">
                  <c:v>32.3</c:v>
                </c:pt>
                <c:pt idx="507">
                  <c:v>32.3</c:v>
                </c:pt>
                <c:pt idx="508">
                  <c:v>32.2</c:v>
                </c:pt>
                <c:pt idx="509">
                  <c:v>32.1</c:v>
                </c:pt>
                <c:pt idx="510">
                  <c:v>32.0</c:v>
                </c:pt>
                <c:pt idx="511">
                  <c:v>32.0</c:v>
                </c:pt>
                <c:pt idx="512">
                  <c:v>32.0</c:v>
                </c:pt>
                <c:pt idx="513">
                  <c:v>31.9</c:v>
                </c:pt>
                <c:pt idx="514">
                  <c:v>31.8</c:v>
                </c:pt>
                <c:pt idx="515">
                  <c:v>31.4</c:v>
                </c:pt>
                <c:pt idx="516">
                  <c:v>31.1</c:v>
                </c:pt>
                <c:pt idx="517">
                  <c:v>30.8</c:v>
                </c:pt>
                <c:pt idx="518">
                  <c:v>30.7</c:v>
                </c:pt>
                <c:pt idx="519">
                  <c:v>30.6</c:v>
                </c:pt>
                <c:pt idx="520">
                  <c:v>30.4</c:v>
                </c:pt>
                <c:pt idx="521">
                  <c:v>30.3</c:v>
                </c:pt>
                <c:pt idx="522">
                  <c:v>30.2</c:v>
                </c:pt>
                <c:pt idx="523">
                  <c:v>30.1</c:v>
                </c:pt>
                <c:pt idx="524">
                  <c:v>30.1</c:v>
                </c:pt>
                <c:pt idx="525">
                  <c:v>30.0</c:v>
                </c:pt>
                <c:pt idx="526">
                  <c:v>30.0</c:v>
                </c:pt>
                <c:pt idx="527">
                  <c:v>29.6</c:v>
                </c:pt>
                <c:pt idx="528">
                  <c:v>29.4</c:v>
                </c:pt>
                <c:pt idx="529">
                  <c:v>29.2</c:v>
                </c:pt>
                <c:pt idx="530">
                  <c:v>29.2</c:v>
                </c:pt>
                <c:pt idx="531">
                  <c:v>29.1</c:v>
                </c:pt>
                <c:pt idx="532">
                  <c:v>29.1</c:v>
                </c:pt>
                <c:pt idx="533">
                  <c:v>28.8</c:v>
                </c:pt>
                <c:pt idx="534">
                  <c:v>28.8</c:v>
                </c:pt>
                <c:pt idx="535">
                  <c:v>28.8</c:v>
                </c:pt>
                <c:pt idx="536">
                  <c:v>28.3</c:v>
                </c:pt>
                <c:pt idx="537">
                  <c:v>28.3</c:v>
                </c:pt>
                <c:pt idx="538">
                  <c:v>28.3</c:v>
                </c:pt>
                <c:pt idx="539">
                  <c:v>27.5</c:v>
                </c:pt>
                <c:pt idx="540">
                  <c:v>27.2</c:v>
                </c:pt>
                <c:pt idx="541">
                  <c:v>27.0</c:v>
                </c:pt>
                <c:pt idx="542">
                  <c:v>26.9</c:v>
                </c:pt>
                <c:pt idx="543">
                  <c:v>26.8</c:v>
                </c:pt>
                <c:pt idx="544">
                  <c:v>26.7</c:v>
                </c:pt>
                <c:pt idx="545">
                  <c:v>26.7</c:v>
                </c:pt>
                <c:pt idx="546">
                  <c:v>26.5</c:v>
                </c:pt>
                <c:pt idx="547">
                  <c:v>26.5</c:v>
                </c:pt>
                <c:pt idx="548">
                  <c:v>26.5</c:v>
                </c:pt>
                <c:pt idx="549">
                  <c:v>26.3</c:v>
                </c:pt>
                <c:pt idx="550">
                  <c:v>26.0</c:v>
                </c:pt>
                <c:pt idx="551">
                  <c:v>25.5</c:v>
                </c:pt>
                <c:pt idx="552">
                  <c:v>25.4</c:v>
                </c:pt>
                <c:pt idx="553">
                  <c:v>25.1</c:v>
                </c:pt>
                <c:pt idx="554">
                  <c:v>25.0</c:v>
                </c:pt>
                <c:pt idx="555">
                  <c:v>24.9</c:v>
                </c:pt>
                <c:pt idx="556">
                  <c:v>24.8</c:v>
                </c:pt>
                <c:pt idx="557">
                  <c:v>24.7</c:v>
                </c:pt>
                <c:pt idx="558">
                  <c:v>24.6</c:v>
                </c:pt>
                <c:pt idx="559">
                  <c:v>24.1</c:v>
                </c:pt>
                <c:pt idx="560">
                  <c:v>24.0</c:v>
                </c:pt>
                <c:pt idx="561">
                  <c:v>23.8</c:v>
                </c:pt>
                <c:pt idx="562">
                  <c:v>23.8</c:v>
                </c:pt>
                <c:pt idx="563">
                  <c:v>23.7</c:v>
                </c:pt>
                <c:pt idx="564">
                  <c:v>23.7</c:v>
                </c:pt>
                <c:pt idx="565">
                  <c:v>23.7</c:v>
                </c:pt>
                <c:pt idx="566">
                  <c:v>23.6</c:v>
                </c:pt>
                <c:pt idx="567">
                  <c:v>23.5</c:v>
                </c:pt>
                <c:pt idx="568">
                  <c:v>23.5</c:v>
                </c:pt>
                <c:pt idx="569">
                  <c:v>23.4</c:v>
                </c:pt>
                <c:pt idx="570">
                  <c:v>23.4</c:v>
                </c:pt>
                <c:pt idx="571">
                  <c:v>23.4</c:v>
                </c:pt>
                <c:pt idx="572">
                  <c:v>23.2</c:v>
                </c:pt>
                <c:pt idx="573">
                  <c:v>23.2</c:v>
                </c:pt>
                <c:pt idx="574">
                  <c:v>23.2</c:v>
                </c:pt>
                <c:pt idx="575">
                  <c:v>23.0</c:v>
                </c:pt>
                <c:pt idx="576">
                  <c:v>22.8</c:v>
                </c:pt>
                <c:pt idx="577">
                  <c:v>22.7</c:v>
                </c:pt>
                <c:pt idx="578">
                  <c:v>22.3</c:v>
                </c:pt>
                <c:pt idx="579">
                  <c:v>22.3</c:v>
                </c:pt>
                <c:pt idx="580">
                  <c:v>22.2</c:v>
                </c:pt>
                <c:pt idx="581">
                  <c:v>22.2</c:v>
                </c:pt>
                <c:pt idx="582">
                  <c:v>21.8</c:v>
                </c:pt>
                <c:pt idx="583">
                  <c:v>21.8</c:v>
                </c:pt>
                <c:pt idx="584">
                  <c:v>21.6</c:v>
                </c:pt>
                <c:pt idx="585">
                  <c:v>21.4</c:v>
                </c:pt>
                <c:pt idx="586">
                  <c:v>21.0</c:v>
                </c:pt>
                <c:pt idx="587">
                  <c:v>20.8</c:v>
                </c:pt>
                <c:pt idx="588">
                  <c:v>20.6</c:v>
                </c:pt>
                <c:pt idx="589">
                  <c:v>20.5</c:v>
                </c:pt>
                <c:pt idx="590">
                  <c:v>20.0</c:v>
                </c:pt>
                <c:pt idx="591">
                  <c:v>19.8</c:v>
                </c:pt>
                <c:pt idx="592">
                  <c:v>19.6</c:v>
                </c:pt>
                <c:pt idx="593">
                  <c:v>19.6</c:v>
                </c:pt>
                <c:pt idx="594">
                  <c:v>19.6</c:v>
                </c:pt>
                <c:pt idx="595">
                  <c:v>19.0</c:v>
                </c:pt>
                <c:pt idx="596">
                  <c:v>18.9</c:v>
                </c:pt>
                <c:pt idx="597">
                  <c:v>18.9</c:v>
                </c:pt>
                <c:pt idx="598">
                  <c:v>18.5</c:v>
                </c:pt>
                <c:pt idx="599">
                  <c:v>18.5</c:v>
                </c:pt>
                <c:pt idx="600">
                  <c:v>18.3</c:v>
                </c:pt>
                <c:pt idx="601">
                  <c:v>18.1</c:v>
                </c:pt>
                <c:pt idx="602">
                  <c:v>17.8</c:v>
                </c:pt>
                <c:pt idx="603">
                  <c:v>17.8</c:v>
                </c:pt>
                <c:pt idx="604">
                  <c:v>17.6</c:v>
                </c:pt>
                <c:pt idx="605">
                  <c:v>17.1</c:v>
                </c:pt>
                <c:pt idx="606">
                  <c:v>17.0</c:v>
                </c:pt>
                <c:pt idx="607">
                  <c:v>17.0</c:v>
                </c:pt>
                <c:pt idx="608">
                  <c:v>17.0</c:v>
                </c:pt>
                <c:pt idx="609">
                  <c:v>16.9</c:v>
                </c:pt>
                <c:pt idx="610">
                  <c:v>16.9</c:v>
                </c:pt>
                <c:pt idx="611">
                  <c:v>16.7</c:v>
                </c:pt>
                <c:pt idx="612">
                  <c:v>16.7</c:v>
                </c:pt>
                <c:pt idx="613">
                  <c:v>16.6</c:v>
                </c:pt>
                <c:pt idx="614">
                  <c:v>16.3</c:v>
                </c:pt>
                <c:pt idx="615">
                  <c:v>15.9</c:v>
                </c:pt>
                <c:pt idx="616">
                  <c:v>15.8</c:v>
                </c:pt>
                <c:pt idx="617">
                  <c:v>15.6</c:v>
                </c:pt>
                <c:pt idx="618">
                  <c:v>15.6</c:v>
                </c:pt>
                <c:pt idx="619">
                  <c:v>15.6</c:v>
                </c:pt>
                <c:pt idx="620">
                  <c:v>15.3</c:v>
                </c:pt>
                <c:pt idx="621">
                  <c:v>15.3</c:v>
                </c:pt>
                <c:pt idx="622">
                  <c:v>15.2</c:v>
                </c:pt>
                <c:pt idx="623">
                  <c:v>15.1</c:v>
                </c:pt>
                <c:pt idx="624">
                  <c:v>15.0</c:v>
                </c:pt>
                <c:pt idx="625">
                  <c:v>15.0</c:v>
                </c:pt>
                <c:pt idx="626">
                  <c:v>14.9</c:v>
                </c:pt>
                <c:pt idx="627">
                  <c:v>14.6</c:v>
                </c:pt>
                <c:pt idx="628">
                  <c:v>14.5</c:v>
                </c:pt>
                <c:pt idx="629">
                  <c:v>14.3</c:v>
                </c:pt>
                <c:pt idx="630">
                  <c:v>14.2</c:v>
                </c:pt>
                <c:pt idx="631">
                  <c:v>14.2</c:v>
                </c:pt>
                <c:pt idx="632">
                  <c:v>14.0</c:v>
                </c:pt>
                <c:pt idx="633">
                  <c:v>14.0</c:v>
                </c:pt>
                <c:pt idx="634">
                  <c:v>13.9</c:v>
                </c:pt>
                <c:pt idx="635">
                  <c:v>13.7</c:v>
                </c:pt>
                <c:pt idx="636">
                  <c:v>13.7</c:v>
                </c:pt>
                <c:pt idx="637">
                  <c:v>13.6</c:v>
                </c:pt>
                <c:pt idx="638">
                  <c:v>13.6</c:v>
                </c:pt>
                <c:pt idx="639">
                  <c:v>13.5</c:v>
                </c:pt>
                <c:pt idx="640">
                  <c:v>13.4</c:v>
                </c:pt>
                <c:pt idx="641">
                  <c:v>13.4</c:v>
                </c:pt>
                <c:pt idx="642">
                  <c:v>13.1</c:v>
                </c:pt>
                <c:pt idx="643">
                  <c:v>13.0</c:v>
                </c:pt>
                <c:pt idx="644">
                  <c:v>12.9</c:v>
                </c:pt>
                <c:pt idx="645">
                  <c:v>12.8</c:v>
                </c:pt>
                <c:pt idx="646">
                  <c:v>12.7</c:v>
                </c:pt>
                <c:pt idx="647">
                  <c:v>12.6</c:v>
                </c:pt>
                <c:pt idx="648">
                  <c:v>12.6</c:v>
                </c:pt>
                <c:pt idx="649">
                  <c:v>12.5</c:v>
                </c:pt>
                <c:pt idx="650">
                  <c:v>12.5</c:v>
                </c:pt>
                <c:pt idx="651">
                  <c:v>12.4</c:v>
                </c:pt>
                <c:pt idx="652">
                  <c:v>12.4</c:v>
                </c:pt>
                <c:pt idx="653">
                  <c:v>12.1</c:v>
                </c:pt>
                <c:pt idx="654">
                  <c:v>11.4</c:v>
                </c:pt>
                <c:pt idx="655">
                  <c:v>11.4</c:v>
                </c:pt>
                <c:pt idx="656">
                  <c:v>11.4</c:v>
                </c:pt>
                <c:pt idx="657">
                  <c:v>11.2</c:v>
                </c:pt>
                <c:pt idx="658">
                  <c:v>11.2</c:v>
                </c:pt>
                <c:pt idx="659">
                  <c:v>11.2</c:v>
                </c:pt>
                <c:pt idx="660">
                  <c:v>11.2</c:v>
                </c:pt>
                <c:pt idx="661">
                  <c:v>11.1</c:v>
                </c:pt>
                <c:pt idx="662">
                  <c:v>11.1</c:v>
                </c:pt>
                <c:pt idx="663">
                  <c:v>11.1</c:v>
                </c:pt>
                <c:pt idx="664">
                  <c:v>11.1</c:v>
                </c:pt>
                <c:pt idx="665">
                  <c:v>11.0</c:v>
                </c:pt>
                <c:pt idx="666">
                  <c:v>10.7</c:v>
                </c:pt>
                <c:pt idx="667">
                  <c:v>10.5</c:v>
                </c:pt>
                <c:pt idx="668">
                  <c:v>10.2</c:v>
                </c:pt>
                <c:pt idx="669">
                  <c:v>9.9</c:v>
                </c:pt>
                <c:pt idx="670">
                  <c:v>9.7</c:v>
                </c:pt>
                <c:pt idx="671">
                  <c:v>9.6</c:v>
                </c:pt>
                <c:pt idx="672">
                  <c:v>9.6</c:v>
                </c:pt>
                <c:pt idx="673">
                  <c:v>9.6</c:v>
                </c:pt>
                <c:pt idx="674">
                  <c:v>9.6</c:v>
                </c:pt>
                <c:pt idx="675">
                  <c:v>9.6</c:v>
                </c:pt>
                <c:pt idx="676">
                  <c:v>9.1</c:v>
                </c:pt>
                <c:pt idx="677">
                  <c:v>9.0</c:v>
                </c:pt>
                <c:pt idx="678">
                  <c:v>8.9</c:v>
                </c:pt>
                <c:pt idx="679">
                  <c:v>8.9</c:v>
                </c:pt>
                <c:pt idx="680">
                  <c:v>8.9</c:v>
                </c:pt>
                <c:pt idx="681">
                  <c:v>8.7</c:v>
                </c:pt>
                <c:pt idx="682">
                  <c:v>8.6</c:v>
                </c:pt>
                <c:pt idx="683">
                  <c:v>8.3</c:v>
                </c:pt>
                <c:pt idx="684">
                  <c:v>7.9</c:v>
                </c:pt>
                <c:pt idx="685">
                  <c:v>7.9</c:v>
                </c:pt>
                <c:pt idx="686">
                  <c:v>7.9</c:v>
                </c:pt>
                <c:pt idx="687">
                  <c:v>7.9</c:v>
                </c:pt>
                <c:pt idx="688">
                  <c:v>7.8</c:v>
                </c:pt>
                <c:pt idx="689">
                  <c:v>7.5</c:v>
                </c:pt>
                <c:pt idx="690">
                  <c:v>7.5</c:v>
                </c:pt>
                <c:pt idx="691">
                  <c:v>7.4</c:v>
                </c:pt>
                <c:pt idx="692">
                  <c:v>7.4</c:v>
                </c:pt>
                <c:pt idx="693">
                  <c:v>7.4</c:v>
                </c:pt>
                <c:pt idx="694">
                  <c:v>6.9</c:v>
                </c:pt>
                <c:pt idx="695">
                  <c:v>6.6</c:v>
                </c:pt>
                <c:pt idx="696">
                  <c:v>6.5</c:v>
                </c:pt>
                <c:pt idx="697">
                  <c:v>6.4</c:v>
                </c:pt>
                <c:pt idx="698">
                  <c:v>5.8</c:v>
                </c:pt>
                <c:pt idx="699">
                  <c:v>5.4</c:v>
                </c:pt>
                <c:pt idx="700">
                  <c:v>5.3</c:v>
                </c:pt>
                <c:pt idx="701">
                  <c:v>5.2</c:v>
                </c:pt>
                <c:pt idx="702">
                  <c:v>5.2</c:v>
                </c:pt>
                <c:pt idx="703">
                  <c:v>5.1</c:v>
                </c:pt>
                <c:pt idx="704">
                  <c:v>4.8</c:v>
                </c:pt>
                <c:pt idx="705">
                  <c:v>4.7</c:v>
                </c:pt>
                <c:pt idx="706">
                  <c:v>4.1</c:v>
                </c:pt>
                <c:pt idx="707">
                  <c:v>3.8</c:v>
                </c:pt>
                <c:pt idx="708">
                  <c:v>3.7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2.8</c:v>
                </c:pt>
                <c:pt idx="713">
                  <c:v>2.6</c:v>
                </c:pt>
                <c:pt idx="714">
                  <c:v>2.6</c:v>
                </c:pt>
                <c:pt idx="715">
                  <c:v>2.5</c:v>
                </c:pt>
                <c:pt idx="716">
                  <c:v>2.5</c:v>
                </c:pt>
                <c:pt idx="717">
                  <c:v>2.5</c:v>
                </c:pt>
                <c:pt idx="718">
                  <c:v>2.5</c:v>
                </c:pt>
                <c:pt idx="719">
                  <c:v>2.5</c:v>
                </c:pt>
                <c:pt idx="720">
                  <c:v>2.4</c:v>
                </c:pt>
                <c:pt idx="721">
                  <c:v>2.4</c:v>
                </c:pt>
                <c:pt idx="722">
                  <c:v>2.2</c:v>
                </c:pt>
                <c:pt idx="723">
                  <c:v>2.1</c:v>
                </c:pt>
                <c:pt idx="724">
                  <c:v>2.1</c:v>
                </c:pt>
                <c:pt idx="725">
                  <c:v>2.0</c:v>
                </c:pt>
                <c:pt idx="726">
                  <c:v>1.7</c:v>
                </c:pt>
                <c:pt idx="727">
                  <c:v>1.7</c:v>
                </c:pt>
                <c:pt idx="728">
                  <c:v>1.7</c:v>
                </c:pt>
                <c:pt idx="729">
                  <c:v>1.5</c:v>
                </c:pt>
                <c:pt idx="730">
                  <c:v>0.7</c:v>
                </c:pt>
                <c:pt idx="731">
                  <c:v>0.6</c:v>
                </c:pt>
                <c:pt idx="732">
                  <c:v>0.6</c:v>
                </c:pt>
                <c:pt idx="733">
                  <c:v>0.5</c:v>
                </c:pt>
                <c:pt idx="734">
                  <c:v>0.4</c:v>
                </c:pt>
                <c:pt idx="735">
                  <c:v>-0.1</c:v>
                </c:pt>
                <c:pt idx="736">
                  <c:v>-0.2</c:v>
                </c:pt>
                <c:pt idx="737">
                  <c:v>-0.3</c:v>
                </c:pt>
                <c:pt idx="738">
                  <c:v>-0.5</c:v>
                </c:pt>
                <c:pt idx="739">
                  <c:v>-0.6</c:v>
                </c:pt>
                <c:pt idx="740">
                  <c:v>-0.6</c:v>
                </c:pt>
                <c:pt idx="741">
                  <c:v>-1.4</c:v>
                </c:pt>
                <c:pt idx="742">
                  <c:v>-1.5</c:v>
                </c:pt>
                <c:pt idx="743">
                  <c:v>-1.6</c:v>
                </c:pt>
                <c:pt idx="744">
                  <c:v>-2.2</c:v>
                </c:pt>
                <c:pt idx="745">
                  <c:v>-2.5</c:v>
                </c:pt>
                <c:pt idx="746">
                  <c:v>-3.3</c:v>
                </c:pt>
                <c:pt idx="747">
                  <c:v>-3.3</c:v>
                </c:pt>
                <c:pt idx="748">
                  <c:v>-3.8</c:v>
                </c:pt>
                <c:pt idx="749">
                  <c:v>-4.2</c:v>
                </c:pt>
                <c:pt idx="750">
                  <c:v>-4.2</c:v>
                </c:pt>
                <c:pt idx="751">
                  <c:v>-4.6</c:v>
                </c:pt>
                <c:pt idx="752">
                  <c:v>-4.7</c:v>
                </c:pt>
                <c:pt idx="753">
                  <c:v>-5.1</c:v>
                </c:pt>
                <c:pt idx="754">
                  <c:v>-5.2</c:v>
                </c:pt>
                <c:pt idx="755">
                  <c:v>-5.8</c:v>
                </c:pt>
                <c:pt idx="756">
                  <c:v>-6.4</c:v>
                </c:pt>
                <c:pt idx="757">
                  <c:v>-6.6</c:v>
                </c:pt>
                <c:pt idx="758">
                  <c:v>-6.9</c:v>
                </c:pt>
                <c:pt idx="759">
                  <c:v>-6.9</c:v>
                </c:pt>
                <c:pt idx="760">
                  <c:v>-7.8</c:v>
                </c:pt>
                <c:pt idx="761">
                  <c:v>-7.8</c:v>
                </c:pt>
                <c:pt idx="762">
                  <c:v>-7.8</c:v>
                </c:pt>
                <c:pt idx="763">
                  <c:v>-7.9</c:v>
                </c:pt>
                <c:pt idx="764">
                  <c:v>-8.1</c:v>
                </c:pt>
                <c:pt idx="765">
                  <c:v>-8.3</c:v>
                </c:pt>
                <c:pt idx="766">
                  <c:v>-8.4</c:v>
                </c:pt>
                <c:pt idx="767">
                  <c:v>-8.4</c:v>
                </c:pt>
                <c:pt idx="768">
                  <c:v>-8.4</c:v>
                </c:pt>
                <c:pt idx="769">
                  <c:v>-8.5</c:v>
                </c:pt>
                <c:pt idx="770">
                  <c:v>-8.6</c:v>
                </c:pt>
                <c:pt idx="771">
                  <c:v>-8.8</c:v>
                </c:pt>
                <c:pt idx="772">
                  <c:v>-8.8</c:v>
                </c:pt>
                <c:pt idx="773">
                  <c:v>-9.0</c:v>
                </c:pt>
                <c:pt idx="774">
                  <c:v>-9.1</c:v>
                </c:pt>
                <c:pt idx="775">
                  <c:v>-9.1</c:v>
                </c:pt>
                <c:pt idx="776">
                  <c:v>-9.4</c:v>
                </c:pt>
                <c:pt idx="777">
                  <c:v>-9.7</c:v>
                </c:pt>
                <c:pt idx="778">
                  <c:v>-9.8</c:v>
                </c:pt>
                <c:pt idx="779">
                  <c:v>-10.2</c:v>
                </c:pt>
                <c:pt idx="780">
                  <c:v>-10.3</c:v>
                </c:pt>
                <c:pt idx="781">
                  <c:v>-10.5</c:v>
                </c:pt>
                <c:pt idx="782">
                  <c:v>-10.5</c:v>
                </c:pt>
                <c:pt idx="783">
                  <c:v>-10.6</c:v>
                </c:pt>
                <c:pt idx="784">
                  <c:v>-10.7</c:v>
                </c:pt>
                <c:pt idx="785">
                  <c:v>-10.7</c:v>
                </c:pt>
                <c:pt idx="786">
                  <c:v>-10.7</c:v>
                </c:pt>
                <c:pt idx="787">
                  <c:v>-10.8</c:v>
                </c:pt>
                <c:pt idx="788">
                  <c:v>-11.0</c:v>
                </c:pt>
                <c:pt idx="789">
                  <c:v>-11.0</c:v>
                </c:pt>
                <c:pt idx="790">
                  <c:v>-11.0</c:v>
                </c:pt>
                <c:pt idx="791">
                  <c:v>-11.1</c:v>
                </c:pt>
                <c:pt idx="792">
                  <c:v>-11.3</c:v>
                </c:pt>
                <c:pt idx="793">
                  <c:v>-11.3</c:v>
                </c:pt>
                <c:pt idx="794">
                  <c:v>-11.5</c:v>
                </c:pt>
                <c:pt idx="795">
                  <c:v>-11.8</c:v>
                </c:pt>
                <c:pt idx="796">
                  <c:v>-12.1</c:v>
                </c:pt>
                <c:pt idx="797">
                  <c:v>-12.1</c:v>
                </c:pt>
                <c:pt idx="798">
                  <c:v>-12.3</c:v>
                </c:pt>
                <c:pt idx="799">
                  <c:v>-12.3</c:v>
                </c:pt>
                <c:pt idx="800">
                  <c:v>-12.5</c:v>
                </c:pt>
                <c:pt idx="801">
                  <c:v>-12.6</c:v>
                </c:pt>
                <c:pt idx="802">
                  <c:v>-12.7</c:v>
                </c:pt>
                <c:pt idx="803">
                  <c:v>-13.1</c:v>
                </c:pt>
                <c:pt idx="804">
                  <c:v>-13.1</c:v>
                </c:pt>
                <c:pt idx="805">
                  <c:v>-13.3</c:v>
                </c:pt>
                <c:pt idx="806">
                  <c:v>-13.3</c:v>
                </c:pt>
                <c:pt idx="807">
                  <c:v>-13.3</c:v>
                </c:pt>
                <c:pt idx="808">
                  <c:v>-13.4</c:v>
                </c:pt>
                <c:pt idx="809">
                  <c:v>-13.5</c:v>
                </c:pt>
                <c:pt idx="810">
                  <c:v>-13.5</c:v>
                </c:pt>
                <c:pt idx="811">
                  <c:v>-13.6</c:v>
                </c:pt>
                <c:pt idx="812">
                  <c:v>-13.6</c:v>
                </c:pt>
                <c:pt idx="813">
                  <c:v>-13.6</c:v>
                </c:pt>
                <c:pt idx="814">
                  <c:v>-13.6</c:v>
                </c:pt>
                <c:pt idx="815">
                  <c:v>-13.6</c:v>
                </c:pt>
                <c:pt idx="816">
                  <c:v>-13.6</c:v>
                </c:pt>
                <c:pt idx="817">
                  <c:v>-13.6</c:v>
                </c:pt>
                <c:pt idx="818">
                  <c:v>-13.6</c:v>
                </c:pt>
                <c:pt idx="819">
                  <c:v>-13.6</c:v>
                </c:pt>
                <c:pt idx="820">
                  <c:v>-13.6</c:v>
                </c:pt>
                <c:pt idx="821">
                  <c:v>-13.6</c:v>
                </c:pt>
                <c:pt idx="822">
                  <c:v>-13.6</c:v>
                </c:pt>
                <c:pt idx="823">
                  <c:v>-13.6</c:v>
                </c:pt>
                <c:pt idx="824">
                  <c:v>-13.6</c:v>
                </c:pt>
                <c:pt idx="825">
                  <c:v>-13.6</c:v>
                </c:pt>
                <c:pt idx="826">
                  <c:v>-13.6</c:v>
                </c:pt>
                <c:pt idx="827">
                  <c:v>-13.6</c:v>
                </c:pt>
                <c:pt idx="828">
                  <c:v>-13.6</c:v>
                </c:pt>
                <c:pt idx="829">
                  <c:v>-13.6</c:v>
                </c:pt>
                <c:pt idx="830">
                  <c:v>-13.6</c:v>
                </c:pt>
                <c:pt idx="831">
                  <c:v>-13.6</c:v>
                </c:pt>
                <c:pt idx="832">
                  <c:v>-13.6</c:v>
                </c:pt>
                <c:pt idx="833">
                  <c:v>-13.6</c:v>
                </c:pt>
                <c:pt idx="834">
                  <c:v>-13.6</c:v>
                </c:pt>
                <c:pt idx="835">
                  <c:v>-13.6</c:v>
                </c:pt>
                <c:pt idx="836">
                  <c:v>-13.6</c:v>
                </c:pt>
                <c:pt idx="837">
                  <c:v>-13.6</c:v>
                </c:pt>
                <c:pt idx="838">
                  <c:v>-13.6</c:v>
                </c:pt>
                <c:pt idx="839">
                  <c:v>-13.6</c:v>
                </c:pt>
                <c:pt idx="840">
                  <c:v>-13.8</c:v>
                </c:pt>
                <c:pt idx="841">
                  <c:v>-14.0</c:v>
                </c:pt>
                <c:pt idx="842">
                  <c:v>-14.1</c:v>
                </c:pt>
                <c:pt idx="843">
                  <c:v>-14.2</c:v>
                </c:pt>
                <c:pt idx="844">
                  <c:v>-14.2</c:v>
                </c:pt>
                <c:pt idx="845">
                  <c:v>-14.2</c:v>
                </c:pt>
                <c:pt idx="846">
                  <c:v>-14.3</c:v>
                </c:pt>
                <c:pt idx="847">
                  <c:v>-14.4</c:v>
                </c:pt>
                <c:pt idx="848">
                  <c:v>-14.4</c:v>
                </c:pt>
                <c:pt idx="849">
                  <c:v>-14.5</c:v>
                </c:pt>
                <c:pt idx="850">
                  <c:v>-14.5</c:v>
                </c:pt>
                <c:pt idx="851">
                  <c:v>-14.5</c:v>
                </c:pt>
                <c:pt idx="852">
                  <c:v>-14.5</c:v>
                </c:pt>
                <c:pt idx="853">
                  <c:v>-14.5</c:v>
                </c:pt>
                <c:pt idx="854">
                  <c:v>-14.5</c:v>
                </c:pt>
                <c:pt idx="855">
                  <c:v>-14.5</c:v>
                </c:pt>
                <c:pt idx="856">
                  <c:v>-14.5</c:v>
                </c:pt>
                <c:pt idx="857">
                  <c:v>-14.5</c:v>
                </c:pt>
                <c:pt idx="858">
                  <c:v>-14.5</c:v>
                </c:pt>
                <c:pt idx="859">
                  <c:v>-14.5</c:v>
                </c:pt>
                <c:pt idx="860">
                  <c:v>-14.5</c:v>
                </c:pt>
                <c:pt idx="861">
                  <c:v>-14.5</c:v>
                </c:pt>
                <c:pt idx="862">
                  <c:v>-14.5</c:v>
                </c:pt>
                <c:pt idx="863">
                  <c:v>-14.5</c:v>
                </c:pt>
                <c:pt idx="864">
                  <c:v>-14.5</c:v>
                </c:pt>
                <c:pt idx="865">
                  <c:v>-14.5</c:v>
                </c:pt>
                <c:pt idx="866">
                  <c:v>-14.5</c:v>
                </c:pt>
                <c:pt idx="867">
                  <c:v>-14.5</c:v>
                </c:pt>
                <c:pt idx="868">
                  <c:v>-14.5</c:v>
                </c:pt>
                <c:pt idx="869">
                  <c:v>-14.5</c:v>
                </c:pt>
                <c:pt idx="870">
                  <c:v>-14.5</c:v>
                </c:pt>
                <c:pt idx="871">
                  <c:v>-14.5</c:v>
                </c:pt>
                <c:pt idx="872">
                  <c:v>-14.5</c:v>
                </c:pt>
                <c:pt idx="873">
                  <c:v>-14.5</c:v>
                </c:pt>
                <c:pt idx="874">
                  <c:v>-14.5</c:v>
                </c:pt>
                <c:pt idx="875">
                  <c:v>-14.5</c:v>
                </c:pt>
                <c:pt idx="876">
                  <c:v>-14.5</c:v>
                </c:pt>
                <c:pt idx="877">
                  <c:v>-14.5</c:v>
                </c:pt>
                <c:pt idx="878">
                  <c:v>-14.5</c:v>
                </c:pt>
                <c:pt idx="879">
                  <c:v>-14.5</c:v>
                </c:pt>
                <c:pt idx="880">
                  <c:v>-14.5</c:v>
                </c:pt>
                <c:pt idx="881">
                  <c:v>-14.5</c:v>
                </c:pt>
                <c:pt idx="882">
                  <c:v>-14.6</c:v>
                </c:pt>
                <c:pt idx="883">
                  <c:v>-14.6</c:v>
                </c:pt>
                <c:pt idx="884">
                  <c:v>-14.6</c:v>
                </c:pt>
                <c:pt idx="885">
                  <c:v>-14.6</c:v>
                </c:pt>
                <c:pt idx="886">
                  <c:v>-14.6</c:v>
                </c:pt>
                <c:pt idx="887">
                  <c:v>-14.6</c:v>
                </c:pt>
                <c:pt idx="888">
                  <c:v>-14.6</c:v>
                </c:pt>
                <c:pt idx="889">
                  <c:v>-14.6</c:v>
                </c:pt>
                <c:pt idx="890">
                  <c:v>-14.6</c:v>
                </c:pt>
                <c:pt idx="891">
                  <c:v>-14.6</c:v>
                </c:pt>
                <c:pt idx="892">
                  <c:v>-14.6</c:v>
                </c:pt>
                <c:pt idx="893">
                  <c:v>-14.7</c:v>
                </c:pt>
                <c:pt idx="894">
                  <c:v>-14.8</c:v>
                </c:pt>
                <c:pt idx="895">
                  <c:v>-14.8</c:v>
                </c:pt>
                <c:pt idx="896">
                  <c:v>-14.9</c:v>
                </c:pt>
                <c:pt idx="897">
                  <c:v>-15.1</c:v>
                </c:pt>
                <c:pt idx="898">
                  <c:v>-15.8</c:v>
                </c:pt>
                <c:pt idx="899">
                  <c:v>-15.8</c:v>
                </c:pt>
                <c:pt idx="900">
                  <c:v>-15.9</c:v>
                </c:pt>
                <c:pt idx="901">
                  <c:v>-16.1</c:v>
                </c:pt>
                <c:pt idx="902">
                  <c:v>-16.2</c:v>
                </c:pt>
                <c:pt idx="903">
                  <c:v>-16.3</c:v>
                </c:pt>
                <c:pt idx="904">
                  <c:v>-16.4</c:v>
                </c:pt>
                <c:pt idx="905">
                  <c:v>-16.5</c:v>
                </c:pt>
                <c:pt idx="906">
                  <c:v>-16.5</c:v>
                </c:pt>
                <c:pt idx="907">
                  <c:v>-16.6</c:v>
                </c:pt>
                <c:pt idx="908">
                  <c:v>-16.6</c:v>
                </c:pt>
                <c:pt idx="909">
                  <c:v>-16.7</c:v>
                </c:pt>
                <c:pt idx="910">
                  <c:v>-16.7</c:v>
                </c:pt>
                <c:pt idx="911">
                  <c:v>-16.8</c:v>
                </c:pt>
                <c:pt idx="912">
                  <c:v>-16.8</c:v>
                </c:pt>
                <c:pt idx="913">
                  <c:v>-16.8</c:v>
                </c:pt>
                <c:pt idx="914">
                  <c:v>-16.8</c:v>
                </c:pt>
                <c:pt idx="915">
                  <c:v>-16.8</c:v>
                </c:pt>
                <c:pt idx="916">
                  <c:v>-16.8</c:v>
                </c:pt>
                <c:pt idx="917">
                  <c:v>-16.8</c:v>
                </c:pt>
                <c:pt idx="918">
                  <c:v>-16.8</c:v>
                </c:pt>
                <c:pt idx="919">
                  <c:v>-16.9</c:v>
                </c:pt>
                <c:pt idx="920">
                  <c:v>-17.1</c:v>
                </c:pt>
                <c:pt idx="921">
                  <c:v>-17.1</c:v>
                </c:pt>
                <c:pt idx="922">
                  <c:v>-17.1</c:v>
                </c:pt>
                <c:pt idx="923">
                  <c:v>-17.1</c:v>
                </c:pt>
                <c:pt idx="924">
                  <c:v>-17.1</c:v>
                </c:pt>
                <c:pt idx="925">
                  <c:v>-17.1</c:v>
                </c:pt>
                <c:pt idx="926">
                  <c:v>-17.1</c:v>
                </c:pt>
                <c:pt idx="927">
                  <c:v>-17.1</c:v>
                </c:pt>
                <c:pt idx="928">
                  <c:v>-17.2</c:v>
                </c:pt>
                <c:pt idx="929">
                  <c:v>-17.3</c:v>
                </c:pt>
                <c:pt idx="930">
                  <c:v>-17.4</c:v>
                </c:pt>
                <c:pt idx="931">
                  <c:v>-17.5</c:v>
                </c:pt>
                <c:pt idx="932">
                  <c:v>-17.6</c:v>
                </c:pt>
                <c:pt idx="933">
                  <c:v>-17.6</c:v>
                </c:pt>
                <c:pt idx="934">
                  <c:v>-17.6</c:v>
                </c:pt>
                <c:pt idx="935">
                  <c:v>-17.6</c:v>
                </c:pt>
                <c:pt idx="936">
                  <c:v>-17.7</c:v>
                </c:pt>
                <c:pt idx="937">
                  <c:v>-17.7</c:v>
                </c:pt>
                <c:pt idx="938">
                  <c:v>-17.7</c:v>
                </c:pt>
                <c:pt idx="939">
                  <c:v>-17.8</c:v>
                </c:pt>
                <c:pt idx="940">
                  <c:v>-17.9</c:v>
                </c:pt>
                <c:pt idx="941">
                  <c:v>-18.0</c:v>
                </c:pt>
                <c:pt idx="942">
                  <c:v>-18.0</c:v>
                </c:pt>
                <c:pt idx="943">
                  <c:v>-18.1</c:v>
                </c:pt>
                <c:pt idx="944">
                  <c:v>-18.1</c:v>
                </c:pt>
                <c:pt idx="945">
                  <c:v>-18.3</c:v>
                </c:pt>
                <c:pt idx="946">
                  <c:v>-18.4</c:v>
                </c:pt>
                <c:pt idx="947">
                  <c:v>-18.5</c:v>
                </c:pt>
                <c:pt idx="948">
                  <c:v>-18.5</c:v>
                </c:pt>
                <c:pt idx="949">
                  <c:v>-18.6</c:v>
                </c:pt>
                <c:pt idx="950">
                  <c:v>-18.6</c:v>
                </c:pt>
                <c:pt idx="951">
                  <c:v>-18.6</c:v>
                </c:pt>
                <c:pt idx="952">
                  <c:v>-18.6</c:v>
                </c:pt>
                <c:pt idx="953">
                  <c:v>-18.6</c:v>
                </c:pt>
                <c:pt idx="954">
                  <c:v>-18.6</c:v>
                </c:pt>
                <c:pt idx="955">
                  <c:v>-18.8</c:v>
                </c:pt>
                <c:pt idx="956">
                  <c:v>-18.8</c:v>
                </c:pt>
                <c:pt idx="957">
                  <c:v>-19.0</c:v>
                </c:pt>
                <c:pt idx="958">
                  <c:v>-19.1</c:v>
                </c:pt>
                <c:pt idx="959">
                  <c:v>-19.2</c:v>
                </c:pt>
                <c:pt idx="960">
                  <c:v>-19.3</c:v>
                </c:pt>
                <c:pt idx="961">
                  <c:v>-19.3</c:v>
                </c:pt>
                <c:pt idx="962">
                  <c:v>-19.4</c:v>
                </c:pt>
                <c:pt idx="963">
                  <c:v>-19.5</c:v>
                </c:pt>
                <c:pt idx="964">
                  <c:v>-19.5</c:v>
                </c:pt>
                <c:pt idx="965">
                  <c:v>-19.5</c:v>
                </c:pt>
                <c:pt idx="966">
                  <c:v>-19.9</c:v>
                </c:pt>
                <c:pt idx="967">
                  <c:v>-19.9</c:v>
                </c:pt>
                <c:pt idx="968">
                  <c:v>-19.9</c:v>
                </c:pt>
                <c:pt idx="969">
                  <c:v>-20.0</c:v>
                </c:pt>
                <c:pt idx="970">
                  <c:v>-20.0</c:v>
                </c:pt>
                <c:pt idx="971">
                  <c:v>-20.3</c:v>
                </c:pt>
                <c:pt idx="972">
                  <c:v>-20.3</c:v>
                </c:pt>
                <c:pt idx="973">
                  <c:v>-20.3</c:v>
                </c:pt>
                <c:pt idx="974">
                  <c:v>-20.5</c:v>
                </c:pt>
                <c:pt idx="975">
                  <c:v>-20.6</c:v>
                </c:pt>
                <c:pt idx="976">
                  <c:v>-20.6</c:v>
                </c:pt>
                <c:pt idx="977">
                  <c:v>-20.6</c:v>
                </c:pt>
                <c:pt idx="978">
                  <c:v>-20.6</c:v>
                </c:pt>
                <c:pt idx="979">
                  <c:v>-20.7</c:v>
                </c:pt>
                <c:pt idx="980">
                  <c:v>-20.8</c:v>
                </c:pt>
                <c:pt idx="981">
                  <c:v>-20.8</c:v>
                </c:pt>
                <c:pt idx="982">
                  <c:v>-20.8</c:v>
                </c:pt>
                <c:pt idx="983">
                  <c:v>-20.8</c:v>
                </c:pt>
                <c:pt idx="984">
                  <c:v>-20.8</c:v>
                </c:pt>
                <c:pt idx="985">
                  <c:v>-20.8</c:v>
                </c:pt>
                <c:pt idx="986">
                  <c:v>-20.8</c:v>
                </c:pt>
                <c:pt idx="987">
                  <c:v>-20.8</c:v>
                </c:pt>
                <c:pt idx="988">
                  <c:v>-21.0</c:v>
                </c:pt>
                <c:pt idx="989">
                  <c:v>-21.0</c:v>
                </c:pt>
                <c:pt idx="990">
                  <c:v>-21.0</c:v>
                </c:pt>
                <c:pt idx="991">
                  <c:v>-21.1</c:v>
                </c:pt>
                <c:pt idx="992">
                  <c:v>-21.1</c:v>
                </c:pt>
                <c:pt idx="993">
                  <c:v>-21.2</c:v>
                </c:pt>
                <c:pt idx="994">
                  <c:v>-21.2</c:v>
                </c:pt>
                <c:pt idx="995">
                  <c:v>-21.2</c:v>
                </c:pt>
                <c:pt idx="996">
                  <c:v>-21.2</c:v>
                </c:pt>
                <c:pt idx="997">
                  <c:v>-21.2</c:v>
                </c:pt>
                <c:pt idx="998">
                  <c:v>-21.2</c:v>
                </c:pt>
                <c:pt idx="999">
                  <c:v>-21.3</c:v>
                </c:pt>
                <c:pt idx="1000">
                  <c:v>-21.3</c:v>
                </c:pt>
                <c:pt idx="1001">
                  <c:v>-21.3</c:v>
                </c:pt>
                <c:pt idx="1002">
                  <c:v>-21.3</c:v>
                </c:pt>
                <c:pt idx="1003">
                  <c:v>-21.4</c:v>
                </c:pt>
                <c:pt idx="1004">
                  <c:v>-21.4</c:v>
                </c:pt>
                <c:pt idx="1005">
                  <c:v>-21.4</c:v>
                </c:pt>
                <c:pt idx="1006">
                  <c:v>-21.4</c:v>
                </c:pt>
                <c:pt idx="1007">
                  <c:v>-21.5</c:v>
                </c:pt>
                <c:pt idx="1008">
                  <c:v>-21.6</c:v>
                </c:pt>
                <c:pt idx="1009">
                  <c:v>-21.6</c:v>
                </c:pt>
                <c:pt idx="1010">
                  <c:v>-21.6</c:v>
                </c:pt>
                <c:pt idx="1011">
                  <c:v>-21.8</c:v>
                </c:pt>
                <c:pt idx="1012">
                  <c:v>-21.9</c:v>
                </c:pt>
                <c:pt idx="1013">
                  <c:v>-21.9</c:v>
                </c:pt>
                <c:pt idx="1014">
                  <c:v>-21.9</c:v>
                </c:pt>
                <c:pt idx="1015">
                  <c:v>-21.9</c:v>
                </c:pt>
                <c:pt idx="1016">
                  <c:v>-21.9</c:v>
                </c:pt>
                <c:pt idx="1017">
                  <c:v>-21.9</c:v>
                </c:pt>
                <c:pt idx="1018">
                  <c:v>-21.9</c:v>
                </c:pt>
                <c:pt idx="1019">
                  <c:v>-22.0</c:v>
                </c:pt>
                <c:pt idx="1020">
                  <c:v>-22.1</c:v>
                </c:pt>
                <c:pt idx="1021">
                  <c:v>-22.2</c:v>
                </c:pt>
                <c:pt idx="1022">
                  <c:v>-22.2</c:v>
                </c:pt>
                <c:pt idx="1023">
                  <c:v>-22.4</c:v>
                </c:pt>
                <c:pt idx="1024">
                  <c:v>-22.4</c:v>
                </c:pt>
                <c:pt idx="1025">
                  <c:v>-22.4</c:v>
                </c:pt>
                <c:pt idx="1026">
                  <c:v>-22.4</c:v>
                </c:pt>
                <c:pt idx="1027">
                  <c:v>-22.4</c:v>
                </c:pt>
                <c:pt idx="1028">
                  <c:v>-22.4</c:v>
                </c:pt>
                <c:pt idx="1029">
                  <c:v>-22.4</c:v>
                </c:pt>
                <c:pt idx="1030">
                  <c:v>-22.6</c:v>
                </c:pt>
                <c:pt idx="1031">
                  <c:v>-22.7</c:v>
                </c:pt>
                <c:pt idx="1032">
                  <c:v>-22.7</c:v>
                </c:pt>
                <c:pt idx="1033">
                  <c:v>-22.7</c:v>
                </c:pt>
                <c:pt idx="1034">
                  <c:v>-22.7</c:v>
                </c:pt>
                <c:pt idx="1035">
                  <c:v>-22.8</c:v>
                </c:pt>
                <c:pt idx="1036">
                  <c:v>-22.8</c:v>
                </c:pt>
                <c:pt idx="1037">
                  <c:v>-22.8</c:v>
                </c:pt>
                <c:pt idx="1038">
                  <c:v>-22.8</c:v>
                </c:pt>
                <c:pt idx="1039">
                  <c:v>-22.8</c:v>
                </c:pt>
                <c:pt idx="1040">
                  <c:v>-22.8</c:v>
                </c:pt>
                <c:pt idx="1041">
                  <c:v>-22.8</c:v>
                </c:pt>
                <c:pt idx="1042">
                  <c:v>-22.8</c:v>
                </c:pt>
                <c:pt idx="1043">
                  <c:v>-22.8</c:v>
                </c:pt>
                <c:pt idx="1044">
                  <c:v>-22.8</c:v>
                </c:pt>
                <c:pt idx="1045">
                  <c:v>-22.8</c:v>
                </c:pt>
                <c:pt idx="1046">
                  <c:v>-22.8</c:v>
                </c:pt>
                <c:pt idx="1047">
                  <c:v>-22.8</c:v>
                </c:pt>
                <c:pt idx="1048">
                  <c:v>-22.8</c:v>
                </c:pt>
                <c:pt idx="1049">
                  <c:v>-22.8</c:v>
                </c:pt>
                <c:pt idx="1050">
                  <c:v>-22.8</c:v>
                </c:pt>
                <c:pt idx="1051">
                  <c:v>-22.9</c:v>
                </c:pt>
                <c:pt idx="1052">
                  <c:v>-22.9</c:v>
                </c:pt>
                <c:pt idx="1053">
                  <c:v>-23.0</c:v>
                </c:pt>
                <c:pt idx="1054">
                  <c:v>-23.0</c:v>
                </c:pt>
                <c:pt idx="1055">
                  <c:v>-23.0</c:v>
                </c:pt>
                <c:pt idx="1056">
                  <c:v>-23.1</c:v>
                </c:pt>
                <c:pt idx="1057">
                  <c:v>-23.2</c:v>
                </c:pt>
                <c:pt idx="1058">
                  <c:v>-23.2</c:v>
                </c:pt>
                <c:pt idx="1059">
                  <c:v>-23.3</c:v>
                </c:pt>
                <c:pt idx="1060">
                  <c:v>-23.3</c:v>
                </c:pt>
                <c:pt idx="1061">
                  <c:v>-23.3</c:v>
                </c:pt>
                <c:pt idx="1062">
                  <c:v>-23.3</c:v>
                </c:pt>
                <c:pt idx="1063">
                  <c:v>-23.4</c:v>
                </c:pt>
                <c:pt idx="1064">
                  <c:v>-23.4</c:v>
                </c:pt>
                <c:pt idx="1065">
                  <c:v>-23.5</c:v>
                </c:pt>
                <c:pt idx="1066">
                  <c:v>-23.5</c:v>
                </c:pt>
                <c:pt idx="1067">
                  <c:v>-23.5</c:v>
                </c:pt>
                <c:pt idx="1068">
                  <c:v>-23.5</c:v>
                </c:pt>
                <c:pt idx="1069">
                  <c:v>-23.5</c:v>
                </c:pt>
                <c:pt idx="1070">
                  <c:v>-23.5</c:v>
                </c:pt>
                <c:pt idx="1071">
                  <c:v>-23.5</c:v>
                </c:pt>
                <c:pt idx="1072">
                  <c:v>-23.7</c:v>
                </c:pt>
                <c:pt idx="1073">
                  <c:v>-23.7</c:v>
                </c:pt>
                <c:pt idx="1074">
                  <c:v>-23.8</c:v>
                </c:pt>
                <c:pt idx="1075">
                  <c:v>-23.8</c:v>
                </c:pt>
                <c:pt idx="1076">
                  <c:v>-23.9</c:v>
                </c:pt>
                <c:pt idx="1077">
                  <c:v>-24.0</c:v>
                </c:pt>
                <c:pt idx="1078">
                  <c:v>-24.0</c:v>
                </c:pt>
                <c:pt idx="1079">
                  <c:v>-24.0</c:v>
                </c:pt>
                <c:pt idx="1080">
                  <c:v>-24.0</c:v>
                </c:pt>
                <c:pt idx="1081">
                  <c:v>-24.0</c:v>
                </c:pt>
                <c:pt idx="1082">
                  <c:v>-24.0</c:v>
                </c:pt>
                <c:pt idx="1083">
                  <c:v>-24.0</c:v>
                </c:pt>
                <c:pt idx="1084">
                  <c:v>-24.1</c:v>
                </c:pt>
                <c:pt idx="1085">
                  <c:v>-24.1</c:v>
                </c:pt>
                <c:pt idx="1086">
                  <c:v>-24.1</c:v>
                </c:pt>
                <c:pt idx="1087">
                  <c:v>-24.1</c:v>
                </c:pt>
                <c:pt idx="1088">
                  <c:v>-24.1</c:v>
                </c:pt>
                <c:pt idx="1089">
                  <c:v>-24.1</c:v>
                </c:pt>
                <c:pt idx="1090">
                  <c:v>-24.3</c:v>
                </c:pt>
                <c:pt idx="1091">
                  <c:v>-24.3</c:v>
                </c:pt>
                <c:pt idx="1092">
                  <c:v>-24.3</c:v>
                </c:pt>
                <c:pt idx="1093">
                  <c:v>-24.3</c:v>
                </c:pt>
                <c:pt idx="1094">
                  <c:v>-24.3</c:v>
                </c:pt>
                <c:pt idx="1095">
                  <c:v>-24.3</c:v>
                </c:pt>
                <c:pt idx="1096">
                  <c:v>-24.3</c:v>
                </c:pt>
                <c:pt idx="1097">
                  <c:v>-24.3</c:v>
                </c:pt>
                <c:pt idx="1098">
                  <c:v>-24.3</c:v>
                </c:pt>
                <c:pt idx="1099">
                  <c:v>-24.3</c:v>
                </c:pt>
                <c:pt idx="1100">
                  <c:v>-24.3</c:v>
                </c:pt>
                <c:pt idx="1101">
                  <c:v>-24.3</c:v>
                </c:pt>
                <c:pt idx="1102">
                  <c:v>-24.3</c:v>
                </c:pt>
                <c:pt idx="1103">
                  <c:v>-24.3</c:v>
                </c:pt>
                <c:pt idx="1104">
                  <c:v>-24.3</c:v>
                </c:pt>
                <c:pt idx="1105">
                  <c:v>-24.3</c:v>
                </c:pt>
                <c:pt idx="1106">
                  <c:v>-24.3</c:v>
                </c:pt>
                <c:pt idx="1107">
                  <c:v>-24.3</c:v>
                </c:pt>
                <c:pt idx="1108">
                  <c:v>-24.3</c:v>
                </c:pt>
                <c:pt idx="1109">
                  <c:v>-24.3</c:v>
                </c:pt>
                <c:pt idx="1110">
                  <c:v>-24.3</c:v>
                </c:pt>
                <c:pt idx="1111">
                  <c:v>-24.4</c:v>
                </c:pt>
                <c:pt idx="1112">
                  <c:v>-24.4</c:v>
                </c:pt>
                <c:pt idx="1113">
                  <c:v>-24.4</c:v>
                </c:pt>
                <c:pt idx="1114">
                  <c:v>-24.4</c:v>
                </c:pt>
                <c:pt idx="1115">
                  <c:v>-24.4</c:v>
                </c:pt>
                <c:pt idx="1116">
                  <c:v>-24.4</c:v>
                </c:pt>
                <c:pt idx="1117">
                  <c:v>-24.4</c:v>
                </c:pt>
                <c:pt idx="1118">
                  <c:v>-24.4</c:v>
                </c:pt>
                <c:pt idx="1119">
                  <c:v>-24.4</c:v>
                </c:pt>
                <c:pt idx="1120">
                  <c:v>-24.4</c:v>
                </c:pt>
                <c:pt idx="1121">
                  <c:v>-24.4</c:v>
                </c:pt>
                <c:pt idx="1122">
                  <c:v>-24.4</c:v>
                </c:pt>
                <c:pt idx="1123">
                  <c:v>-24.4</c:v>
                </c:pt>
                <c:pt idx="1124">
                  <c:v>-24.4</c:v>
                </c:pt>
                <c:pt idx="1125">
                  <c:v>-24.4</c:v>
                </c:pt>
                <c:pt idx="1126">
                  <c:v>-24.4</c:v>
                </c:pt>
                <c:pt idx="1127">
                  <c:v>-24.4</c:v>
                </c:pt>
                <c:pt idx="1128">
                  <c:v>-24.4</c:v>
                </c:pt>
                <c:pt idx="1129">
                  <c:v>-24.4</c:v>
                </c:pt>
                <c:pt idx="1130">
                  <c:v>-24.5</c:v>
                </c:pt>
                <c:pt idx="1131">
                  <c:v>-24.5</c:v>
                </c:pt>
                <c:pt idx="1132">
                  <c:v>-24.5</c:v>
                </c:pt>
                <c:pt idx="1133">
                  <c:v>-24.5</c:v>
                </c:pt>
                <c:pt idx="1134">
                  <c:v>-24.5</c:v>
                </c:pt>
                <c:pt idx="1135">
                  <c:v>-24.5</c:v>
                </c:pt>
                <c:pt idx="1136">
                  <c:v>-24.5</c:v>
                </c:pt>
                <c:pt idx="1137">
                  <c:v>-24.5</c:v>
                </c:pt>
                <c:pt idx="1138">
                  <c:v>-24.5</c:v>
                </c:pt>
                <c:pt idx="1139">
                  <c:v>-24.5</c:v>
                </c:pt>
                <c:pt idx="1140">
                  <c:v>-24.5</c:v>
                </c:pt>
                <c:pt idx="1141">
                  <c:v>-24.5</c:v>
                </c:pt>
                <c:pt idx="1142">
                  <c:v>-24.5</c:v>
                </c:pt>
                <c:pt idx="1143">
                  <c:v>-24.6</c:v>
                </c:pt>
                <c:pt idx="1144">
                  <c:v>-24.6</c:v>
                </c:pt>
                <c:pt idx="1145">
                  <c:v>-24.6</c:v>
                </c:pt>
                <c:pt idx="1146">
                  <c:v>-24.6</c:v>
                </c:pt>
                <c:pt idx="1147">
                  <c:v>-24.6</c:v>
                </c:pt>
                <c:pt idx="1148">
                  <c:v>-24.6</c:v>
                </c:pt>
                <c:pt idx="1149">
                  <c:v>-24.6</c:v>
                </c:pt>
                <c:pt idx="1150">
                  <c:v>-24.7</c:v>
                </c:pt>
                <c:pt idx="1151">
                  <c:v>-25.0</c:v>
                </c:pt>
                <c:pt idx="1152">
                  <c:v>-25.1</c:v>
                </c:pt>
                <c:pt idx="1153">
                  <c:v>-25.3</c:v>
                </c:pt>
                <c:pt idx="1154">
                  <c:v>-25.3</c:v>
                </c:pt>
                <c:pt idx="1155">
                  <c:v>-25.3</c:v>
                </c:pt>
                <c:pt idx="1156">
                  <c:v>-25.3</c:v>
                </c:pt>
                <c:pt idx="1157">
                  <c:v>-25.4</c:v>
                </c:pt>
                <c:pt idx="1158">
                  <c:v>-25.5</c:v>
                </c:pt>
                <c:pt idx="1159">
                  <c:v>-25.5</c:v>
                </c:pt>
                <c:pt idx="1160">
                  <c:v>-25.5</c:v>
                </c:pt>
                <c:pt idx="1161">
                  <c:v>-25.6</c:v>
                </c:pt>
                <c:pt idx="1162">
                  <c:v>-25.6</c:v>
                </c:pt>
                <c:pt idx="1163">
                  <c:v>-25.6</c:v>
                </c:pt>
                <c:pt idx="1164">
                  <c:v>-25.7</c:v>
                </c:pt>
                <c:pt idx="1165">
                  <c:v>-25.7</c:v>
                </c:pt>
                <c:pt idx="1166">
                  <c:v>-25.7</c:v>
                </c:pt>
                <c:pt idx="1167">
                  <c:v>-25.7</c:v>
                </c:pt>
                <c:pt idx="1168">
                  <c:v>-25.7</c:v>
                </c:pt>
                <c:pt idx="1169">
                  <c:v>-25.7</c:v>
                </c:pt>
                <c:pt idx="1170">
                  <c:v>-25.7</c:v>
                </c:pt>
                <c:pt idx="1171">
                  <c:v>-25.8</c:v>
                </c:pt>
                <c:pt idx="1172">
                  <c:v>-25.8</c:v>
                </c:pt>
                <c:pt idx="1173">
                  <c:v>-25.8</c:v>
                </c:pt>
                <c:pt idx="1174">
                  <c:v>-25.8</c:v>
                </c:pt>
                <c:pt idx="1175">
                  <c:v>-25.9</c:v>
                </c:pt>
                <c:pt idx="1176">
                  <c:v>-25.9</c:v>
                </c:pt>
                <c:pt idx="1177">
                  <c:v>-25.9</c:v>
                </c:pt>
                <c:pt idx="1178">
                  <c:v>-25.9</c:v>
                </c:pt>
                <c:pt idx="1179">
                  <c:v>-25.9</c:v>
                </c:pt>
                <c:pt idx="1180">
                  <c:v>-26.0</c:v>
                </c:pt>
                <c:pt idx="1181">
                  <c:v>-26.1</c:v>
                </c:pt>
                <c:pt idx="1182">
                  <c:v>-26.1</c:v>
                </c:pt>
                <c:pt idx="1183">
                  <c:v>-26.1</c:v>
                </c:pt>
                <c:pt idx="1184">
                  <c:v>-26.1</c:v>
                </c:pt>
                <c:pt idx="1185">
                  <c:v>-26.1</c:v>
                </c:pt>
                <c:pt idx="1186">
                  <c:v>-26.1</c:v>
                </c:pt>
                <c:pt idx="1187">
                  <c:v>-26.1</c:v>
                </c:pt>
                <c:pt idx="1188">
                  <c:v>-26.1</c:v>
                </c:pt>
                <c:pt idx="1189">
                  <c:v>-26.1</c:v>
                </c:pt>
                <c:pt idx="1190">
                  <c:v>-26.2</c:v>
                </c:pt>
                <c:pt idx="1191">
                  <c:v>-26.2</c:v>
                </c:pt>
                <c:pt idx="1192">
                  <c:v>-26.2</c:v>
                </c:pt>
                <c:pt idx="1193">
                  <c:v>-26.2</c:v>
                </c:pt>
                <c:pt idx="1194">
                  <c:v>-26.2</c:v>
                </c:pt>
                <c:pt idx="1195">
                  <c:v>-26.3</c:v>
                </c:pt>
                <c:pt idx="1196">
                  <c:v>-26.4</c:v>
                </c:pt>
                <c:pt idx="1197">
                  <c:v>-26.4</c:v>
                </c:pt>
                <c:pt idx="1198">
                  <c:v>-26.5</c:v>
                </c:pt>
                <c:pt idx="1199">
                  <c:v>-26.5</c:v>
                </c:pt>
                <c:pt idx="1200">
                  <c:v>-26.5</c:v>
                </c:pt>
                <c:pt idx="1201">
                  <c:v>-26.5</c:v>
                </c:pt>
                <c:pt idx="1202">
                  <c:v>-26.5</c:v>
                </c:pt>
                <c:pt idx="1203">
                  <c:v>-26.5</c:v>
                </c:pt>
                <c:pt idx="1204">
                  <c:v>-26.5</c:v>
                </c:pt>
                <c:pt idx="1205">
                  <c:v>-26.5</c:v>
                </c:pt>
                <c:pt idx="1206">
                  <c:v>-26.7</c:v>
                </c:pt>
                <c:pt idx="1207">
                  <c:v>-26.7</c:v>
                </c:pt>
                <c:pt idx="1208">
                  <c:v>-26.9</c:v>
                </c:pt>
                <c:pt idx="1209">
                  <c:v>-26.9</c:v>
                </c:pt>
                <c:pt idx="1210">
                  <c:v>-26.9</c:v>
                </c:pt>
                <c:pt idx="1211">
                  <c:v>-26.9</c:v>
                </c:pt>
                <c:pt idx="1212">
                  <c:v>-26.9</c:v>
                </c:pt>
                <c:pt idx="1213">
                  <c:v>-26.9</c:v>
                </c:pt>
                <c:pt idx="1214">
                  <c:v>-27.0</c:v>
                </c:pt>
                <c:pt idx="1215">
                  <c:v>-27.0</c:v>
                </c:pt>
                <c:pt idx="1216">
                  <c:v>-27.0</c:v>
                </c:pt>
                <c:pt idx="1217">
                  <c:v>-27.0</c:v>
                </c:pt>
                <c:pt idx="1218">
                  <c:v>-27.1</c:v>
                </c:pt>
                <c:pt idx="1219">
                  <c:v>-27.4</c:v>
                </c:pt>
                <c:pt idx="1220">
                  <c:v>-27.7</c:v>
                </c:pt>
                <c:pt idx="1221">
                  <c:v>-27.9</c:v>
                </c:pt>
                <c:pt idx="1222">
                  <c:v>-28.0</c:v>
                </c:pt>
                <c:pt idx="1223">
                  <c:v>-28.1</c:v>
                </c:pt>
                <c:pt idx="1224">
                  <c:v>-28.1</c:v>
                </c:pt>
                <c:pt idx="1225">
                  <c:v>-28.1</c:v>
                </c:pt>
                <c:pt idx="1226">
                  <c:v>-28.2</c:v>
                </c:pt>
                <c:pt idx="1227">
                  <c:v>-28.2</c:v>
                </c:pt>
                <c:pt idx="1228">
                  <c:v>-28.2</c:v>
                </c:pt>
                <c:pt idx="1229">
                  <c:v>-28.2</c:v>
                </c:pt>
                <c:pt idx="1230">
                  <c:v>-28.6</c:v>
                </c:pt>
                <c:pt idx="1231">
                  <c:v>-28.6</c:v>
                </c:pt>
                <c:pt idx="1232">
                  <c:v>-28.7</c:v>
                </c:pt>
                <c:pt idx="1233">
                  <c:v>-28.7</c:v>
                </c:pt>
                <c:pt idx="1234">
                  <c:v>-28.7</c:v>
                </c:pt>
                <c:pt idx="1235">
                  <c:v>-28.7</c:v>
                </c:pt>
                <c:pt idx="1236">
                  <c:v>-28.7</c:v>
                </c:pt>
                <c:pt idx="1237">
                  <c:v>-28.8</c:v>
                </c:pt>
                <c:pt idx="1238">
                  <c:v>-28.8</c:v>
                </c:pt>
                <c:pt idx="1239">
                  <c:v>-28.9</c:v>
                </c:pt>
                <c:pt idx="1240">
                  <c:v>-28.9</c:v>
                </c:pt>
                <c:pt idx="1241">
                  <c:v>-29.0</c:v>
                </c:pt>
                <c:pt idx="1242">
                  <c:v>-29.2</c:v>
                </c:pt>
                <c:pt idx="1243">
                  <c:v>-29.4</c:v>
                </c:pt>
                <c:pt idx="1244">
                  <c:v>-29.7</c:v>
                </c:pt>
                <c:pt idx="1245">
                  <c:v>-29.7</c:v>
                </c:pt>
                <c:pt idx="1246">
                  <c:v>-29.8</c:v>
                </c:pt>
                <c:pt idx="1247">
                  <c:v>-29.8</c:v>
                </c:pt>
                <c:pt idx="1248">
                  <c:v>-29.8</c:v>
                </c:pt>
                <c:pt idx="1249">
                  <c:v>-29.9</c:v>
                </c:pt>
                <c:pt idx="1250">
                  <c:v>-30.0</c:v>
                </c:pt>
                <c:pt idx="1251">
                  <c:v>-30.3</c:v>
                </c:pt>
                <c:pt idx="1252">
                  <c:v>-30.3</c:v>
                </c:pt>
                <c:pt idx="1253">
                  <c:v>-30.4</c:v>
                </c:pt>
                <c:pt idx="1254">
                  <c:v>-30.5</c:v>
                </c:pt>
                <c:pt idx="1255">
                  <c:v>-30.5</c:v>
                </c:pt>
                <c:pt idx="1256">
                  <c:v>-30.5</c:v>
                </c:pt>
                <c:pt idx="1257">
                  <c:v>-30.5</c:v>
                </c:pt>
                <c:pt idx="1258">
                  <c:v>-30.5</c:v>
                </c:pt>
                <c:pt idx="1259">
                  <c:v>-30.7</c:v>
                </c:pt>
                <c:pt idx="1260">
                  <c:v>-30.8</c:v>
                </c:pt>
                <c:pt idx="1261">
                  <c:v>-30.9</c:v>
                </c:pt>
                <c:pt idx="1262">
                  <c:v>-30.9</c:v>
                </c:pt>
                <c:pt idx="1263">
                  <c:v>-31.0</c:v>
                </c:pt>
                <c:pt idx="1264">
                  <c:v>-31.0</c:v>
                </c:pt>
                <c:pt idx="1265">
                  <c:v>-31.1</c:v>
                </c:pt>
                <c:pt idx="1266">
                  <c:v>-31.3</c:v>
                </c:pt>
                <c:pt idx="1267">
                  <c:v>-31.3</c:v>
                </c:pt>
                <c:pt idx="1268">
                  <c:v>-31.4</c:v>
                </c:pt>
                <c:pt idx="1269">
                  <c:v>-31.4</c:v>
                </c:pt>
                <c:pt idx="1270">
                  <c:v>-31.5</c:v>
                </c:pt>
                <c:pt idx="1271">
                  <c:v>-31.6</c:v>
                </c:pt>
                <c:pt idx="1272">
                  <c:v>-31.6</c:v>
                </c:pt>
                <c:pt idx="1273">
                  <c:v>-31.7</c:v>
                </c:pt>
                <c:pt idx="1274">
                  <c:v>-31.7</c:v>
                </c:pt>
                <c:pt idx="1275">
                  <c:v>-31.8</c:v>
                </c:pt>
                <c:pt idx="1276">
                  <c:v>-31.8</c:v>
                </c:pt>
                <c:pt idx="1277">
                  <c:v>-31.8</c:v>
                </c:pt>
                <c:pt idx="1278">
                  <c:v>-31.8</c:v>
                </c:pt>
                <c:pt idx="1279">
                  <c:v>-31.8</c:v>
                </c:pt>
                <c:pt idx="1280">
                  <c:v>-31.9</c:v>
                </c:pt>
                <c:pt idx="1281">
                  <c:v>-31.9</c:v>
                </c:pt>
                <c:pt idx="1282">
                  <c:v>-31.9</c:v>
                </c:pt>
                <c:pt idx="1283">
                  <c:v>-32.0</c:v>
                </c:pt>
                <c:pt idx="1284">
                  <c:v>-32.0</c:v>
                </c:pt>
                <c:pt idx="1285">
                  <c:v>-32.0</c:v>
                </c:pt>
                <c:pt idx="1286">
                  <c:v>-32.3</c:v>
                </c:pt>
                <c:pt idx="1287">
                  <c:v>-32.3</c:v>
                </c:pt>
                <c:pt idx="1288">
                  <c:v>-32.3</c:v>
                </c:pt>
                <c:pt idx="1289">
                  <c:v>-32.4</c:v>
                </c:pt>
                <c:pt idx="1290">
                  <c:v>-32.4</c:v>
                </c:pt>
                <c:pt idx="1291">
                  <c:v>-32.4</c:v>
                </c:pt>
                <c:pt idx="1292">
                  <c:v>-32.6</c:v>
                </c:pt>
                <c:pt idx="1293">
                  <c:v>-32.6</c:v>
                </c:pt>
                <c:pt idx="1294">
                  <c:v>-32.6</c:v>
                </c:pt>
                <c:pt idx="1295">
                  <c:v>-32.6</c:v>
                </c:pt>
                <c:pt idx="1296">
                  <c:v>-32.6</c:v>
                </c:pt>
                <c:pt idx="1297">
                  <c:v>-32.6</c:v>
                </c:pt>
                <c:pt idx="1298">
                  <c:v>-32.6</c:v>
                </c:pt>
                <c:pt idx="1299">
                  <c:v>-32.6</c:v>
                </c:pt>
                <c:pt idx="1300">
                  <c:v>-32.7</c:v>
                </c:pt>
                <c:pt idx="1301">
                  <c:v>-32.7</c:v>
                </c:pt>
                <c:pt idx="1302">
                  <c:v>-32.7</c:v>
                </c:pt>
                <c:pt idx="1303">
                  <c:v>-32.7</c:v>
                </c:pt>
                <c:pt idx="1304">
                  <c:v>-32.7</c:v>
                </c:pt>
                <c:pt idx="1305">
                  <c:v>-32.7</c:v>
                </c:pt>
                <c:pt idx="1306">
                  <c:v>-32.7</c:v>
                </c:pt>
                <c:pt idx="1307">
                  <c:v>-32.8</c:v>
                </c:pt>
                <c:pt idx="1308">
                  <c:v>-32.8</c:v>
                </c:pt>
                <c:pt idx="1309">
                  <c:v>-32.8</c:v>
                </c:pt>
                <c:pt idx="1310">
                  <c:v>-32.9</c:v>
                </c:pt>
                <c:pt idx="1311">
                  <c:v>-33.0</c:v>
                </c:pt>
                <c:pt idx="1312">
                  <c:v>-33.0</c:v>
                </c:pt>
                <c:pt idx="1313">
                  <c:v>-33.0</c:v>
                </c:pt>
                <c:pt idx="1314">
                  <c:v>-33.2</c:v>
                </c:pt>
                <c:pt idx="1315">
                  <c:v>-33.3</c:v>
                </c:pt>
                <c:pt idx="1316">
                  <c:v>-33.4</c:v>
                </c:pt>
                <c:pt idx="1317">
                  <c:v>-33.4</c:v>
                </c:pt>
                <c:pt idx="1318">
                  <c:v>-33.4</c:v>
                </c:pt>
                <c:pt idx="1319">
                  <c:v>-33.4</c:v>
                </c:pt>
                <c:pt idx="1320">
                  <c:v>-33.5</c:v>
                </c:pt>
                <c:pt idx="1321">
                  <c:v>-33.5</c:v>
                </c:pt>
                <c:pt idx="1322">
                  <c:v>-33.5</c:v>
                </c:pt>
                <c:pt idx="1323">
                  <c:v>-33.5</c:v>
                </c:pt>
                <c:pt idx="1324">
                  <c:v>-33.5</c:v>
                </c:pt>
                <c:pt idx="1325">
                  <c:v>-33.5</c:v>
                </c:pt>
                <c:pt idx="1326">
                  <c:v>-33.6</c:v>
                </c:pt>
                <c:pt idx="1327">
                  <c:v>-33.6</c:v>
                </c:pt>
                <c:pt idx="1328">
                  <c:v>-33.7</c:v>
                </c:pt>
                <c:pt idx="1329">
                  <c:v>-33.7</c:v>
                </c:pt>
                <c:pt idx="1330">
                  <c:v>-33.8</c:v>
                </c:pt>
                <c:pt idx="1331">
                  <c:v>-33.8</c:v>
                </c:pt>
                <c:pt idx="1332">
                  <c:v>-33.8</c:v>
                </c:pt>
                <c:pt idx="1333">
                  <c:v>-33.8</c:v>
                </c:pt>
                <c:pt idx="1334">
                  <c:v>-33.8</c:v>
                </c:pt>
                <c:pt idx="1335">
                  <c:v>-33.8</c:v>
                </c:pt>
                <c:pt idx="1336">
                  <c:v>-33.8</c:v>
                </c:pt>
                <c:pt idx="1337">
                  <c:v>-33.9</c:v>
                </c:pt>
                <c:pt idx="1338">
                  <c:v>-34.0</c:v>
                </c:pt>
                <c:pt idx="1339">
                  <c:v>-34.1</c:v>
                </c:pt>
                <c:pt idx="1340">
                  <c:v>-34.1</c:v>
                </c:pt>
                <c:pt idx="1341">
                  <c:v>-34.1</c:v>
                </c:pt>
                <c:pt idx="1342">
                  <c:v>-34.1</c:v>
                </c:pt>
                <c:pt idx="1343">
                  <c:v>-34.1</c:v>
                </c:pt>
                <c:pt idx="1344">
                  <c:v>-34.1</c:v>
                </c:pt>
                <c:pt idx="1345">
                  <c:v>-34.1</c:v>
                </c:pt>
                <c:pt idx="1346">
                  <c:v>-34.1</c:v>
                </c:pt>
                <c:pt idx="1347">
                  <c:v>-34.1</c:v>
                </c:pt>
                <c:pt idx="1348">
                  <c:v>-34.2</c:v>
                </c:pt>
                <c:pt idx="1349">
                  <c:v>-34.2</c:v>
                </c:pt>
                <c:pt idx="1350">
                  <c:v>-34.2</c:v>
                </c:pt>
                <c:pt idx="1351">
                  <c:v>-34.3</c:v>
                </c:pt>
                <c:pt idx="1352">
                  <c:v>-34.3</c:v>
                </c:pt>
                <c:pt idx="1353">
                  <c:v>-34.3</c:v>
                </c:pt>
                <c:pt idx="1354">
                  <c:v>-34.3</c:v>
                </c:pt>
                <c:pt idx="1355">
                  <c:v>-34.4</c:v>
                </c:pt>
                <c:pt idx="1356">
                  <c:v>-34.5</c:v>
                </c:pt>
                <c:pt idx="1357">
                  <c:v>-34.5</c:v>
                </c:pt>
                <c:pt idx="1358">
                  <c:v>-34.5</c:v>
                </c:pt>
                <c:pt idx="1359">
                  <c:v>-34.6</c:v>
                </c:pt>
                <c:pt idx="1360">
                  <c:v>-34.6</c:v>
                </c:pt>
                <c:pt idx="1361">
                  <c:v>-34.6</c:v>
                </c:pt>
                <c:pt idx="1362">
                  <c:v>-34.6</c:v>
                </c:pt>
                <c:pt idx="1363">
                  <c:v>-34.6</c:v>
                </c:pt>
                <c:pt idx="1364">
                  <c:v>-34.7</c:v>
                </c:pt>
                <c:pt idx="1365">
                  <c:v>-34.7</c:v>
                </c:pt>
                <c:pt idx="1366">
                  <c:v>-34.8</c:v>
                </c:pt>
                <c:pt idx="1367">
                  <c:v>-34.9</c:v>
                </c:pt>
                <c:pt idx="1368">
                  <c:v>-34.9</c:v>
                </c:pt>
                <c:pt idx="1369">
                  <c:v>-34.9</c:v>
                </c:pt>
                <c:pt idx="1370">
                  <c:v>-35.0</c:v>
                </c:pt>
                <c:pt idx="1371">
                  <c:v>-35.1</c:v>
                </c:pt>
                <c:pt idx="1372">
                  <c:v>-35.1</c:v>
                </c:pt>
                <c:pt idx="1373">
                  <c:v>-35.1</c:v>
                </c:pt>
                <c:pt idx="1374">
                  <c:v>-35.2</c:v>
                </c:pt>
                <c:pt idx="1375">
                  <c:v>-35.2</c:v>
                </c:pt>
                <c:pt idx="1376">
                  <c:v>-35.2</c:v>
                </c:pt>
                <c:pt idx="1377">
                  <c:v>-35.3</c:v>
                </c:pt>
                <c:pt idx="1378">
                  <c:v>-35.3</c:v>
                </c:pt>
                <c:pt idx="1379">
                  <c:v>-35.3</c:v>
                </c:pt>
                <c:pt idx="1380">
                  <c:v>-35.4</c:v>
                </c:pt>
                <c:pt idx="1381">
                  <c:v>-35.4</c:v>
                </c:pt>
                <c:pt idx="1382">
                  <c:v>-35.5</c:v>
                </c:pt>
                <c:pt idx="1383">
                  <c:v>-35.6</c:v>
                </c:pt>
                <c:pt idx="1384">
                  <c:v>-35.6</c:v>
                </c:pt>
                <c:pt idx="1385">
                  <c:v>-35.6</c:v>
                </c:pt>
                <c:pt idx="1386">
                  <c:v>-35.8</c:v>
                </c:pt>
                <c:pt idx="1387">
                  <c:v>-35.9</c:v>
                </c:pt>
                <c:pt idx="1388">
                  <c:v>-36.0</c:v>
                </c:pt>
                <c:pt idx="1389">
                  <c:v>-36.0</c:v>
                </c:pt>
                <c:pt idx="1390">
                  <c:v>-36.0</c:v>
                </c:pt>
                <c:pt idx="1391">
                  <c:v>-36.0</c:v>
                </c:pt>
                <c:pt idx="1392">
                  <c:v>-36.0</c:v>
                </c:pt>
                <c:pt idx="1393">
                  <c:v>-36.0</c:v>
                </c:pt>
                <c:pt idx="1394">
                  <c:v>-36.0</c:v>
                </c:pt>
                <c:pt idx="1395">
                  <c:v>-36.1</c:v>
                </c:pt>
                <c:pt idx="1396">
                  <c:v>-36.1</c:v>
                </c:pt>
                <c:pt idx="1397">
                  <c:v>-36.2</c:v>
                </c:pt>
                <c:pt idx="1398">
                  <c:v>-36.2</c:v>
                </c:pt>
                <c:pt idx="1399">
                  <c:v>-36.3</c:v>
                </c:pt>
                <c:pt idx="1400">
                  <c:v>-36.3</c:v>
                </c:pt>
                <c:pt idx="1401">
                  <c:v>-36.3</c:v>
                </c:pt>
                <c:pt idx="1402">
                  <c:v>-36.4</c:v>
                </c:pt>
                <c:pt idx="1403">
                  <c:v>-36.4</c:v>
                </c:pt>
                <c:pt idx="1404">
                  <c:v>-36.4</c:v>
                </c:pt>
                <c:pt idx="1405">
                  <c:v>-36.4</c:v>
                </c:pt>
                <c:pt idx="1406">
                  <c:v>-36.4</c:v>
                </c:pt>
                <c:pt idx="1407">
                  <c:v>-36.4</c:v>
                </c:pt>
                <c:pt idx="1408">
                  <c:v>-36.4</c:v>
                </c:pt>
                <c:pt idx="1409">
                  <c:v>-36.4</c:v>
                </c:pt>
                <c:pt idx="1410">
                  <c:v>-36.6</c:v>
                </c:pt>
                <c:pt idx="1411">
                  <c:v>-36.6</c:v>
                </c:pt>
                <c:pt idx="1412">
                  <c:v>-36.6</c:v>
                </c:pt>
                <c:pt idx="1413">
                  <c:v>-36.6</c:v>
                </c:pt>
                <c:pt idx="1414">
                  <c:v>-36.6</c:v>
                </c:pt>
                <c:pt idx="1415">
                  <c:v>-36.8</c:v>
                </c:pt>
                <c:pt idx="1416">
                  <c:v>-36.8</c:v>
                </c:pt>
                <c:pt idx="1417">
                  <c:v>-36.9</c:v>
                </c:pt>
                <c:pt idx="1418">
                  <c:v>-36.9</c:v>
                </c:pt>
                <c:pt idx="1419">
                  <c:v>-36.9</c:v>
                </c:pt>
                <c:pt idx="1420">
                  <c:v>-36.9</c:v>
                </c:pt>
                <c:pt idx="1421">
                  <c:v>-36.9</c:v>
                </c:pt>
                <c:pt idx="1422">
                  <c:v>-36.9</c:v>
                </c:pt>
                <c:pt idx="1423">
                  <c:v>-37.0</c:v>
                </c:pt>
                <c:pt idx="1424">
                  <c:v>-37.0</c:v>
                </c:pt>
                <c:pt idx="1425">
                  <c:v>-37.0</c:v>
                </c:pt>
                <c:pt idx="1426">
                  <c:v>-37.0</c:v>
                </c:pt>
                <c:pt idx="1427">
                  <c:v>-37.0</c:v>
                </c:pt>
                <c:pt idx="1428">
                  <c:v>-37.1</c:v>
                </c:pt>
                <c:pt idx="1429">
                  <c:v>-37.1</c:v>
                </c:pt>
                <c:pt idx="1430">
                  <c:v>-37.3</c:v>
                </c:pt>
                <c:pt idx="1431">
                  <c:v>-37.3</c:v>
                </c:pt>
                <c:pt idx="1432">
                  <c:v>-37.3</c:v>
                </c:pt>
                <c:pt idx="1433">
                  <c:v>-37.5</c:v>
                </c:pt>
                <c:pt idx="1434">
                  <c:v>-37.5</c:v>
                </c:pt>
                <c:pt idx="1435">
                  <c:v>-37.5</c:v>
                </c:pt>
                <c:pt idx="1436">
                  <c:v>-37.5</c:v>
                </c:pt>
                <c:pt idx="1437">
                  <c:v>-37.5</c:v>
                </c:pt>
                <c:pt idx="1438">
                  <c:v>-37.5</c:v>
                </c:pt>
                <c:pt idx="1439">
                  <c:v>-37.5</c:v>
                </c:pt>
                <c:pt idx="1440">
                  <c:v>-37.6</c:v>
                </c:pt>
                <c:pt idx="1441">
                  <c:v>-37.6</c:v>
                </c:pt>
                <c:pt idx="1442">
                  <c:v>-37.6</c:v>
                </c:pt>
                <c:pt idx="1443">
                  <c:v>-37.6</c:v>
                </c:pt>
                <c:pt idx="1444">
                  <c:v>-37.6</c:v>
                </c:pt>
                <c:pt idx="1445">
                  <c:v>-37.6</c:v>
                </c:pt>
                <c:pt idx="1446">
                  <c:v>-37.6</c:v>
                </c:pt>
                <c:pt idx="1447">
                  <c:v>-37.6</c:v>
                </c:pt>
                <c:pt idx="1448">
                  <c:v>-37.7</c:v>
                </c:pt>
                <c:pt idx="1449">
                  <c:v>-37.7</c:v>
                </c:pt>
                <c:pt idx="1450">
                  <c:v>-37.8</c:v>
                </c:pt>
                <c:pt idx="1451">
                  <c:v>-37.8</c:v>
                </c:pt>
                <c:pt idx="1452">
                  <c:v>-37.8</c:v>
                </c:pt>
                <c:pt idx="1453">
                  <c:v>-37.8</c:v>
                </c:pt>
                <c:pt idx="1454">
                  <c:v>-37.9</c:v>
                </c:pt>
                <c:pt idx="1455">
                  <c:v>-37.9</c:v>
                </c:pt>
                <c:pt idx="1456">
                  <c:v>-38.0</c:v>
                </c:pt>
                <c:pt idx="1457">
                  <c:v>-38.0</c:v>
                </c:pt>
                <c:pt idx="1458">
                  <c:v>-38.0</c:v>
                </c:pt>
                <c:pt idx="1459">
                  <c:v>-38.0</c:v>
                </c:pt>
                <c:pt idx="1460">
                  <c:v>-38.1</c:v>
                </c:pt>
                <c:pt idx="1461">
                  <c:v>-38.1</c:v>
                </c:pt>
                <c:pt idx="1462">
                  <c:v>-38.1</c:v>
                </c:pt>
                <c:pt idx="1463">
                  <c:v>-38.1</c:v>
                </c:pt>
                <c:pt idx="1464">
                  <c:v>-38.1</c:v>
                </c:pt>
                <c:pt idx="1465">
                  <c:v>-38.2</c:v>
                </c:pt>
                <c:pt idx="1466">
                  <c:v>-38.2</c:v>
                </c:pt>
                <c:pt idx="1467">
                  <c:v>-38.2</c:v>
                </c:pt>
                <c:pt idx="1468">
                  <c:v>-38.2</c:v>
                </c:pt>
                <c:pt idx="1469">
                  <c:v>-38.3</c:v>
                </c:pt>
                <c:pt idx="1470">
                  <c:v>-38.3</c:v>
                </c:pt>
                <c:pt idx="1471">
                  <c:v>-38.3</c:v>
                </c:pt>
                <c:pt idx="1472">
                  <c:v>-38.3</c:v>
                </c:pt>
                <c:pt idx="1473">
                  <c:v>-38.3</c:v>
                </c:pt>
                <c:pt idx="1474">
                  <c:v>-38.3</c:v>
                </c:pt>
                <c:pt idx="1475">
                  <c:v>-38.3</c:v>
                </c:pt>
                <c:pt idx="1476">
                  <c:v>-38.3</c:v>
                </c:pt>
                <c:pt idx="1477">
                  <c:v>-38.3</c:v>
                </c:pt>
                <c:pt idx="1478">
                  <c:v>-38.3</c:v>
                </c:pt>
                <c:pt idx="1479">
                  <c:v>-38.3</c:v>
                </c:pt>
                <c:pt idx="1480">
                  <c:v>-38.4</c:v>
                </c:pt>
                <c:pt idx="1481">
                  <c:v>-38.4</c:v>
                </c:pt>
                <c:pt idx="1482">
                  <c:v>-38.4</c:v>
                </c:pt>
                <c:pt idx="1483">
                  <c:v>-38.5</c:v>
                </c:pt>
                <c:pt idx="1484">
                  <c:v>-38.6</c:v>
                </c:pt>
                <c:pt idx="1485">
                  <c:v>-38.6</c:v>
                </c:pt>
                <c:pt idx="1486">
                  <c:v>-38.6</c:v>
                </c:pt>
                <c:pt idx="1487">
                  <c:v>-38.6</c:v>
                </c:pt>
                <c:pt idx="1488">
                  <c:v>-38.7</c:v>
                </c:pt>
                <c:pt idx="1489">
                  <c:v>-38.7</c:v>
                </c:pt>
                <c:pt idx="1490">
                  <c:v>-38.7</c:v>
                </c:pt>
                <c:pt idx="1491">
                  <c:v>-38.7</c:v>
                </c:pt>
                <c:pt idx="1492">
                  <c:v>-38.7</c:v>
                </c:pt>
                <c:pt idx="1493">
                  <c:v>-38.8</c:v>
                </c:pt>
                <c:pt idx="1494">
                  <c:v>-38.9</c:v>
                </c:pt>
                <c:pt idx="1495">
                  <c:v>-38.9</c:v>
                </c:pt>
                <c:pt idx="1496">
                  <c:v>-38.9</c:v>
                </c:pt>
                <c:pt idx="1497">
                  <c:v>-38.9</c:v>
                </c:pt>
                <c:pt idx="1498">
                  <c:v>-38.9</c:v>
                </c:pt>
                <c:pt idx="1499">
                  <c:v>-38.9</c:v>
                </c:pt>
                <c:pt idx="1500">
                  <c:v>-38.9</c:v>
                </c:pt>
                <c:pt idx="1501">
                  <c:v>-39.0</c:v>
                </c:pt>
                <c:pt idx="1502">
                  <c:v>-39.0</c:v>
                </c:pt>
                <c:pt idx="1503">
                  <c:v>-39.0</c:v>
                </c:pt>
                <c:pt idx="1504">
                  <c:v>-39.0</c:v>
                </c:pt>
                <c:pt idx="1505">
                  <c:v>-39.0</c:v>
                </c:pt>
                <c:pt idx="1506">
                  <c:v>-39.1</c:v>
                </c:pt>
                <c:pt idx="1507">
                  <c:v>-39.1</c:v>
                </c:pt>
                <c:pt idx="1508">
                  <c:v>-39.1</c:v>
                </c:pt>
                <c:pt idx="1509">
                  <c:v>-39.1</c:v>
                </c:pt>
                <c:pt idx="1510">
                  <c:v>-39.1</c:v>
                </c:pt>
                <c:pt idx="1511">
                  <c:v>-39.1</c:v>
                </c:pt>
                <c:pt idx="1512">
                  <c:v>-39.2</c:v>
                </c:pt>
                <c:pt idx="1513">
                  <c:v>-39.2</c:v>
                </c:pt>
                <c:pt idx="1514">
                  <c:v>-39.2</c:v>
                </c:pt>
                <c:pt idx="1515">
                  <c:v>-39.3</c:v>
                </c:pt>
                <c:pt idx="1516">
                  <c:v>-39.3</c:v>
                </c:pt>
                <c:pt idx="1517">
                  <c:v>-39.4</c:v>
                </c:pt>
                <c:pt idx="1518">
                  <c:v>-39.4</c:v>
                </c:pt>
                <c:pt idx="1519">
                  <c:v>-39.4</c:v>
                </c:pt>
                <c:pt idx="1520">
                  <c:v>-39.5</c:v>
                </c:pt>
                <c:pt idx="1521">
                  <c:v>-39.6</c:v>
                </c:pt>
                <c:pt idx="1522">
                  <c:v>-39.6</c:v>
                </c:pt>
                <c:pt idx="1523">
                  <c:v>-39.6</c:v>
                </c:pt>
                <c:pt idx="1524">
                  <c:v>-39.7</c:v>
                </c:pt>
                <c:pt idx="1525">
                  <c:v>-39.7</c:v>
                </c:pt>
                <c:pt idx="1526">
                  <c:v>-39.7</c:v>
                </c:pt>
                <c:pt idx="1527">
                  <c:v>-39.7</c:v>
                </c:pt>
                <c:pt idx="1528">
                  <c:v>-39.7</c:v>
                </c:pt>
                <c:pt idx="1529">
                  <c:v>-39.7</c:v>
                </c:pt>
                <c:pt idx="1530">
                  <c:v>-39.7</c:v>
                </c:pt>
                <c:pt idx="1531">
                  <c:v>-39.7</c:v>
                </c:pt>
                <c:pt idx="1532">
                  <c:v>-39.7</c:v>
                </c:pt>
                <c:pt idx="1533">
                  <c:v>-39.7</c:v>
                </c:pt>
                <c:pt idx="1534">
                  <c:v>-39.7</c:v>
                </c:pt>
                <c:pt idx="1535">
                  <c:v>-39.7</c:v>
                </c:pt>
                <c:pt idx="1536">
                  <c:v>-39.7</c:v>
                </c:pt>
                <c:pt idx="1537">
                  <c:v>-39.8</c:v>
                </c:pt>
                <c:pt idx="1538">
                  <c:v>-39.9</c:v>
                </c:pt>
                <c:pt idx="1539">
                  <c:v>-39.9</c:v>
                </c:pt>
                <c:pt idx="1540">
                  <c:v>-39.9</c:v>
                </c:pt>
                <c:pt idx="1541">
                  <c:v>-39.9</c:v>
                </c:pt>
                <c:pt idx="1542">
                  <c:v>-40.0</c:v>
                </c:pt>
                <c:pt idx="1543">
                  <c:v>-40.0</c:v>
                </c:pt>
                <c:pt idx="1544">
                  <c:v>-40.0</c:v>
                </c:pt>
                <c:pt idx="1545">
                  <c:v>-40.1</c:v>
                </c:pt>
                <c:pt idx="1546">
                  <c:v>-40.1</c:v>
                </c:pt>
                <c:pt idx="1547">
                  <c:v>-40.1</c:v>
                </c:pt>
                <c:pt idx="1548">
                  <c:v>-40.1</c:v>
                </c:pt>
                <c:pt idx="1549">
                  <c:v>-40.2</c:v>
                </c:pt>
                <c:pt idx="1550">
                  <c:v>-40.2</c:v>
                </c:pt>
                <c:pt idx="1551">
                  <c:v>-40.2</c:v>
                </c:pt>
                <c:pt idx="1552">
                  <c:v>-40.2</c:v>
                </c:pt>
                <c:pt idx="1553">
                  <c:v>-40.2</c:v>
                </c:pt>
                <c:pt idx="1554">
                  <c:v>-40.2</c:v>
                </c:pt>
                <c:pt idx="1555">
                  <c:v>-40.2</c:v>
                </c:pt>
                <c:pt idx="1556">
                  <c:v>-40.2</c:v>
                </c:pt>
                <c:pt idx="1557">
                  <c:v>-40.2</c:v>
                </c:pt>
                <c:pt idx="1558">
                  <c:v>-40.2</c:v>
                </c:pt>
                <c:pt idx="1559">
                  <c:v>-40.2</c:v>
                </c:pt>
                <c:pt idx="1560">
                  <c:v>-40.2</c:v>
                </c:pt>
                <c:pt idx="1561">
                  <c:v>-40.3</c:v>
                </c:pt>
                <c:pt idx="1562">
                  <c:v>-40.3</c:v>
                </c:pt>
                <c:pt idx="1563">
                  <c:v>-40.3</c:v>
                </c:pt>
                <c:pt idx="1564">
                  <c:v>-40.3</c:v>
                </c:pt>
                <c:pt idx="1565">
                  <c:v>-40.3</c:v>
                </c:pt>
                <c:pt idx="1566">
                  <c:v>-40.4</c:v>
                </c:pt>
                <c:pt idx="1567">
                  <c:v>-40.4</c:v>
                </c:pt>
                <c:pt idx="1568">
                  <c:v>-40.4</c:v>
                </c:pt>
                <c:pt idx="1569">
                  <c:v>-40.4</c:v>
                </c:pt>
                <c:pt idx="1570">
                  <c:v>-40.4</c:v>
                </c:pt>
                <c:pt idx="1571">
                  <c:v>-40.4</c:v>
                </c:pt>
                <c:pt idx="1572">
                  <c:v>-40.5</c:v>
                </c:pt>
                <c:pt idx="1573">
                  <c:v>-40.5</c:v>
                </c:pt>
                <c:pt idx="1574">
                  <c:v>-40.5</c:v>
                </c:pt>
                <c:pt idx="1575">
                  <c:v>-40.6</c:v>
                </c:pt>
                <c:pt idx="1576">
                  <c:v>-40.6</c:v>
                </c:pt>
                <c:pt idx="1577">
                  <c:v>-40.6</c:v>
                </c:pt>
                <c:pt idx="1578">
                  <c:v>-40.6</c:v>
                </c:pt>
                <c:pt idx="1579">
                  <c:v>-40.6</c:v>
                </c:pt>
                <c:pt idx="1580">
                  <c:v>-40.7</c:v>
                </c:pt>
                <c:pt idx="1581">
                  <c:v>-40.7</c:v>
                </c:pt>
                <c:pt idx="1582">
                  <c:v>-40.7</c:v>
                </c:pt>
                <c:pt idx="1583">
                  <c:v>-40.7</c:v>
                </c:pt>
                <c:pt idx="1584">
                  <c:v>-41.0</c:v>
                </c:pt>
                <c:pt idx="1585">
                  <c:v>-41.1</c:v>
                </c:pt>
                <c:pt idx="1586">
                  <c:v>-41.1</c:v>
                </c:pt>
                <c:pt idx="1587">
                  <c:v>-41.1</c:v>
                </c:pt>
                <c:pt idx="1588">
                  <c:v>-41.1</c:v>
                </c:pt>
                <c:pt idx="1589">
                  <c:v>-41.1</c:v>
                </c:pt>
                <c:pt idx="1590">
                  <c:v>-41.1</c:v>
                </c:pt>
                <c:pt idx="1591">
                  <c:v>-41.1</c:v>
                </c:pt>
                <c:pt idx="1592">
                  <c:v>-41.1</c:v>
                </c:pt>
                <c:pt idx="1593">
                  <c:v>-41.1</c:v>
                </c:pt>
                <c:pt idx="1594">
                  <c:v>-41.1</c:v>
                </c:pt>
                <c:pt idx="1595">
                  <c:v>-41.1</c:v>
                </c:pt>
                <c:pt idx="1596">
                  <c:v>-41.1</c:v>
                </c:pt>
                <c:pt idx="1597">
                  <c:v>-41.1</c:v>
                </c:pt>
                <c:pt idx="1598">
                  <c:v>-41.1</c:v>
                </c:pt>
                <c:pt idx="1599">
                  <c:v>-41.1</c:v>
                </c:pt>
                <c:pt idx="1600">
                  <c:v>-41.1</c:v>
                </c:pt>
                <c:pt idx="1601">
                  <c:v>-41.1</c:v>
                </c:pt>
                <c:pt idx="1602">
                  <c:v>-41.2</c:v>
                </c:pt>
                <c:pt idx="1603">
                  <c:v>-41.2</c:v>
                </c:pt>
                <c:pt idx="1604">
                  <c:v>-41.2</c:v>
                </c:pt>
                <c:pt idx="1605">
                  <c:v>-41.3</c:v>
                </c:pt>
                <c:pt idx="1606">
                  <c:v>-41.4</c:v>
                </c:pt>
                <c:pt idx="1607">
                  <c:v>-41.4</c:v>
                </c:pt>
                <c:pt idx="1608">
                  <c:v>-41.4</c:v>
                </c:pt>
                <c:pt idx="1609">
                  <c:v>-41.5</c:v>
                </c:pt>
                <c:pt idx="1610">
                  <c:v>-41.5</c:v>
                </c:pt>
                <c:pt idx="1611">
                  <c:v>-41.5</c:v>
                </c:pt>
                <c:pt idx="1612">
                  <c:v>-41.5</c:v>
                </c:pt>
                <c:pt idx="1613">
                  <c:v>-41.5</c:v>
                </c:pt>
                <c:pt idx="1614">
                  <c:v>-41.5</c:v>
                </c:pt>
                <c:pt idx="1615">
                  <c:v>-41.5</c:v>
                </c:pt>
                <c:pt idx="1616">
                  <c:v>-41.5</c:v>
                </c:pt>
                <c:pt idx="1617">
                  <c:v>-41.7</c:v>
                </c:pt>
                <c:pt idx="1618">
                  <c:v>-41.7</c:v>
                </c:pt>
                <c:pt idx="1619">
                  <c:v>-41.8</c:v>
                </c:pt>
                <c:pt idx="1620">
                  <c:v>-41.8</c:v>
                </c:pt>
                <c:pt idx="1621">
                  <c:v>-41.9</c:v>
                </c:pt>
                <c:pt idx="1622">
                  <c:v>-41.9</c:v>
                </c:pt>
                <c:pt idx="1623">
                  <c:v>-41.9</c:v>
                </c:pt>
                <c:pt idx="1624">
                  <c:v>-41.9</c:v>
                </c:pt>
                <c:pt idx="1625">
                  <c:v>-41.9</c:v>
                </c:pt>
                <c:pt idx="1626">
                  <c:v>-41.9</c:v>
                </c:pt>
                <c:pt idx="1627">
                  <c:v>-41.9</c:v>
                </c:pt>
                <c:pt idx="1628">
                  <c:v>-41.9</c:v>
                </c:pt>
                <c:pt idx="1629">
                  <c:v>-41.9</c:v>
                </c:pt>
                <c:pt idx="1630">
                  <c:v>-42.0</c:v>
                </c:pt>
                <c:pt idx="1631">
                  <c:v>-42.0</c:v>
                </c:pt>
                <c:pt idx="1632">
                  <c:v>-42.0</c:v>
                </c:pt>
                <c:pt idx="1633">
                  <c:v>-42.0</c:v>
                </c:pt>
                <c:pt idx="1634">
                  <c:v>-42.1</c:v>
                </c:pt>
                <c:pt idx="1635">
                  <c:v>-42.1</c:v>
                </c:pt>
                <c:pt idx="1636">
                  <c:v>-42.1</c:v>
                </c:pt>
                <c:pt idx="1637">
                  <c:v>-42.2</c:v>
                </c:pt>
                <c:pt idx="1638">
                  <c:v>-42.2</c:v>
                </c:pt>
                <c:pt idx="1639">
                  <c:v>-42.3</c:v>
                </c:pt>
                <c:pt idx="1640">
                  <c:v>-42.3</c:v>
                </c:pt>
                <c:pt idx="1641">
                  <c:v>-42.3</c:v>
                </c:pt>
                <c:pt idx="1642">
                  <c:v>-42.3</c:v>
                </c:pt>
                <c:pt idx="1643">
                  <c:v>-42.4</c:v>
                </c:pt>
                <c:pt idx="1644">
                  <c:v>-42.4</c:v>
                </c:pt>
                <c:pt idx="1645">
                  <c:v>-42.5</c:v>
                </c:pt>
                <c:pt idx="1646">
                  <c:v>-42.5</c:v>
                </c:pt>
                <c:pt idx="1647">
                  <c:v>-42.6</c:v>
                </c:pt>
                <c:pt idx="1648">
                  <c:v>-42.7</c:v>
                </c:pt>
                <c:pt idx="1649">
                  <c:v>-42.7</c:v>
                </c:pt>
                <c:pt idx="1650">
                  <c:v>-42.7</c:v>
                </c:pt>
                <c:pt idx="1651">
                  <c:v>-42.8</c:v>
                </c:pt>
                <c:pt idx="1652">
                  <c:v>-42.9</c:v>
                </c:pt>
                <c:pt idx="1653">
                  <c:v>-42.9</c:v>
                </c:pt>
                <c:pt idx="1654">
                  <c:v>-42.9</c:v>
                </c:pt>
                <c:pt idx="1655">
                  <c:v>-42.9</c:v>
                </c:pt>
                <c:pt idx="1656">
                  <c:v>-43.0</c:v>
                </c:pt>
                <c:pt idx="1657">
                  <c:v>-43.0</c:v>
                </c:pt>
                <c:pt idx="1658">
                  <c:v>-43.0</c:v>
                </c:pt>
                <c:pt idx="1659">
                  <c:v>-43.1</c:v>
                </c:pt>
                <c:pt idx="1660">
                  <c:v>-43.2</c:v>
                </c:pt>
                <c:pt idx="1661">
                  <c:v>-43.2</c:v>
                </c:pt>
                <c:pt idx="1662">
                  <c:v>-43.2</c:v>
                </c:pt>
                <c:pt idx="1663">
                  <c:v>-43.2</c:v>
                </c:pt>
                <c:pt idx="1664">
                  <c:v>-43.3</c:v>
                </c:pt>
                <c:pt idx="1665">
                  <c:v>-43.3</c:v>
                </c:pt>
                <c:pt idx="1666">
                  <c:v>-43.4</c:v>
                </c:pt>
                <c:pt idx="1667">
                  <c:v>-43.4</c:v>
                </c:pt>
                <c:pt idx="1668">
                  <c:v>-43.4</c:v>
                </c:pt>
                <c:pt idx="1669">
                  <c:v>-43.4</c:v>
                </c:pt>
                <c:pt idx="1670">
                  <c:v>-43.5</c:v>
                </c:pt>
                <c:pt idx="1671">
                  <c:v>-43.5</c:v>
                </c:pt>
                <c:pt idx="1672">
                  <c:v>-43.5</c:v>
                </c:pt>
                <c:pt idx="1673">
                  <c:v>-43.5</c:v>
                </c:pt>
                <c:pt idx="1674">
                  <c:v>-43.6</c:v>
                </c:pt>
                <c:pt idx="1675">
                  <c:v>-43.7</c:v>
                </c:pt>
                <c:pt idx="1676">
                  <c:v>-43.7</c:v>
                </c:pt>
                <c:pt idx="1677">
                  <c:v>-43.8</c:v>
                </c:pt>
                <c:pt idx="1678">
                  <c:v>-43.8</c:v>
                </c:pt>
                <c:pt idx="1679">
                  <c:v>-43.8</c:v>
                </c:pt>
                <c:pt idx="1680">
                  <c:v>-43.8</c:v>
                </c:pt>
                <c:pt idx="1681">
                  <c:v>-43.9</c:v>
                </c:pt>
                <c:pt idx="1682">
                  <c:v>-44.0</c:v>
                </c:pt>
                <c:pt idx="1683">
                  <c:v>-44.0</c:v>
                </c:pt>
                <c:pt idx="1684">
                  <c:v>-44.0</c:v>
                </c:pt>
                <c:pt idx="1685">
                  <c:v>-44.1</c:v>
                </c:pt>
                <c:pt idx="1686">
                  <c:v>-44.1</c:v>
                </c:pt>
                <c:pt idx="1687">
                  <c:v>-44.1</c:v>
                </c:pt>
                <c:pt idx="1688">
                  <c:v>-44.1</c:v>
                </c:pt>
                <c:pt idx="1689">
                  <c:v>-44.2</c:v>
                </c:pt>
                <c:pt idx="1690">
                  <c:v>-44.2</c:v>
                </c:pt>
                <c:pt idx="1691">
                  <c:v>-44.4</c:v>
                </c:pt>
                <c:pt idx="1692">
                  <c:v>-44.4</c:v>
                </c:pt>
                <c:pt idx="1693">
                  <c:v>-44.4</c:v>
                </c:pt>
                <c:pt idx="1694">
                  <c:v>-44.4</c:v>
                </c:pt>
                <c:pt idx="1695">
                  <c:v>-44.4</c:v>
                </c:pt>
                <c:pt idx="1696">
                  <c:v>-44.5</c:v>
                </c:pt>
                <c:pt idx="1697">
                  <c:v>-44.5</c:v>
                </c:pt>
                <c:pt idx="1698">
                  <c:v>-44.5</c:v>
                </c:pt>
                <c:pt idx="1699">
                  <c:v>-44.5</c:v>
                </c:pt>
                <c:pt idx="1700">
                  <c:v>-44.5</c:v>
                </c:pt>
                <c:pt idx="1701">
                  <c:v>-44.5</c:v>
                </c:pt>
                <c:pt idx="1702">
                  <c:v>-44.6</c:v>
                </c:pt>
                <c:pt idx="1703">
                  <c:v>-44.6</c:v>
                </c:pt>
                <c:pt idx="1704">
                  <c:v>-44.6</c:v>
                </c:pt>
                <c:pt idx="1705">
                  <c:v>-44.6</c:v>
                </c:pt>
                <c:pt idx="1706">
                  <c:v>-44.7</c:v>
                </c:pt>
                <c:pt idx="1707">
                  <c:v>-44.7</c:v>
                </c:pt>
              </c:strCache>
            </c:strRef>
          </c:cat>
          <c:val>
            <c:numRef>
              <c:f>Лист1!#REF!</c:f>
              <c:numCache>
                <c:formatCode>0.00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B-4960-9EEF-B457EB75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58528"/>
        <c:axId val="103198720"/>
      </c:barChart>
      <c:catAx>
        <c:axId val="10315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198720"/>
        <c:crosses val="autoZero"/>
        <c:auto val="1"/>
        <c:lblAlgn val="ctr"/>
        <c:lblOffset val="100"/>
        <c:noMultiLvlLbl val="0"/>
      </c:catAx>
      <c:valAx>
        <c:axId val="103198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15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clusteredColumn" uniqueId="{0FEF4580-3B9D-F349-9730-7E3186FC71C5}">
          <cx:tx>
            <cx:txData>
              <cx:v>Length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1</xdr:row>
      <xdr:rowOff>139700</xdr:rowOff>
    </xdr:from>
    <xdr:to>
      <xdr:col>16</xdr:col>
      <xdr:colOff>660400</xdr:colOff>
      <xdr:row>12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FEBC2B26-2006-3A4C-9A08-0714F49BFA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Эта диаграмма недоступна в вашей версии Excel.
Изменение фигуры или сохранение книги в другом формате приведет к необратимому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1684</xdr:row>
      <xdr:rowOff>123825</xdr:rowOff>
    </xdr:from>
    <xdr:to>
      <xdr:col>11</xdr:col>
      <xdr:colOff>361950</xdr:colOff>
      <xdr:row>1699</xdr:row>
      <xdr:rowOff>9525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725"/>
  <sheetViews>
    <sheetView topLeftCell="A463" workbookViewId="0">
      <selection activeCell="N22" sqref="N22"/>
    </sheetView>
  </sheetViews>
  <sheetFormatPr defaultColWidth="8.85546875" defaultRowHeight="15"/>
  <cols>
    <col min="1" max="1" width="11.85546875" customWidth="1"/>
    <col min="2" max="2" width="18.7109375" customWidth="1"/>
    <col min="3" max="3" width="10.140625" customWidth="1"/>
    <col min="4" max="4" width="34.42578125" customWidth="1"/>
    <col min="5" max="5" width="6" customWidth="1"/>
    <col min="6" max="6" width="17.42578125" customWidth="1"/>
    <col min="7" max="7" width="58" customWidth="1"/>
    <col min="8" max="9" width="21.7109375" customWidth="1"/>
    <col min="11" max="11" width="14.425781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</row>
    <row r="2" spans="1:12">
      <c r="A2" t="s">
        <v>11</v>
      </c>
      <c r="B2" t="s">
        <v>12</v>
      </c>
      <c r="C2" t="s">
        <v>13</v>
      </c>
      <c r="D2" t="s">
        <v>14</v>
      </c>
      <c r="E2" s="1">
        <v>213</v>
      </c>
      <c r="F2" t="s">
        <v>15</v>
      </c>
      <c r="G2" t="s">
        <v>16</v>
      </c>
      <c r="J2" t="s">
        <v>17</v>
      </c>
    </row>
    <row r="3" spans="1:12">
      <c r="A3" t="s">
        <v>18</v>
      </c>
      <c r="B3" t="s">
        <v>19</v>
      </c>
      <c r="C3" t="s">
        <v>13</v>
      </c>
      <c r="D3" t="s">
        <v>14</v>
      </c>
      <c r="E3" s="1">
        <v>266</v>
      </c>
      <c r="F3" t="s">
        <v>15</v>
      </c>
      <c r="G3" t="s">
        <v>20</v>
      </c>
      <c r="H3" t="s">
        <v>21</v>
      </c>
      <c r="I3" t="s">
        <v>22</v>
      </c>
      <c r="J3" t="s">
        <v>23</v>
      </c>
    </row>
    <row r="4" spans="1:12">
      <c r="A4" t="s">
        <v>24</v>
      </c>
      <c r="B4" t="s">
        <v>25</v>
      </c>
      <c r="C4" t="s">
        <v>13</v>
      </c>
      <c r="D4" t="s">
        <v>14</v>
      </c>
      <c r="E4" s="1">
        <v>255</v>
      </c>
      <c r="F4" t="s">
        <v>15</v>
      </c>
      <c r="G4" t="s">
        <v>26</v>
      </c>
      <c r="H4" t="s">
        <v>27</v>
      </c>
      <c r="I4" t="s">
        <v>28</v>
      </c>
      <c r="J4" t="s">
        <v>29</v>
      </c>
    </row>
    <row r="5" spans="1:12">
      <c r="A5" t="s">
        <v>30</v>
      </c>
      <c r="B5" t="s">
        <v>31</v>
      </c>
      <c r="C5" t="s">
        <v>13</v>
      </c>
      <c r="D5" t="s">
        <v>32</v>
      </c>
      <c r="E5" s="1">
        <v>242</v>
      </c>
      <c r="F5" t="s">
        <v>15</v>
      </c>
      <c r="G5" t="s">
        <v>33</v>
      </c>
      <c r="H5" t="s">
        <v>34</v>
      </c>
      <c r="I5" t="s">
        <v>35</v>
      </c>
      <c r="J5" t="s">
        <v>29</v>
      </c>
    </row>
    <row r="6" spans="1:12">
      <c r="A6" t="s">
        <v>36</v>
      </c>
      <c r="B6" t="s">
        <v>37</v>
      </c>
      <c r="C6" t="s">
        <v>13</v>
      </c>
      <c r="D6" t="s">
        <v>32</v>
      </c>
      <c r="E6" s="1">
        <v>242</v>
      </c>
      <c r="F6" t="s">
        <v>15</v>
      </c>
      <c r="G6" t="s">
        <v>38</v>
      </c>
      <c r="H6" t="s">
        <v>34</v>
      </c>
      <c r="I6" t="s">
        <v>35</v>
      </c>
      <c r="J6" t="s">
        <v>29</v>
      </c>
    </row>
    <row r="7" spans="1:12">
      <c r="A7" t="s">
        <v>39</v>
      </c>
      <c r="B7" t="s">
        <v>40</v>
      </c>
      <c r="C7" t="s">
        <v>13</v>
      </c>
      <c r="D7" t="s">
        <v>32</v>
      </c>
      <c r="E7" s="1">
        <v>242</v>
      </c>
      <c r="F7" t="s">
        <v>15</v>
      </c>
      <c r="G7" t="s">
        <v>41</v>
      </c>
      <c r="H7" t="s">
        <v>34</v>
      </c>
      <c r="I7" t="s">
        <v>35</v>
      </c>
      <c r="J7" t="s">
        <v>29</v>
      </c>
    </row>
    <row r="8" spans="1:12">
      <c r="A8" t="s">
        <v>42</v>
      </c>
      <c r="B8" t="s">
        <v>43</v>
      </c>
      <c r="C8" t="s">
        <v>13</v>
      </c>
      <c r="D8" t="s">
        <v>32</v>
      </c>
      <c r="E8" s="1">
        <v>281</v>
      </c>
      <c r="F8" t="s">
        <v>15</v>
      </c>
      <c r="G8" t="s">
        <v>44</v>
      </c>
      <c r="H8" t="s">
        <v>45</v>
      </c>
      <c r="I8" t="s">
        <v>46</v>
      </c>
      <c r="J8" t="s">
        <v>29</v>
      </c>
    </row>
    <row r="9" spans="1:12">
      <c r="A9" t="s">
        <v>47</v>
      </c>
      <c r="B9" t="s">
        <v>48</v>
      </c>
      <c r="C9" t="s">
        <v>13</v>
      </c>
      <c r="D9" t="s">
        <v>14</v>
      </c>
      <c r="E9" s="1">
        <v>279</v>
      </c>
      <c r="F9" t="s">
        <v>15</v>
      </c>
      <c r="G9" t="s">
        <v>49</v>
      </c>
      <c r="J9" t="s">
        <v>29</v>
      </c>
    </row>
    <row r="10" spans="1:12">
      <c r="A10" t="s">
        <v>50</v>
      </c>
      <c r="B10" t="s">
        <v>51</v>
      </c>
      <c r="C10" t="s">
        <v>13</v>
      </c>
      <c r="D10" t="s">
        <v>14</v>
      </c>
      <c r="E10" s="1">
        <v>255</v>
      </c>
      <c r="F10" t="s">
        <v>15</v>
      </c>
      <c r="G10" t="s">
        <v>52</v>
      </c>
      <c r="H10" t="s">
        <v>53</v>
      </c>
      <c r="I10" t="s">
        <v>54</v>
      </c>
      <c r="J10" t="s">
        <v>23</v>
      </c>
    </row>
    <row r="11" spans="1:12">
      <c r="A11" t="s">
        <v>55</v>
      </c>
      <c r="B11" t="s">
        <v>56</v>
      </c>
      <c r="C11" t="s">
        <v>13</v>
      </c>
      <c r="D11" t="s">
        <v>32</v>
      </c>
      <c r="E11" s="1">
        <v>226</v>
      </c>
      <c r="F11" t="s">
        <v>15</v>
      </c>
      <c r="G11" t="s">
        <v>57</v>
      </c>
      <c r="H11" t="s">
        <v>58</v>
      </c>
      <c r="I11" t="s">
        <v>46</v>
      </c>
      <c r="J11" t="s">
        <v>29</v>
      </c>
    </row>
    <row r="12" spans="1:12">
      <c r="A12" t="s">
        <v>59</v>
      </c>
      <c r="B12" t="s">
        <v>60</v>
      </c>
      <c r="C12" t="s">
        <v>13</v>
      </c>
      <c r="D12" t="s">
        <v>14</v>
      </c>
      <c r="E12" s="1">
        <v>222</v>
      </c>
      <c r="F12" t="s">
        <v>15</v>
      </c>
      <c r="G12" t="s">
        <v>61</v>
      </c>
      <c r="H12" t="s">
        <v>62</v>
      </c>
      <c r="J12" t="s">
        <v>29</v>
      </c>
    </row>
    <row r="13" spans="1:12">
      <c r="A13" t="s">
        <v>63</v>
      </c>
      <c r="B13" t="s">
        <v>64</v>
      </c>
      <c r="C13" t="s">
        <v>13</v>
      </c>
      <c r="D13" t="s">
        <v>65</v>
      </c>
      <c r="E13" s="1">
        <v>203</v>
      </c>
      <c r="F13" t="s">
        <v>15</v>
      </c>
      <c r="G13" t="s">
        <v>26</v>
      </c>
      <c r="H13" t="s">
        <v>27</v>
      </c>
      <c r="I13" t="s">
        <v>28</v>
      </c>
      <c r="J13" t="s">
        <v>29</v>
      </c>
    </row>
    <row r="14" spans="1:12">
      <c r="A14" t="s">
        <v>66</v>
      </c>
      <c r="B14" t="s">
        <v>67</v>
      </c>
      <c r="C14" t="s">
        <v>13</v>
      </c>
      <c r="D14" t="s">
        <v>14</v>
      </c>
      <c r="E14" s="1">
        <v>207</v>
      </c>
      <c r="F14" t="s">
        <v>15</v>
      </c>
      <c r="G14" t="s">
        <v>68</v>
      </c>
      <c r="H14" t="s">
        <v>27</v>
      </c>
      <c r="I14" t="s">
        <v>28</v>
      </c>
      <c r="J14" t="s">
        <v>29</v>
      </c>
    </row>
    <row r="15" spans="1:12">
      <c r="A15" t="s">
        <v>69</v>
      </c>
      <c r="B15" t="s">
        <v>70</v>
      </c>
      <c r="C15" t="s">
        <v>13</v>
      </c>
      <c r="D15" t="s">
        <v>14</v>
      </c>
      <c r="E15" s="1">
        <v>209</v>
      </c>
      <c r="F15" t="s">
        <v>15</v>
      </c>
      <c r="G15" t="s">
        <v>71</v>
      </c>
      <c r="H15" t="s">
        <v>72</v>
      </c>
      <c r="I15" t="s">
        <v>73</v>
      </c>
      <c r="J15" t="s">
        <v>29</v>
      </c>
    </row>
    <row r="16" spans="1:12">
      <c r="A16" t="s">
        <v>74</v>
      </c>
      <c r="B16" t="s">
        <v>75</v>
      </c>
      <c r="C16" t="s">
        <v>13</v>
      </c>
      <c r="D16" t="s">
        <v>14</v>
      </c>
      <c r="E16" s="1">
        <v>250</v>
      </c>
      <c r="F16" t="s">
        <v>15</v>
      </c>
      <c r="G16" t="s">
        <v>76</v>
      </c>
      <c r="J16" t="s">
        <v>29</v>
      </c>
    </row>
    <row r="17" spans="1:12">
      <c r="A17" t="s">
        <v>77</v>
      </c>
      <c r="B17" t="s">
        <v>78</v>
      </c>
      <c r="C17" t="s">
        <v>13</v>
      </c>
      <c r="D17" t="s">
        <v>14</v>
      </c>
      <c r="E17" s="1">
        <v>212</v>
      </c>
      <c r="F17" t="s">
        <v>15</v>
      </c>
      <c r="G17" t="s">
        <v>79</v>
      </c>
      <c r="H17" t="s">
        <v>80</v>
      </c>
      <c r="I17" t="s">
        <v>81</v>
      </c>
      <c r="J17" t="s">
        <v>29</v>
      </c>
    </row>
    <row r="18" spans="1:12">
      <c r="A18" t="s">
        <v>82</v>
      </c>
      <c r="B18" t="s">
        <v>83</v>
      </c>
      <c r="C18" t="s">
        <v>13</v>
      </c>
      <c r="D18" t="s">
        <v>32</v>
      </c>
      <c r="E18" s="1">
        <v>242</v>
      </c>
      <c r="F18" t="s">
        <v>15</v>
      </c>
      <c r="G18" t="s">
        <v>84</v>
      </c>
      <c r="H18" t="s">
        <v>85</v>
      </c>
      <c r="I18" t="s">
        <v>86</v>
      </c>
      <c r="J18" t="s">
        <v>29</v>
      </c>
    </row>
    <row r="19" spans="1:12">
      <c r="A19" t="s">
        <v>87</v>
      </c>
      <c r="B19" t="s">
        <v>88</v>
      </c>
      <c r="C19" t="s">
        <v>13</v>
      </c>
      <c r="D19" t="s">
        <v>14</v>
      </c>
      <c r="E19" s="1">
        <v>212</v>
      </c>
      <c r="F19" t="s">
        <v>15</v>
      </c>
      <c r="G19" t="s">
        <v>89</v>
      </c>
      <c r="H19" t="s">
        <v>90</v>
      </c>
      <c r="I19" t="s">
        <v>91</v>
      </c>
      <c r="J19" t="s">
        <v>29</v>
      </c>
    </row>
    <row r="20" spans="1:12">
      <c r="A20" t="s">
        <v>92</v>
      </c>
      <c r="B20" t="s">
        <v>93</v>
      </c>
      <c r="C20" t="s">
        <v>13</v>
      </c>
      <c r="D20" t="s">
        <v>32</v>
      </c>
      <c r="E20" s="1">
        <v>237</v>
      </c>
      <c r="F20" t="s">
        <v>15</v>
      </c>
      <c r="G20" t="s">
        <v>94</v>
      </c>
      <c r="H20" t="s">
        <v>95</v>
      </c>
      <c r="I20" t="s">
        <v>96</v>
      </c>
      <c r="J20" t="s">
        <v>29</v>
      </c>
      <c r="L20" s="4"/>
    </row>
    <row r="21" spans="1:12">
      <c r="A21" t="s">
        <v>97</v>
      </c>
      <c r="B21" t="s">
        <v>98</v>
      </c>
      <c r="C21" t="s">
        <v>13</v>
      </c>
      <c r="D21" t="s">
        <v>32</v>
      </c>
      <c r="E21" s="1">
        <v>237</v>
      </c>
      <c r="F21" t="s">
        <v>15</v>
      </c>
      <c r="G21" t="s">
        <v>99</v>
      </c>
      <c r="H21" t="s">
        <v>95</v>
      </c>
      <c r="I21" t="s">
        <v>96</v>
      </c>
      <c r="J21" t="s">
        <v>29</v>
      </c>
      <c r="L21" s="4"/>
    </row>
    <row r="22" spans="1:12">
      <c r="A22" t="s">
        <v>100</v>
      </c>
      <c r="B22" t="s">
        <v>101</v>
      </c>
      <c r="C22" t="s">
        <v>13</v>
      </c>
      <c r="D22" t="s">
        <v>102</v>
      </c>
      <c r="E22" s="1">
        <v>258</v>
      </c>
      <c r="F22" t="s">
        <v>15</v>
      </c>
      <c r="G22" t="s">
        <v>103</v>
      </c>
      <c r="H22" t="s">
        <v>104</v>
      </c>
      <c r="I22" t="s">
        <v>105</v>
      </c>
      <c r="J22" t="s">
        <v>23</v>
      </c>
    </row>
    <row r="23" spans="1:12">
      <c r="A23" t="s">
        <v>106</v>
      </c>
      <c r="B23" t="s">
        <v>107</v>
      </c>
      <c r="C23" t="s">
        <v>13</v>
      </c>
      <c r="D23" t="s">
        <v>14</v>
      </c>
      <c r="E23" s="1">
        <v>240</v>
      </c>
      <c r="F23" t="s">
        <v>15</v>
      </c>
      <c r="G23" t="s">
        <v>108</v>
      </c>
      <c r="H23" t="s">
        <v>21</v>
      </c>
      <c r="I23" t="s">
        <v>22</v>
      </c>
      <c r="J23" t="s">
        <v>23</v>
      </c>
      <c r="L23" s="4"/>
    </row>
    <row r="24" spans="1:12">
      <c r="A24" t="s">
        <v>109</v>
      </c>
      <c r="B24" t="s">
        <v>110</v>
      </c>
      <c r="C24" t="s">
        <v>13</v>
      </c>
      <c r="D24" t="s">
        <v>14</v>
      </c>
      <c r="E24" s="1">
        <v>230</v>
      </c>
      <c r="F24" t="s">
        <v>15</v>
      </c>
      <c r="G24" t="s">
        <v>111</v>
      </c>
      <c r="H24" t="s">
        <v>112</v>
      </c>
      <c r="I24" t="s">
        <v>113</v>
      </c>
      <c r="J24" t="s">
        <v>29</v>
      </c>
    </row>
    <row r="25" spans="1:12">
      <c r="A25" t="s">
        <v>114</v>
      </c>
      <c r="B25" t="s">
        <v>115</v>
      </c>
      <c r="C25" t="s">
        <v>13</v>
      </c>
      <c r="D25" t="s">
        <v>14</v>
      </c>
      <c r="E25" s="1">
        <v>210</v>
      </c>
      <c r="F25" t="s">
        <v>15</v>
      </c>
      <c r="G25" t="s">
        <v>116</v>
      </c>
      <c r="H25" t="s">
        <v>117</v>
      </c>
      <c r="I25" t="s">
        <v>73</v>
      </c>
      <c r="J25" t="s">
        <v>29</v>
      </c>
    </row>
    <row r="26" spans="1:12">
      <c r="A26" t="s">
        <v>118</v>
      </c>
      <c r="B26" t="s">
        <v>119</v>
      </c>
      <c r="C26" t="s">
        <v>13</v>
      </c>
      <c r="D26" t="s">
        <v>14</v>
      </c>
      <c r="E26" s="1">
        <v>240</v>
      </c>
      <c r="F26" t="s">
        <v>15</v>
      </c>
      <c r="G26" t="s">
        <v>120</v>
      </c>
      <c r="H26" t="s">
        <v>21</v>
      </c>
      <c r="I26" t="s">
        <v>22</v>
      </c>
      <c r="J26" t="s">
        <v>23</v>
      </c>
      <c r="L26" s="4"/>
    </row>
    <row r="27" spans="1:12">
      <c r="A27" t="s">
        <v>121</v>
      </c>
      <c r="B27" t="s">
        <v>122</v>
      </c>
      <c r="C27" t="s">
        <v>13</v>
      </c>
      <c r="D27" t="s">
        <v>14</v>
      </c>
      <c r="E27" s="1">
        <v>236</v>
      </c>
      <c r="F27" t="s">
        <v>15</v>
      </c>
      <c r="G27" t="s">
        <v>123</v>
      </c>
      <c r="H27" t="s">
        <v>21</v>
      </c>
      <c r="I27" t="s">
        <v>22</v>
      </c>
      <c r="J27" t="s">
        <v>23</v>
      </c>
      <c r="L27" s="4"/>
    </row>
    <row r="28" spans="1:12">
      <c r="A28" t="s">
        <v>124</v>
      </c>
      <c r="B28" t="s">
        <v>125</v>
      </c>
      <c r="C28" t="s">
        <v>13</v>
      </c>
      <c r="D28" t="s">
        <v>14</v>
      </c>
      <c r="E28" s="1">
        <v>224</v>
      </c>
      <c r="F28" t="s">
        <v>15</v>
      </c>
      <c r="G28" t="s">
        <v>126</v>
      </c>
      <c r="H28" t="s">
        <v>117</v>
      </c>
      <c r="I28" t="s">
        <v>73</v>
      </c>
      <c r="J28" t="s">
        <v>29</v>
      </c>
    </row>
    <row r="29" spans="1:12">
      <c r="A29" t="s">
        <v>127</v>
      </c>
      <c r="B29" t="s">
        <v>128</v>
      </c>
      <c r="C29" t="s">
        <v>13</v>
      </c>
      <c r="D29" t="s">
        <v>14</v>
      </c>
      <c r="E29" s="1">
        <v>237</v>
      </c>
      <c r="F29" t="s">
        <v>15</v>
      </c>
      <c r="G29" t="s">
        <v>129</v>
      </c>
      <c r="H29" t="s">
        <v>21</v>
      </c>
      <c r="I29" t="s">
        <v>22</v>
      </c>
      <c r="J29" t="s">
        <v>23</v>
      </c>
      <c r="L29" s="4"/>
    </row>
    <row r="30" spans="1:12">
      <c r="A30" t="s">
        <v>130</v>
      </c>
      <c r="B30" t="s">
        <v>131</v>
      </c>
      <c r="C30" t="s">
        <v>13</v>
      </c>
      <c r="D30" t="s">
        <v>14</v>
      </c>
      <c r="E30" s="1">
        <v>230</v>
      </c>
      <c r="F30" t="s">
        <v>15</v>
      </c>
      <c r="G30" t="s">
        <v>132</v>
      </c>
      <c r="H30" t="s">
        <v>21</v>
      </c>
      <c r="I30" t="s">
        <v>22</v>
      </c>
      <c r="J30" t="s">
        <v>23</v>
      </c>
    </row>
    <row r="31" spans="1:12">
      <c r="A31" t="s">
        <v>133</v>
      </c>
      <c r="B31" t="s">
        <v>134</v>
      </c>
      <c r="C31" t="s">
        <v>13</v>
      </c>
      <c r="D31" t="s">
        <v>14</v>
      </c>
      <c r="E31" s="1">
        <v>253</v>
      </c>
      <c r="F31" t="s">
        <v>15</v>
      </c>
      <c r="G31" t="s">
        <v>135</v>
      </c>
      <c r="H31" t="s">
        <v>136</v>
      </c>
      <c r="I31" t="s">
        <v>137</v>
      </c>
      <c r="J31" t="s">
        <v>29</v>
      </c>
    </row>
    <row r="32" spans="1:12">
      <c r="A32" t="s">
        <v>138</v>
      </c>
      <c r="B32" t="s">
        <v>139</v>
      </c>
      <c r="C32" t="s">
        <v>13</v>
      </c>
      <c r="D32" t="s">
        <v>14</v>
      </c>
      <c r="E32" s="1">
        <v>235</v>
      </c>
      <c r="F32" t="s">
        <v>15</v>
      </c>
      <c r="G32" t="s">
        <v>140</v>
      </c>
      <c r="H32" t="s">
        <v>141</v>
      </c>
      <c r="I32" t="s">
        <v>142</v>
      </c>
      <c r="J32" t="s">
        <v>29</v>
      </c>
      <c r="L32" s="4"/>
    </row>
    <row r="33" spans="1:12">
      <c r="A33" t="s">
        <v>143</v>
      </c>
      <c r="B33" t="s">
        <v>144</v>
      </c>
      <c r="C33" t="s">
        <v>13</v>
      </c>
      <c r="D33" t="s">
        <v>14</v>
      </c>
      <c r="E33" s="1">
        <v>213</v>
      </c>
      <c r="F33" t="s">
        <v>15</v>
      </c>
      <c r="G33" t="s">
        <v>145</v>
      </c>
      <c r="H33" t="s">
        <v>146</v>
      </c>
      <c r="I33" t="s">
        <v>147</v>
      </c>
      <c r="J33" t="s">
        <v>29</v>
      </c>
    </row>
    <row r="34" spans="1:12">
      <c r="A34" t="s">
        <v>148</v>
      </c>
      <c r="B34" t="s">
        <v>149</v>
      </c>
      <c r="C34" t="s">
        <v>13</v>
      </c>
      <c r="D34" t="s">
        <v>14</v>
      </c>
      <c r="E34" s="1">
        <v>238</v>
      </c>
      <c r="F34" t="s">
        <v>15</v>
      </c>
      <c r="G34" t="s">
        <v>150</v>
      </c>
      <c r="H34" t="s">
        <v>136</v>
      </c>
      <c r="I34" t="s">
        <v>137</v>
      </c>
      <c r="J34" t="s">
        <v>29</v>
      </c>
      <c r="L34" s="4"/>
    </row>
    <row r="35" spans="1:12">
      <c r="A35" t="s">
        <v>151</v>
      </c>
      <c r="B35" t="s">
        <v>152</v>
      </c>
      <c r="C35" t="s">
        <v>13</v>
      </c>
      <c r="D35" t="s">
        <v>14</v>
      </c>
      <c r="E35" s="1">
        <v>218</v>
      </c>
      <c r="F35" t="s">
        <v>15</v>
      </c>
      <c r="G35" t="s">
        <v>153</v>
      </c>
      <c r="H35" t="s">
        <v>154</v>
      </c>
      <c r="I35" t="s">
        <v>155</v>
      </c>
      <c r="J35" t="s">
        <v>23</v>
      </c>
    </row>
    <row r="36" spans="1:12">
      <c r="A36" t="s">
        <v>156</v>
      </c>
      <c r="B36" t="s">
        <v>157</v>
      </c>
      <c r="C36" t="s">
        <v>13</v>
      </c>
      <c r="D36" t="s">
        <v>14</v>
      </c>
      <c r="E36" s="1">
        <v>214</v>
      </c>
      <c r="F36" t="s">
        <v>15</v>
      </c>
      <c r="G36" t="s">
        <v>158</v>
      </c>
      <c r="H36" t="s">
        <v>159</v>
      </c>
      <c r="I36" t="s">
        <v>160</v>
      </c>
      <c r="J36" t="s">
        <v>29</v>
      </c>
    </row>
    <row r="37" spans="1:12">
      <c r="A37" t="s">
        <v>161</v>
      </c>
      <c r="B37" t="s">
        <v>162</v>
      </c>
      <c r="C37" t="s">
        <v>13</v>
      </c>
      <c r="D37" t="s">
        <v>14</v>
      </c>
      <c r="E37" s="1">
        <v>232</v>
      </c>
      <c r="F37" t="s">
        <v>15</v>
      </c>
      <c r="G37" t="s">
        <v>163</v>
      </c>
      <c r="H37" t="s">
        <v>21</v>
      </c>
      <c r="I37" t="s">
        <v>22</v>
      </c>
      <c r="J37" t="s">
        <v>23</v>
      </c>
    </row>
    <row r="38" spans="1:12">
      <c r="A38" t="s">
        <v>164</v>
      </c>
      <c r="B38" t="s">
        <v>165</v>
      </c>
      <c r="C38" t="s">
        <v>13</v>
      </c>
      <c r="D38" t="s">
        <v>166</v>
      </c>
      <c r="E38" s="1">
        <v>240</v>
      </c>
      <c r="F38" t="s">
        <v>15</v>
      </c>
      <c r="G38" t="s">
        <v>167</v>
      </c>
      <c r="H38" t="s">
        <v>168</v>
      </c>
      <c r="I38" t="s">
        <v>113</v>
      </c>
      <c r="J38" t="s">
        <v>29</v>
      </c>
      <c r="L38" s="4"/>
    </row>
    <row r="39" spans="1:12">
      <c r="A39" t="s">
        <v>169</v>
      </c>
      <c r="B39" t="s">
        <v>170</v>
      </c>
      <c r="C39" t="s">
        <v>13</v>
      </c>
      <c r="D39" t="s">
        <v>14</v>
      </c>
      <c r="E39" s="1">
        <v>207</v>
      </c>
      <c r="F39" t="s">
        <v>15</v>
      </c>
      <c r="G39" t="s">
        <v>171</v>
      </c>
      <c r="H39" t="s">
        <v>172</v>
      </c>
      <c r="I39" t="s">
        <v>28</v>
      </c>
      <c r="J39" t="s">
        <v>29</v>
      </c>
    </row>
    <row r="40" spans="1:12">
      <c r="A40" t="s">
        <v>173</v>
      </c>
      <c r="B40" t="s">
        <v>174</v>
      </c>
      <c r="C40" t="s">
        <v>13</v>
      </c>
      <c r="D40" t="s">
        <v>14</v>
      </c>
      <c r="E40" s="1">
        <v>288</v>
      </c>
      <c r="F40" t="s">
        <v>15</v>
      </c>
      <c r="G40" t="s">
        <v>175</v>
      </c>
      <c r="H40" t="s">
        <v>176</v>
      </c>
      <c r="I40" t="s">
        <v>177</v>
      </c>
      <c r="J40" t="s">
        <v>29</v>
      </c>
    </row>
    <row r="41" spans="1:12">
      <c r="A41" t="s">
        <v>178</v>
      </c>
      <c r="B41" t="s">
        <v>179</v>
      </c>
      <c r="C41" t="s">
        <v>13</v>
      </c>
      <c r="D41" t="s">
        <v>14</v>
      </c>
      <c r="E41" s="1">
        <v>240</v>
      </c>
      <c r="F41" t="s">
        <v>15</v>
      </c>
      <c r="G41" t="s">
        <v>180</v>
      </c>
      <c r="H41" t="s">
        <v>181</v>
      </c>
      <c r="I41" t="s">
        <v>182</v>
      </c>
      <c r="J41" t="s">
        <v>29</v>
      </c>
      <c r="L41" s="4"/>
    </row>
    <row r="42" spans="1:12">
      <c r="A42" t="s">
        <v>183</v>
      </c>
      <c r="B42" t="s">
        <v>184</v>
      </c>
      <c r="C42" t="s">
        <v>13</v>
      </c>
      <c r="D42" t="s">
        <v>14</v>
      </c>
      <c r="E42" s="1">
        <v>235</v>
      </c>
      <c r="F42" t="s">
        <v>15</v>
      </c>
      <c r="G42" t="s">
        <v>71</v>
      </c>
      <c r="H42" t="s">
        <v>72</v>
      </c>
      <c r="I42" t="s">
        <v>73</v>
      </c>
      <c r="J42" t="s">
        <v>29</v>
      </c>
      <c r="L42" s="4"/>
    </row>
    <row r="43" spans="1:12">
      <c r="A43" t="s">
        <v>185</v>
      </c>
      <c r="B43" t="s">
        <v>186</v>
      </c>
      <c r="C43" t="s">
        <v>13</v>
      </c>
      <c r="D43" t="s">
        <v>14</v>
      </c>
      <c r="E43" s="1">
        <v>202</v>
      </c>
      <c r="F43" t="s">
        <v>15</v>
      </c>
      <c r="G43" t="s">
        <v>71</v>
      </c>
      <c r="H43" t="s">
        <v>72</v>
      </c>
      <c r="I43" t="s">
        <v>73</v>
      </c>
      <c r="J43" t="s">
        <v>29</v>
      </c>
    </row>
    <row r="44" spans="1:12">
      <c r="A44" t="s">
        <v>187</v>
      </c>
      <c r="B44" t="s">
        <v>188</v>
      </c>
      <c r="C44" t="s">
        <v>13</v>
      </c>
      <c r="D44" t="s">
        <v>14</v>
      </c>
      <c r="E44" s="1">
        <v>221</v>
      </c>
      <c r="F44" t="s">
        <v>15</v>
      </c>
      <c r="G44" t="s">
        <v>189</v>
      </c>
      <c r="H44" t="s">
        <v>190</v>
      </c>
      <c r="I44" t="s">
        <v>191</v>
      </c>
      <c r="J44" t="s">
        <v>29</v>
      </c>
    </row>
    <row r="45" spans="1:12">
      <c r="A45" t="s">
        <v>192</v>
      </c>
      <c r="B45" t="s">
        <v>193</v>
      </c>
      <c r="C45" t="s">
        <v>13</v>
      </c>
      <c r="D45" t="s">
        <v>14</v>
      </c>
      <c r="E45" s="1">
        <v>225</v>
      </c>
      <c r="F45" t="s">
        <v>15</v>
      </c>
      <c r="G45" t="s">
        <v>194</v>
      </c>
      <c r="H45" t="s">
        <v>195</v>
      </c>
      <c r="I45" t="s">
        <v>196</v>
      </c>
      <c r="J45" t="s">
        <v>29</v>
      </c>
    </row>
    <row r="46" spans="1:12">
      <c r="A46" t="s">
        <v>197</v>
      </c>
      <c r="B46" t="s">
        <v>198</v>
      </c>
      <c r="C46" t="s">
        <v>13</v>
      </c>
      <c r="D46" t="s">
        <v>14</v>
      </c>
      <c r="E46" s="1">
        <v>280</v>
      </c>
      <c r="F46" t="s">
        <v>15</v>
      </c>
      <c r="G46" t="s">
        <v>199</v>
      </c>
      <c r="H46" t="s">
        <v>200</v>
      </c>
      <c r="I46" t="s">
        <v>155</v>
      </c>
      <c r="J46" t="s">
        <v>23</v>
      </c>
    </row>
    <row r="47" spans="1:12">
      <c r="A47" t="s">
        <v>201</v>
      </c>
      <c r="B47" t="s">
        <v>202</v>
      </c>
      <c r="C47" t="s">
        <v>13</v>
      </c>
      <c r="D47" t="s">
        <v>14</v>
      </c>
      <c r="E47" s="1">
        <v>280</v>
      </c>
      <c r="F47" t="s">
        <v>15</v>
      </c>
      <c r="G47" t="s">
        <v>199</v>
      </c>
      <c r="H47" t="s">
        <v>200</v>
      </c>
      <c r="I47" t="s">
        <v>155</v>
      </c>
      <c r="J47" t="s">
        <v>23</v>
      </c>
    </row>
    <row r="48" spans="1:12">
      <c r="A48" t="s">
        <v>203</v>
      </c>
      <c r="B48" t="s">
        <v>204</v>
      </c>
      <c r="C48" t="s">
        <v>13</v>
      </c>
      <c r="D48" t="s">
        <v>14</v>
      </c>
      <c r="E48" s="1">
        <v>280</v>
      </c>
      <c r="F48" t="s">
        <v>15</v>
      </c>
      <c r="G48" t="s">
        <v>199</v>
      </c>
      <c r="H48" t="s">
        <v>200</v>
      </c>
      <c r="I48" t="s">
        <v>155</v>
      </c>
      <c r="J48" t="s">
        <v>23</v>
      </c>
    </row>
    <row r="49" spans="1:12">
      <c r="A49" t="s">
        <v>205</v>
      </c>
      <c r="B49" t="s">
        <v>206</v>
      </c>
      <c r="C49" t="s">
        <v>13</v>
      </c>
      <c r="D49" t="s">
        <v>14</v>
      </c>
      <c r="E49" s="1">
        <v>218</v>
      </c>
      <c r="F49" t="s">
        <v>15</v>
      </c>
      <c r="G49" t="s">
        <v>207</v>
      </c>
      <c r="I49" t="s">
        <v>208</v>
      </c>
      <c r="J49" t="s">
        <v>209</v>
      </c>
    </row>
    <row r="50" spans="1:12">
      <c r="A50" t="s">
        <v>210</v>
      </c>
      <c r="B50" t="s">
        <v>211</v>
      </c>
      <c r="C50" t="s">
        <v>13</v>
      </c>
      <c r="D50" t="s">
        <v>14</v>
      </c>
      <c r="E50" s="1">
        <v>280</v>
      </c>
      <c r="F50" t="s">
        <v>15</v>
      </c>
      <c r="G50" t="s">
        <v>212</v>
      </c>
      <c r="H50" t="s">
        <v>213</v>
      </c>
      <c r="I50" t="s">
        <v>214</v>
      </c>
      <c r="J50" t="s">
        <v>29</v>
      </c>
    </row>
    <row r="51" spans="1:12">
      <c r="A51" t="s">
        <v>215</v>
      </c>
      <c r="B51" t="s">
        <v>216</v>
      </c>
      <c r="C51" t="s">
        <v>13</v>
      </c>
      <c r="D51" t="s">
        <v>14</v>
      </c>
      <c r="E51" s="1">
        <v>233</v>
      </c>
      <c r="F51" t="s">
        <v>15</v>
      </c>
      <c r="G51" t="s">
        <v>217</v>
      </c>
      <c r="H51" t="s">
        <v>218</v>
      </c>
      <c r="I51" t="s">
        <v>219</v>
      </c>
      <c r="J51" t="s">
        <v>209</v>
      </c>
    </row>
    <row r="52" spans="1:12">
      <c r="A52" t="s">
        <v>220</v>
      </c>
      <c r="B52" t="s">
        <v>221</v>
      </c>
      <c r="C52" t="s">
        <v>13</v>
      </c>
      <c r="D52" t="s">
        <v>14</v>
      </c>
      <c r="E52" s="1">
        <v>241</v>
      </c>
      <c r="F52" t="s">
        <v>15</v>
      </c>
      <c r="G52" t="s">
        <v>222</v>
      </c>
      <c r="H52" t="s">
        <v>223</v>
      </c>
      <c r="I52" t="s">
        <v>155</v>
      </c>
      <c r="J52" t="s">
        <v>23</v>
      </c>
    </row>
    <row r="53" spans="1:12">
      <c r="A53" t="s">
        <v>224</v>
      </c>
      <c r="B53" t="s">
        <v>225</v>
      </c>
      <c r="C53" t="s">
        <v>13</v>
      </c>
      <c r="D53" t="s">
        <v>14</v>
      </c>
      <c r="E53" s="1">
        <v>264</v>
      </c>
      <c r="F53" t="s">
        <v>15</v>
      </c>
      <c r="G53" t="s">
        <v>226</v>
      </c>
      <c r="I53" t="s">
        <v>227</v>
      </c>
      <c r="J53" t="s">
        <v>29</v>
      </c>
    </row>
    <row r="54" spans="1:12">
      <c r="A54" t="s">
        <v>228</v>
      </c>
      <c r="B54" t="s">
        <v>229</v>
      </c>
      <c r="C54" t="s">
        <v>13</v>
      </c>
      <c r="D54" t="s">
        <v>14</v>
      </c>
      <c r="E54" s="1">
        <v>247</v>
      </c>
      <c r="F54" t="s">
        <v>15</v>
      </c>
      <c r="G54" t="s">
        <v>230</v>
      </c>
      <c r="H54" t="s">
        <v>231</v>
      </c>
      <c r="I54" t="s">
        <v>232</v>
      </c>
      <c r="J54" t="s">
        <v>29</v>
      </c>
    </row>
    <row r="55" spans="1:12">
      <c r="A55" t="s">
        <v>233</v>
      </c>
      <c r="B55" t="s">
        <v>234</v>
      </c>
      <c r="C55" t="s">
        <v>13</v>
      </c>
      <c r="D55" t="s">
        <v>14</v>
      </c>
      <c r="E55" s="1">
        <v>229</v>
      </c>
      <c r="F55" t="s">
        <v>15</v>
      </c>
      <c r="G55" t="s">
        <v>235</v>
      </c>
      <c r="H55" t="s">
        <v>236</v>
      </c>
      <c r="I55" t="s">
        <v>214</v>
      </c>
      <c r="J55" t="s">
        <v>29</v>
      </c>
    </row>
    <row r="56" spans="1:12">
      <c r="A56" t="s">
        <v>237</v>
      </c>
      <c r="B56" t="s">
        <v>238</v>
      </c>
      <c r="C56" t="s">
        <v>13</v>
      </c>
      <c r="D56" t="s">
        <v>14</v>
      </c>
      <c r="E56" s="1">
        <v>220</v>
      </c>
      <c r="F56" t="s">
        <v>15</v>
      </c>
      <c r="G56" t="s">
        <v>239</v>
      </c>
      <c r="H56" t="s">
        <v>80</v>
      </c>
      <c r="I56" t="s">
        <v>81</v>
      </c>
      <c r="J56" t="s">
        <v>29</v>
      </c>
    </row>
    <row r="57" spans="1:12">
      <c r="A57" t="s">
        <v>240</v>
      </c>
      <c r="B57" t="s">
        <v>241</v>
      </c>
      <c r="C57" t="s">
        <v>13</v>
      </c>
      <c r="D57" t="s">
        <v>14</v>
      </c>
      <c r="E57" s="1">
        <v>218</v>
      </c>
      <c r="F57" t="s">
        <v>15</v>
      </c>
      <c r="G57" t="s">
        <v>242</v>
      </c>
      <c r="H57" t="s">
        <v>21</v>
      </c>
      <c r="I57" t="s">
        <v>22</v>
      </c>
      <c r="J57" t="s">
        <v>23</v>
      </c>
    </row>
    <row r="58" spans="1:12">
      <c r="A58" t="s">
        <v>243</v>
      </c>
      <c r="B58" t="s">
        <v>244</v>
      </c>
      <c r="C58" t="s">
        <v>13</v>
      </c>
      <c r="D58" t="s">
        <v>14</v>
      </c>
      <c r="E58" s="1">
        <v>225</v>
      </c>
      <c r="F58" t="s">
        <v>15</v>
      </c>
      <c r="G58" t="s">
        <v>245</v>
      </c>
      <c r="J58" t="s">
        <v>29</v>
      </c>
    </row>
    <row r="59" spans="1:12">
      <c r="A59" t="s">
        <v>246</v>
      </c>
      <c r="B59" t="s">
        <v>247</v>
      </c>
      <c r="C59" t="s">
        <v>13</v>
      </c>
      <c r="D59" t="s">
        <v>14</v>
      </c>
      <c r="E59" s="1">
        <v>237</v>
      </c>
      <c r="F59" t="s">
        <v>15</v>
      </c>
      <c r="G59" t="s">
        <v>248</v>
      </c>
      <c r="H59" t="s">
        <v>21</v>
      </c>
      <c r="I59" t="s">
        <v>22</v>
      </c>
      <c r="J59" t="s">
        <v>23</v>
      </c>
      <c r="L59" s="4"/>
    </row>
    <row r="60" spans="1:12">
      <c r="A60" t="s">
        <v>249</v>
      </c>
      <c r="B60" t="s">
        <v>250</v>
      </c>
      <c r="C60" t="s">
        <v>13</v>
      </c>
      <c r="D60" t="s">
        <v>14</v>
      </c>
      <c r="E60" s="1">
        <v>233</v>
      </c>
      <c r="F60" t="s">
        <v>15</v>
      </c>
      <c r="G60" t="s">
        <v>251</v>
      </c>
      <c r="H60" t="s">
        <v>218</v>
      </c>
      <c r="I60" t="s">
        <v>219</v>
      </c>
      <c r="J60" t="s">
        <v>209</v>
      </c>
    </row>
    <row r="61" spans="1:12">
      <c r="A61" t="s">
        <v>252</v>
      </c>
      <c r="B61" t="s">
        <v>253</v>
      </c>
      <c r="C61" t="s">
        <v>13</v>
      </c>
      <c r="D61" t="s">
        <v>14</v>
      </c>
      <c r="E61" s="1">
        <v>233</v>
      </c>
      <c r="F61" t="s">
        <v>15</v>
      </c>
      <c r="G61" t="s">
        <v>254</v>
      </c>
      <c r="H61" t="s">
        <v>218</v>
      </c>
      <c r="I61" t="s">
        <v>219</v>
      </c>
      <c r="J61" t="s">
        <v>209</v>
      </c>
    </row>
    <row r="62" spans="1:12">
      <c r="A62" t="s">
        <v>255</v>
      </c>
      <c r="B62" t="s">
        <v>256</v>
      </c>
      <c r="C62" t="s">
        <v>13</v>
      </c>
      <c r="D62" t="s">
        <v>14</v>
      </c>
      <c r="E62" s="1">
        <v>205</v>
      </c>
      <c r="F62" t="s">
        <v>15</v>
      </c>
      <c r="G62" t="s">
        <v>257</v>
      </c>
      <c r="H62" t="s">
        <v>258</v>
      </c>
      <c r="I62" t="s">
        <v>259</v>
      </c>
      <c r="J62" t="s">
        <v>260</v>
      </c>
    </row>
    <row r="63" spans="1:12">
      <c r="A63" t="s">
        <v>261</v>
      </c>
      <c r="B63" t="s">
        <v>262</v>
      </c>
      <c r="C63" t="s">
        <v>13</v>
      </c>
      <c r="D63" t="s">
        <v>14</v>
      </c>
      <c r="E63" s="1">
        <v>247</v>
      </c>
      <c r="F63" t="s">
        <v>15</v>
      </c>
      <c r="G63" t="s">
        <v>263</v>
      </c>
      <c r="H63" t="s">
        <v>218</v>
      </c>
      <c r="I63" t="s">
        <v>219</v>
      </c>
      <c r="J63" t="s">
        <v>209</v>
      </c>
    </row>
    <row r="64" spans="1:12">
      <c r="A64" t="s">
        <v>264</v>
      </c>
      <c r="B64" t="s">
        <v>265</v>
      </c>
      <c r="C64" t="s">
        <v>13</v>
      </c>
      <c r="D64" t="s">
        <v>14</v>
      </c>
      <c r="E64" s="1">
        <v>230</v>
      </c>
      <c r="F64" t="s">
        <v>15</v>
      </c>
      <c r="G64" t="s">
        <v>266</v>
      </c>
      <c r="H64" t="s">
        <v>267</v>
      </c>
      <c r="I64" t="s">
        <v>268</v>
      </c>
      <c r="J64" t="s">
        <v>29</v>
      </c>
    </row>
    <row r="65" spans="1:12">
      <c r="A65" t="s">
        <v>269</v>
      </c>
      <c r="B65" t="s">
        <v>270</v>
      </c>
      <c r="C65" t="s">
        <v>13</v>
      </c>
      <c r="D65" t="s">
        <v>271</v>
      </c>
      <c r="E65" s="1">
        <v>245</v>
      </c>
      <c r="F65" t="s">
        <v>15</v>
      </c>
      <c r="G65" t="s">
        <v>272</v>
      </c>
      <c r="H65" t="s">
        <v>273</v>
      </c>
      <c r="I65" t="s">
        <v>274</v>
      </c>
      <c r="J65" t="s">
        <v>23</v>
      </c>
    </row>
    <row r="66" spans="1:12">
      <c r="A66" t="s">
        <v>275</v>
      </c>
      <c r="B66" t="s">
        <v>276</v>
      </c>
      <c r="C66" t="s">
        <v>13</v>
      </c>
      <c r="D66" t="s">
        <v>14</v>
      </c>
      <c r="E66" s="1">
        <v>229</v>
      </c>
      <c r="F66" t="s">
        <v>15</v>
      </c>
      <c r="G66" t="s">
        <v>277</v>
      </c>
      <c r="H66" t="s">
        <v>200</v>
      </c>
      <c r="I66" t="s">
        <v>155</v>
      </c>
      <c r="J66" t="s">
        <v>23</v>
      </c>
    </row>
    <row r="67" spans="1:12">
      <c r="A67" t="s">
        <v>278</v>
      </c>
      <c r="B67" t="s">
        <v>279</v>
      </c>
      <c r="C67" t="s">
        <v>13</v>
      </c>
      <c r="D67" t="s">
        <v>14</v>
      </c>
      <c r="E67" s="1">
        <v>325</v>
      </c>
      <c r="F67" t="s">
        <v>15</v>
      </c>
      <c r="G67" t="s">
        <v>280</v>
      </c>
      <c r="H67" t="s">
        <v>112</v>
      </c>
      <c r="I67" t="s">
        <v>113</v>
      </c>
      <c r="J67" t="s">
        <v>29</v>
      </c>
    </row>
    <row r="68" spans="1:12">
      <c r="A68" t="s">
        <v>281</v>
      </c>
      <c r="B68" t="s">
        <v>282</v>
      </c>
      <c r="C68" t="s">
        <v>13</v>
      </c>
      <c r="D68" t="s">
        <v>14</v>
      </c>
      <c r="E68" s="1">
        <v>219</v>
      </c>
      <c r="F68" t="s">
        <v>15</v>
      </c>
      <c r="G68" t="s">
        <v>283</v>
      </c>
      <c r="H68" t="s">
        <v>21</v>
      </c>
      <c r="I68" t="s">
        <v>22</v>
      </c>
      <c r="J68" t="s">
        <v>23</v>
      </c>
    </row>
    <row r="69" spans="1:12">
      <c r="A69" t="s">
        <v>284</v>
      </c>
      <c r="B69" t="s">
        <v>285</v>
      </c>
      <c r="C69" t="s">
        <v>13</v>
      </c>
      <c r="D69" t="s">
        <v>14</v>
      </c>
      <c r="E69" s="1">
        <v>233</v>
      </c>
      <c r="F69" t="s">
        <v>15</v>
      </c>
      <c r="G69" t="s">
        <v>286</v>
      </c>
      <c r="H69" t="s">
        <v>218</v>
      </c>
      <c r="I69" t="s">
        <v>219</v>
      </c>
      <c r="J69" t="s">
        <v>209</v>
      </c>
    </row>
    <row r="70" spans="1:12">
      <c r="A70" t="s">
        <v>287</v>
      </c>
      <c r="B70" t="s">
        <v>288</v>
      </c>
      <c r="C70" t="s">
        <v>13</v>
      </c>
      <c r="D70" t="s">
        <v>14</v>
      </c>
      <c r="E70" s="1">
        <v>233</v>
      </c>
      <c r="F70" t="s">
        <v>15</v>
      </c>
      <c r="G70" t="s">
        <v>289</v>
      </c>
      <c r="H70" t="s">
        <v>218</v>
      </c>
      <c r="I70" t="s">
        <v>219</v>
      </c>
      <c r="J70" t="s">
        <v>209</v>
      </c>
    </row>
    <row r="71" spans="1:12">
      <c r="A71" t="s">
        <v>290</v>
      </c>
      <c r="B71" t="s">
        <v>291</v>
      </c>
      <c r="C71" t="s">
        <v>13</v>
      </c>
      <c r="D71" t="s">
        <v>14</v>
      </c>
      <c r="E71" s="1">
        <v>215</v>
      </c>
      <c r="F71" t="s">
        <v>15</v>
      </c>
      <c r="G71" t="s">
        <v>292</v>
      </c>
      <c r="H71" t="s">
        <v>293</v>
      </c>
      <c r="I71" t="s">
        <v>294</v>
      </c>
      <c r="J71" t="s">
        <v>23</v>
      </c>
    </row>
    <row r="72" spans="1:12">
      <c r="A72" t="s">
        <v>295</v>
      </c>
      <c r="B72" t="s">
        <v>296</v>
      </c>
      <c r="C72" t="s">
        <v>13</v>
      </c>
      <c r="D72" t="s">
        <v>14</v>
      </c>
      <c r="E72" s="1">
        <v>211</v>
      </c>
      <c r="F72" t="s">
        <v>15</v>
      </c>
      <c r="G72" t="s">
        <v>297</v>
      </c>
      <c r="H72" t="s">
        <v>298</v>
      </c>
      <c r="I72" t="s">
        <v>299</v>
      </c>
      <c r="J72" t="s">
        <v>23</v>
      </c>
    </row>
    <row r="73" spans="1:12">
      <c r="A73" t="s">
        <v>300</v>
      </c>
      <c r="B73" t="s">
        <v>301</v>
      </c>
      <c r="C73" t="s">
        <v>13</v>
      </c>
      <c r="D73" t="s">
        <v>14</v>
      </c>
      <c r="E73" s="1">
        <v>229</v>
      </c>
      <c r="F73" t="s">
        <v>15</v>
      </c>
      <c r="G73" t="s">
        <v>302</v>
      </c>
      <c r="H73" t="s">
        <v>112</v>
      </c>
      <c r="I73" t="s">
        <v>113</v>
      </c>
      <c r="J73" t="s">
        <v>29</v>
      </c>
    </row>
    <row r="74" spans="1:12">
      <c r="A74" t="s">
        <v>303</v>
      </c>
      <c r="B74" t="s">
        <v>304</v>
      </c>
      <c r="C74" t="s">
        <v>13</v>
      </c>
      <c r="D74" t="s">
        <v>305</v>
      </c>
      <c r="E74" s="1">
        <v>202</v>
      </c>
      <c r="F74" t="s">
        <v>15</v>
      </c>
      <c r="G74" t="s">
        <v>306</v>
      </c>
      <c r="H74" t="s">
        <v>27</v>
      </c>
      <c r="I74" t="s">
        <v>28</v>
      </c>
      <c r="J74" t="s">
        <v>29</v>
      </c>
    </row>
    <row r="75" spans="1:12">
      <c r="A75" t="s">
        <v>307</v>
      </c>
      <c r="B75" t="s">
        <v>308</v>
      </c>
      <c r="C75" t="s">
        <v>13</v>
      </c>
      <c r="D75" t="s">
        <v>14</v>
      </c>
      <c r="E75" s="1">
        <v>235</v>
      </c>
      <c r="F75" t="s">
        <v>15</v>
      </c>
      <c r="G75" t="s">
        <v>309</v>
      </c>
      <c r="H75" t="s">
        <v>112</v>
      </c>
      <c r="I75" t="s">
        <v>113</v>
      </c>
      <c r="J75" t="s">
        <v>29</v>
      </c>
      <c r="L75" s="4"/>
    </row>
    <row r="76" spans="1:12">
      <c r="A76" t="s">
        <v>310</v>
      </c>
      <c r="B76" t="s">
        <v>311</v>
      </c>
      <c r="C76" t="s">
        <v>13</v>
      </c>
      <c r="D76" t="s">
        <v>32</v>
      </c>
      <c r="E76" s="1">
        <v>244</v>
      </c>
      <c r="F76" t="s">
        <v>15</v>
      </c>
      <c r="G76" t="s">
        <v>312</v>
      </c>
      <c r="H76" t="s">
        <v>313</v>
      </c>
      <c r="I76" t="s">
        <v>96</v>
      </c>
      <c r="J76" t="s">
        <v>29</v>
      </c>
    </row>
    <row r="77" spans="1:12">
      <c r="A77" t="s">
        <v>314</v>
      </c>
      <c r="B77" t="s">
        <v>315</v>
      </c>
      <c r="C77" t="s">
        <v>13</v>
      </c>
      <c r="D77" t="s">
        <v>14</v>
      </c>
      <c r="E77" s="1">
        <v>240</v>
      </c>
      <c r="F77" t="s">
        <v>15</v>
      </c>
      <c r="G77" t="s">
        <v>108</v>
      </c>
      <c r="H77" t="s">
        <v>21</v>
      </c>
      <c r="I77" t="s">
        <v>22</v>
      </c>
      <c r="J77" t="s">
        <v>23</v>
      </c>
      <c r="L77" s="4"/>
    </row>
    <row r="78" spans="1:12">
      <c r="A78" t="s">
        <v>316</v>
      </c>
      <c r="B78" t="s">
        <v>317</v>
      </c>
      <c r="C78" t="s">
        <v>13</v>
      </c>
      <c r="D78" t="s">
        <v>14</v>
      </c>
      <c r="E78" s="1">
        <v>241</v>
      </c>
      <c r="F78" t="s">
        <v>15</v>
      </c>
      <c r="G78" t="s">
        <v>318</v>
      </c>
      <c r="H78" t="s">
        <v>319</v>
      </c>
      <c r="I78" t="s">
        <v>113</v>
      </c>
      <c r="J78" t="s">
        <v>29</v>
      </c>
    </row>
    <row r="79" spans="1:12">
      <c r="A79" t="s">
        <v>320</v>
      </c>
      <c r="B79" t="s">
        <v>321</v>
      </c>
      <c r="C79" t="s">
        <v>13</v>
      </c>
      <c r="D79" t="s">
        <v>14</v>
      </c>
      <c r="E79" s="1">
        <v>215</v>
      </c>
      <c r="F79" t="s">
        <v>15</v>
      </c>
      <c r="G79" t="s">
        <v>318</v>
      </c>
      <c r="H79" t="s">
        <v>319</v>
      </c>
      <c r="I79" t="s">
        <v>113</v>
      </c>
      <c r="J79" t="s">
        <v>29</v>
      </c>
    </row>
    <row r="80" spans="1:12">
      <c r="A80" t="s">
        <v>322</v>
      </c>
      <c r="B80" t="s">
        <v>323</v>
      </c>
      <c r="C80" t="s">
        <v>13</v>
      </c>
      <c r="D80" t="s">
        <v>14</v>
      </c>
      <c r="E80" s="1">
        <v>237</v>
      </c>
      <c r="F80" t="s">
        <v>15</v>
      </c>
      <c r="G80" t="s">
        <v>324</v>
      </c>
      <c r="H80" t="s">
        <v>21</v>
      </c>
      <c r="I80" t="s">
        <v>22</v>
      </c>
      <c r="J80" t="s">
        <v>23</v>
      </c>
      <c r="L80" s="4"/>
    </row>
    <row r="81" spans="1:12">
      <c r="A81" t="s">
        <v>325</v>
      </c>
      <c r="B81" t="s">
        <v>326</v>
      </c>
      <c r="C81" t="s">
        <v>13</v>
      </c>
      <c r="D81" t="s">
        <v>14</v>
      </c>
      <c r="E81" s="1">
        <v>240</v>
      </c>
      <c r="F81" t="s">
        <v>15</v>
      </c>
      <c r="G81" t="s">
        <v>327</v>
      </c>
      <c r="H81" t="s">
        <v>21</v>
      </c>
      <c r="I81" t="s">
        <v>22</v>
      </c>
      <c r="J81" t="s">
        <v>23</v>
      </c>
      <c r="L81" s="4"/>
    </row>
    <row r="82" spans="1:12">
      <c r="A82" t="s">
        <v>328</v>
      </c>
      <c r="B82" t="s">
        <v>329</v>
      </c>
      <c r="C82" t="s">
        <v>13</v>
      </c>
      <c r="D82" t="s">
        <v>14</v>
      </c>
      <c r="E82" s="1">
        <v>238</v>
      </c>
      <c r="F82" t="s">
        <v>15</v>
      </c>
      <c r="G82" t="s">
        <v>120</v>
      </c>
      <c r="H82" t="s">
        <v>21</v>
      </c>
      <c r="I82" t="s">
        <v>22</v>
      </c>
      <c r="J82" t="s">
        <v>23</v>
      </c>
      <c r="L82" s="4"/>
    </row>
    <row r="83" spans="1:12">
      <c r="A83" t="s">
        <v>330</v>
      </c>
      <c r="B83" t="s">
        <v>331</v>
      </c>
      <c r="C83" t="s">
        <v>13</v>
      </c>
      <c r="D83" t="s">
        <v>32</v>
      </c>
      <c r="E83" s="1">
        <v>230</v>
      </c>
      <c r="F83" t="s">
        <v>15</v>
      </c>
      <c r="G83" t="s">
        <v>332</v>
      </c>
      <c r="H83" t="s">
        <v>333</v>
      </c>
      <c r="I83" t="s">
        <v>334</v>
      </c>
      <c r="J83" t="s">
        <v>29</v>
      </c>
    </row>
    <row r="84" spans="1:12">
      <c r="A84" t="s">
        <v>335</v>
      </c>
      <c r="B84" t="s">
        <v>336</v>
      </c>
      <c r="C84" t="s">
        <v>13</v>
      </c>
      <c r="D84" t="s">
        <v>32</v>
      </c>
      <c r="E84" s="1">
        <v>230</v>
      </c>
      <c r="F84" t="s">
        <v>15</v>
      </c>
      <c r="G84" t="s">
        <v>337</v>
      </c>
      <c r="H84" t="s">
        <v>27</v>
      </c>
      <c r="I84" t="s">
        <v>28</v>
      </c>
      <c r="J84" t="s">
        <v>29</v>
      </c>
    </row>
    <row r="85" spans="1:12">
      <c r="A85" t="s">
        <v>338</v>
      </c>
      <c r="B85" t="s">
        <v>339</v>
      </c>
      <c r="C85" t="s">
        <v>13</v>
      </c>
      <c r="D85" t="s">
        <v>32</v>
      </c>
      <c r="E85" s="1">
        <v>273</v>
      </c>
      <c r="F85" t="s">
        <v>15</v>
      </c>
      <c r="G85" t="s">
        <v>340</v>
      </c>
      <c r="H85" t="s">
        <v>341</v>
      </c>
      <c r="I85" t="s">
        <v>342</v>
      </c>
      <c r="J85" t="s">
        <v>29</v>
      </c>
    </row>
    <row r="86" spans="1:12">
      <c r="A86" t="s">
        <v>343</v>
      </c>
      <c r="B86" t="s">
        <v>344</v>
      </c>
      <c r="C86" t="s">
        <v>13</v>
      </c>
      <c r="D86" t="s">
        <v>14</v>
      </c>
      <c r="E86" s="1">
        <v>237</v>
      </c>
      <c r="F86" t="s">
        <v>15</v>
      </c>
      <c r="G86" t="s">
        <v>345</v>
      </c>
      <c r="H86" t="s">
        <v>21</v>
      </c>
      <c r="I86" t="s">
        <v>22</v>
      </c>
      <c r="J86" t="s">
        <v>23</v>
      </c>
      <c r="L86" s="4"/>
    </row>
    <row r="87" spans="1:12">
      <c r="A87" t="s">
        <v>346</v>
      </c>
      <c r="B87" t="s">
        <v>347</v>
      </c>
      <c r="C87" t="s">
        <v>13</v>
      </c>
      <c r="D87" t="s">
        <v>14</v>
      </c>
      <c r="E87" s="1">
        <v>237</v>
      </c>
      <c r="F87" t="s">
        <v>15</v>
      </c>
      <c r="G87" t="s">
        <v>348</v>
      </c>
      <c r="H87" t="s">
        <v>21</v>
      </c>
      <c r="I87" t="s">
        <v>22</v>
      </c>
      <c r="J87" t="s">
        <v>23</v>
      </c>
      <c r="L87" s="4"/>
    </row>
    <row r="88" spans="1:12">
      <c r="A88" t="s">
        <v>349</v>
      </c>
      <c r="B88" t="s">
        <v>350</v>
      </c>
      <c r="C88" t="s">
        <v>13</v>
      </c>
      <c r="D88" t="s">
        <v>14</v>
      </c>
      <c r="E88" s="1">
        <v>224</v>
      </c>
      <c r="F88" t="s">
        <v>15</v>
      </c>
      <c r="G88" t="s">
        <v>351</v>
      </c>
      <c r="H88" t="s">
        <v>352</v>
      </c>
      <c r="I88" t="s">
        <v>353</v>
      </c>
      <c r="J88" t="s">
        <v>29</v>
      </c>
    </row>
    <row r="89" spans="1:12">
      <c r="A89" t="s">
        <v>354</v>
      </c>
      <c r="B89" t="s">
        <v>355</v>
      </c>
      <c r="C89" t="s">
        <v>13</v>
      </c>
      <c r="D89" t="s">
        <v>14</v>
      </c>
      <c r="E89" s="1">
        <v>237</v>
      </c>
      <c r="F89" t="s">
        <v>15</v>
      </c>
      <c r="G89" t="s">
        <v>324</v>
      </c>
      <c r="H89" t="s">
        <v>21</v>
      </c>
      <c r="I89" t="s">
        <v>22</v>
      </c>
      <c r="J89" t="s">
        <v>23</v>
      </c>
      <c r="L89" s="4"/>
    </row>
    <row r="90" spans="1:12">
      <c r="A90" t="s">
        <v>356</v>
      </c>
      <c r="B90" t="s">
        <v>357</v>
      </c>
      <c r="C90" t="s">
        <v>13</v>
      </c>
      <c r="D90" t="s">
        <v>14</v>
      </c>
      <c r="E90" s="1">
        <v>241</v>
      </c>
      <c r="F90" t="s">
        <v>15</v>
      </c>
      <c r="G90" t="s">
        <v>358</v>
      </c>
      <c r="H90" t="s">
        <v>319</v>
      </c>
      <c r="I90" t="s">
        <v>113</v>
      </c>
      <c r="J90" t="s">
        <v>29</v>
      </c>
    </row>
    <row r="91" spans="1:12">
      <c r="A91" t="s">
        <v>359</v>
      </c>
      <c r="B91" t="s">
        <v>360</v>
      </c>
      <c r="C91" t="s">
        <v>13</v>
      </c>
      <c r="D91" t="s">
        <v>32</v>
      </c>
      <c r="E91" s="1">
        <v>230</v>
      </c>
      <c r="F91" t="s">
        <v>15</v>
      </c>
      <c r="G91" t="s">
        <v>361</v>
      </c>
      <c r="H91" t="s">
        <v>333</v>
      </c>
      <c r="I91" t="s">
        <v>334</v>
      </c>
      <c r="J91" t="s">
        <v>29</v>
      </c>
    </row>
    <row r="92" spans="1:12">
      <c r="A92" t="s">
        <v>362</v>
      </c>
      <c r="B92" t="s">
        <v>363</v>
      </c>
      <c r="C92" t="s">
        <v>13</v>
      </c>
      <c r="D92" t="s">
        <v>14</v>
      </c>
      <c r="E92" s="1">
        <v>237</v>
      </c>
      <c r="F92" t="s">
        <v>15</v>
      </c>
      <c r="G92" t="s">
        <v>364</v>
      </c>
      <c r="H92" t="s">
        <v>21</v>
      </c>
      <c r="I92" t="s">
        <v>22</v>
      </c>
      <c r="J92" t="s">
        <v>23</v>
      </c>
      <c r="L92" s="4"/>
    </row>
    <row r="93" spans="1:12">
      <c r="A93" t="s">
        <v>365</v>
      </c>
      <c r="B93" t="s">
        <v>366</v>
      </c>
      <c r="C93" t="s">
        <v>13</v>
      </c>
      <c r="D93" t="s">
        <v>14</v>
      </c>
      <c r="E93" s="1">
        <v>278</v>
      </c>
      <c r="F93" t="s">
        <v>15</v>
      </c>
      <c r="G93" t="s">
        <v>111</v>
      </c>
      <c r="H93" t="s">
        <v>112</v>
      </c>
      <c r="I93" t="s">
        <v>113</v>
      </c>
      <c r="J93" t="s">
        <v>29</v>
      </c>
    </row>
    <row r="94" spans="1:12">
      <c r="A94" t="s">
        <v>367</v>
      </c>
      <c r="B94" t="s">
        <v>368</v>
      </c>
      <c r="C94" t="s">
        <v>13</v>
      </c>
      <c r="D94" t="s">
        <v>14</v>
      </c>
      <c r="E94" s="1">
        <v>237</v>
      </c>
      <c r="F94" t="s">
        <v>15</v>
      </c>
      <c r="G94" t="s">
        <v>369</v>
      </c>
      <c r="H94" t="s">
        <v>21</v>
      </c>
      <c r="I94" t="s">
        <v>22</v>
      </c>
      <c r="J94" t="s">
        <v>23</v>
      </c>
      <c r="L94" s="4"/>
    </row>
    <row r="95" spans="1:12">
      <c r="A95" t="s">
        <v>370</v>
      </c>
      <c r="B95" t="s">
        <v>371</v>
      </c>
      <c r="C95" t="s">
        <v>13</v>
      </c>
      <c r="D95" t="s">
        <v>32</v>
      </c>
      <c r="E95" s="1">
        <v>241</v>
      </c>
      <c r="F95" t="s">
        <v>15</v>
      </c>
      <c r="G95" t="s">
        <v>372</v>
      </c>
      <c r="H95" t="s">
        <v>341</v>
      </c>
      <c r="I95" t="s">
        <v>342</v>
      </c>
      <c r="J95" t="s">
        <v>29</v>
      </c>
    </row>
    <row r="96" spans="1:12">
      <c r="A96" t="s">
        <v>373</v>
      </c>
      <c r="B96" t="s">
        <v>374</v>
      </c>
      <c r="C96" t="s">
        <v>13</v>
      </c>
      <c r="D96" t="s">
        <v>14</v>
      </c>
      <c r="E96" s="1">
        <v>237</v>
      </c>
      <c r="F96" t="s">
        <v>15</v>
      </c>
      <c r="G96" t="s">
        <v>375</v>
      </c>
      <c r="H96" t="s">
        <v>21</v>
      </c>
      <c r="I96" t="s">
        <v>22</v>
      </c>
      <c r="J96" t="s">
        <v>23</v>
      </c>
      <c r="L96" s="4"/>
    </row>
    <row r="97" spans="1:12">
      <c r="A97" t="s">
        <v>376</v>
      </c>
      <c r="B97" t="s">
        <v>377</v>
      </c>
      <c r="C97" t="s">
        <v>13</v>
      </c>
      <c r="D97" t="s">
        <v>14</v>
      </c>
      <c r="E97" s="1">
        <v>241</v>
      </c>
      <c r="F97" t="s">
        <v>15</v>
      </c>
      <c r="G97" t="s">
        <v>123</v>
      </c>
      <c r="H97" t="s">
        <v>21</v>
      </c>
      <c r="I97" t="s">
        <v>22</v>
      </c>
      <c r="J97" t="s">
        <v>23</v>
      </c>
    </row>
    <row r="98" spans="1:12">
      <c r="A98" t="s">
        <v>378</v>
      </c>
      <c r="B98" t="s">
        <v>379</v>
      </c>
      <c r="C98" t="s">
        <v>13</v>
      </c>
      <c r="D98" t="s">
        <v>14</v>
      </c>
      <c r="E98" s="1">
        <v>237</v>
      </c>
      <c r="F98" t="s">
        <v>15</v>
      </c>
      <c r="G98" t="s">
        <v>380</v>
      </c>
      <c r="H98" t="s">
        <v>21</v>
      </c>
      <c r="I98" t="s">
        <v>22</v>
      </c>
      <c r="J98" t="s">
        <v>23</v>
      </c>
      <c r="L98" s="4"/>
    </row>
    <row r="99" spans="1:12">
      <c r="A99" t="s">
        <v>381</v>
      </c>
      <c r="B99" t="s">
        <v>382</v>
      </c>
      <c r="C99" t="s">
        <v>13</v>
      </c>
      <c r="D99" t="s">
        <v>14</v>
      </c>
      <c r="E99" s="1">
        <v>215</v>
      </c>
      <c r="F99" t="s">
        <v>15</v>
      </c>
      <c r="G99" t="s">
        <v>358</v>
      </c>
      <c r="H99" t="s">
        <v>319</v>
      </c>
      <c r="I99" t="s">
        <v>113</v>
      </c>
      <c r="J99" t="s">
        <v>29</v>
      </c>
    </row>
    <row r="100" spans="1:12">
      <c r="A100" t="s">
        <v>383</v>
      </c>
      <c r="B100" t="s">
        <v>384</v>
      </c>
      <c r="C100" t="s">
        <v>13</v>
      </c>
      <c r="D100" t="s">
        <v>385</v>
      </c>
      <c r="E100" s="1">
        <v>253</v>
      </c>
      <c r="F100" t="s">
        <v>15</v>
      </c>
      <c r="G100" t="s">
        <v>386</v>
      </c>
      <c r="H100" t="s">
        <v>313</v>
      </c>
      <c r="I100" t="s">
        <v>96</v>
      </c>
      <c r="J100" t="s">
        <v>29</v>
      </c>
    </row>
    <row r="101" spans="1:12">
      <c r="A101" t="s">
        <v>387</v>
      </c>
      <c r="B101" t="s">
        <v>388</v>
      </c>
      <c r="C101" t="s">
        <v>13</v>
      </c>
      <c r="D101" t="s">
        <v>14</v>
      </c>
      <c r="E101" s="1">
        <v>219</v>
      </c>
      <c r="F101" t="s">
        <v>15</v>
      </c>
      <c r="G101" t="s">
        <v>389</v>
      </c>
      <c r="H101" t="s">
        <v>341</v>
      </c>
      <c r="I101" t="s">
        <v>342</v>
      </c>
      <c r="J101" t="s">
        <v>29</v>
      </c>
    </row>
    <row r="102" spans="1:12">
      <c r="A102" t="s">
        <v>390</v>
      </c>
      <c r="B102" t="s">
        <v>391</v>
      </c>
      <c r="C102" t="s">
        <v>13</v>
      </c>
      <c r="D102" t="s">
        <v>392</v>
      </c>
      <c r="E102" s="1">
        <v>255</v>
      </c>
      <c r="F102" t="s">
        <v>15</v>
      </c>
      <c r="G102" t="s">
        <v>393</v>
      </c>
      <c r="H102" t="s">
        <v>27</v>
      </c>
      <c r="I102" t="s">
        <v>28</v>
      </c>
      <c r="J102" t="s">
        <v>29</v>
      </c>
    </row>
    <row r="103" spans="1:12">
      <c r="A103" t="s">
        <v>394</v>
      </c>
      <c r="B103" t="s">
        <v>395</v>
      </c>
      <c r="C103" t="s">
        <v>13</v>
      </c>
      <c r="D103" t="s">
        <v>32</v>
      </c>
      <c r="E103" s="1">
        <v>230</v>
      </c>
      <c r="F103" t="s">
        <v>15</v>
      </c>
      <c r="G103" t="s">
        <v>396</v>
      </c>
      <c r="H103" t="s">
        <v>397</v>
      </c>
      <c r="I103" t="s">
        <v>334</v>
      </c>
      <c r="J103" t="s">
        <v>29</v>
      </c>
    </row>
    <row r="104" spans="1:12">
      <c r="A104" t="s">
        <v>398</v>
      </c>
      <c r="B104" t="s">
        <v>399</v>
      </c>
      <c r="C104" t="s">
        <v>13</v>
      </c>
      <c r="D104" t="s">
        <v>400</v>
      </c>
      <c r="E104" s="1">
        <v>232</v>
      </c>
      <c r="F104" t="s">
        <v>15</v>
      </c>
      <c r="G104" t="s">
        <v>401</v>
      </c>
      <c r="H104" t="s">
        <v>402</v>
      </c>
      <c r="I104" t="s">
        <v>182</v>
      </c>
      <c r="J104" t="s">
        <v>29</v>
      </c>
    </row>
    <row r="105" spans="1:12">
      <c r="A105" t="s">
        <v>403</v>
      </c>
      <c r="B105" t="s">
        <v>404</v>
      </c>
      <c r="C105" t="s">
        <v>13</v>
      </c>
      <c r="D105" t="s">
        <v>32</v>
      </c>
      <c r="E105" s="1">
        <v>233</v>
      </c>
      <c r="F105" t="s">
        <v>15</v>
      </c>
      <c r="G105" t="s">
        <v>405</v>
      </c>
      <c r="H105" t="s">
        <v>313</v>
      </c>
      <c r="I105" t="s">
        <v>96</v>
      </c>
      <c r="J105" t="s">
        <v>29</v>
      </c>
    </row>
    <row r="106" spans="1:12">
      <c r="A106" t="s">
        <v>406</v>
      </c>
      <c r="B106" t="s">
        <v>407</v>
      </c>
      <c r="C106" t="s">
        <v>13</v>
      </c>
      <c r="D106" t="s">
        <v>14</v>
      </c>
      <c r="E106" s="1">
        <v>237</v>
      </c>
      <c r="F106" t="s">
        <v>15</v>
      </c>
      <c r="G106" t="s">
        <v>408</v>
      </c>
      <c r="H106" t="s">
        <v>21</v>
      </c>
      <c r="I106" t="s">
        <v>22</v>
      </c>
      <c r="J106" t="s">
        <v>23</v>
      </c>
      <c r="L106" s="4"/>
    </row>
    <row r="107" spans="1:12">
      <c r="A107" t="s">
        <v>409</v>
      </c>
      <c r="B107" t="s">
        <v>410</v>
      </c>
      <c r="C107" t="s">
        <v>13</v>
      </c>
      <c r="D107" t="s">
        <v>32</v>
      </c>
      <c r="E107" s="1">
        <v>234</v>
      </c>
      <c r="F107" t="s">
        <v>15</v>
      </c>
      <c r="G107" t="s">
        <v>411</v>
      </c>
      <c r="H107" t="s">
        <v>412</v>
      </c>
      <c r="I107" t="s">
        <v>413</v>
      </c>
      <c r="J107" t="s">
        <v>29</v>
      </c>
      <c r="L107" s="4"/>
    </row>
    <row r="108" spans="1:12">
      <c r="A108" t="s">
        <v>414</v>
      </c>
      <c r="B108" t="s">
        <v>415</v>
      </c>
      <c r="C108" t="s">
        <v>13</v>
      </c>
      <c r="D108" t="s">
        <v>14</v>
      </c>
      <c r="E108" s="1">
        <v>217</v>
      </c>
      <c r="F108" t="s">
        <v>15</v>
      </c>
      <c r="G108" t="s">
        <v>416</v>
      </c>
      <c r="H108" t="s">
        <v>273</v>
      </c>
      <c r="I108" t="s">
        <v>274</v>
      </c>
      <c r="J108" t="s">
        <v>23</v>
      </c>
    </row>
    <row r="109" spans="1:12">
      <c r="A109" t="s">
        <v>417</v>
      </c>
      <c r="B109" t="s">
        <v>418</v>
      </c>
      <c r="C109" t="s">
        <v>13</v>
      </c>
      <c r="D109" t="s">
        <v>32</v>
      </c>
      <c r="E109" s="1">
        <v>230</v>
      </c>
      <c r="F109" t="s">
        <v>15</v>
      </c>
      <c r="G109" t="s">
        <v>419</v>
      </c>
      <c r="H109" t="s">
        <v>420</v>
      </c>
      <c r="I109" t="s">
        <v>334</v>
      </c>
      <c r="J109" t="s">
        <v>29</v>
      </c>
    </row>
    <row r="110" spans="1:12">
      <c r="A110" t="s">
        <v>421</v>
      </c>
      <c r="B110" t="s">
        <v>422</v>
      </c>
      <c r="C110" t="s">
        <v>13</v>
      </c>
      <c r="D110" t="s">
        <v>32</v>
      </c>
      <c r="E110" s="1">
        <v>230</v>
      </c>
      <c r="F110" t="s">
        <v>15</v>
      </c>
      <c r="G110" t="s">
        <v>423</v>
      </c>
      <c r="H110" t="s">
        <v>420</v>
      </c>
      <c r="I110" t="s">
        <v>334</v>
      </c>
      <c r="J110" t="s">
        <v>29</v>
      </c>
    </row>
    <row r="111" spans="1:12">
      <c r="A111" t="s">
        <v>424</v>
      </c>
      <c r="B111" t="s">
        <v>425</v>
      </c>
      <c r="C111" t="s">
        <v>13</v>
      </c>
      <c r="D111" t="s">
        <v>32</v>
      </c>
      <c r="E111" s="1">
        <v>229</v>
      </c>
      <c r="F111" t="s">
        <v>15</v>
      </c>
      <c r="G111" t="s">
        <v>426</v>
      </c>
      <c r="H111" t="s">
        <v>427</v>
      </c>
      <c r="I111" t="s">
        <v>428</v>
      </c>
      <c r="J111" t="s">
        <v>29</v>
      </c>
    </row>
    <row r="112" spans="1:12">
      <c r="A112" t="s">
        <v>429</v>
      </c>
      <c r="B112" t="s">
        <v>430</v>
      </c>
      <c r="C112" t="s">
        <v>13</v>
      </c>
      <c r="D112" t="s">
        <v>14</v>
      </c>
      <c r="E112" s="1">
        <v>224</v>
      </c>
      <c r="F112" t="s">
        <v>15</v>
      </c>
      <c r="G112" t="s">
        <v>431</v>
      </c>
      <c r="H112" t="s">
        <v>432</v>
      </c>
      <c r="I112" t="s">
        <v>433</v>
      </c>
      <c r="J112" t="s">
        <v>29</v>
      </c>
    </row>
    <row r="113" spans="1:12">
      <c r="A113" t="s">
        <v>434</v>
      </c>
      <c r="B113" t="s">
        <v>435</v>
      </c>
      <c r="C113" t="s">
        <v>13</v>
      </c>
      <c r="D113" t="s">
        <v>14</v>
      </c>
      <c r="E113" s="1">
        <v>237</v>
      </c>
      <c r="F113" t="s">
        <v>15</v>
      </c>
      <c r="G113" t="s">
        <v>436</v>
      </c>
      <c r="H113" t="s">
        <v>21</v>
      </c>
      <c r="I113" t="s">
        <v>22</v>
      </c>
      <c r="J113" t="s">
        <v>23</v>
      </c>
      <c r="L113" s="4"/>
    </row>
    <row r="114" spans="1:12">
      <c r="A114" t="s">
        <v>437</v>
      </c>
      <c r="B114" t="s">
        <v>438</v>
      </c>
      <c r="C114" t="s">
        <v>13</v>
      </c>
      <c r="D114" t="s">
        <v>439</v>
      </c>
      <c r="E114" s="1">
        <v>366</v>
      </c>
      <c r="F114" t="s">
        <v>15</v>
      </c>
      <c r="G114" t="s">
        <v>440</v>
      </c>
      <c r="H114" t="s">
        <v>441</v>
      </c>
      <c r="I114" t="s">
        <v>196</v>
      </c>
      <c r="J114" t="s">
        <v>29</v>
      </c>
    </row>
    <row r="115" spans="1:12">
      <c r="A115" t="s">
        <v>442</v>
      </c>
      <c r="B115" t="s">
        <v>443</v>
      </c>
      <c r="C115" t="s">
        <v>13</v>
      </c>
      <c r="D115" t="s">
        <v>14</v>
      </c>
      <c r="E115" s="1">
        <v>237</v>
      </c>
      <c r="F115" t="s">
        <v>15</v>
      </c>
      <c r="G115" t="s">
        <v>444</v>
      </c>
      <c r="H115" t="s">
        <v>21</v>
      </c>
      <c r="I115" t="s">
        <v>22</v>
      </c>
      <c r="J115" t="s">
        <v>23</v>
      </c>
      <c r="L115" s="4"/>
    </row>
    <row r="116" spans="1:12">
      <c r="A116" t="s">
        <v>445</v>
      </c>
      <c r="B116" t="s">
        <v>446</v>
      </c>
      <c r="C116" t="s">
        <v>13</v>
      </c>
      <c r="D116" t="s">
        <v>32</v>
      </c>
      <c r="E116" s="1">
        <v>230</v>
      </c>
      <c r="F116" t="s">
        <v>15</v>
      </c>
      <c r="G116" t="s">
        <v>447</v>
      </c>
      <c r="H116" t="s">
        <v>448</v>
      </c>
      <c r="I116" t="s">
        <v>449</v>
      </c>
      <c r="J116" t="s">
        <v>29</v>
      </c>
    </row>
    <row r="117" spans="1:12">
      <c r="A117" t="s">
        <v>450</v>
      </c>
      <c r="B117" t="s">
        <v>451</v>
      </c>
      <c r="C117" t="s">
        <v>13</v>
      </c>
      <c r="D117" t="s">
        <v>32</v>
      </c>
      <c r="E117" s="1">
        <v>218</v>
      </c>
      <c r="F117" t="s">
        <v>15</v>
      </c>
      <c r="G117" t="s">
        <v>452</v>
      </c>
      <c r="H117" t="s">
        <v>453</v>
      </c>
      <c r="I117" t="s">
        <v>454</v>
      </c>
      <c r="J117" t="s">
        <v>29</v>
      </c>
    </row>
    <row r="118" spans="1:12">
      <c r="A118" t="s">
        <v>455</v>
      </c>
      <c r="B118" t="s">
        <v>456</v>
      </c>
      <c r="C118" t="s">
        <v>13</v>
      </c>
      <c r="D118" t="s">
        <v>32</v>
      </c>
      <c r="E118" s="1">
        <v>257</v>
      </c>
      <c r="F118" t="s">
        <v>15</v>
      </c>
      <c r="G118" t="s">
        <v>457</v>
      </c>
      <c r="H118" t="s">
        <v>458</v>
      </c>
      <c r="I118" t="s">
        <v>459</v>
      </c>
      <c r="J118" t="s">
        <v>29</v>
      </c>
    </row>
    <row r="119" spans="1:12">
      <c r="A119" t="s">
        <v>460</v>
      </c>
      <c r="B119" t="s">
        <v>461</v>
      </c>
      <c r="C119" t="s">
        <v>13</v>
      </c>
      <c r="D119" t="s">
        <v>32</v>
      </c>
      <c r="E119" s="1">
        <v>240</v>
      </c>
      <c r="F119" t="s">
        <v>15</v>
      </c>
      <c r="G119" t="s">
        <v>462</v>
      </c>
      <c r="H119" t="s">
        <v>463</v>
      </c>
      <c r="I119" t="s">
        <v>96</v>
      </c>
      <c r="J119" t="s">
        <v>29</v>
      </c>
      <c r="L119" s="4"/>
    </row>
    <row r="120" spans="1:12">
      <c r="A120" t="s">
        <v>464</v>
      </c>
      <c r="B120" t="s">
        <v>465</v>
      </c>
      <c r="C120" t="s">
        <v>13</v>
      </c>
      <c r="D120" t="s">
        <v>32</v>
      </c>
      <c r="E120" s="1">
        <v>232</v>
      </c>
      <c r="F120" t="s">
        <v>15</v>
      </c>
      <c r="G120" t="s">
        <v>466</v>
      </c>
      <c r="H120" t="s">
        <v>412</v>
      </c>
      <c r="I120" t="s">
        <v>413</v>
      </c>
      <c r="J120" t="s">
        <v>29</v>
      </c>
    </row>
    <row r="121" spans="1:12">
      <c r="A121" t="s">
        <v>467</v>
      </c>
      <c r="B121" t="s">
        <v>468</v>
      </c>
      <c r="C121" t="s">
        <v>13</v>
      </c>
      <c r="D121" t="s">
        <v>469</v>
      </c>
      <c r="E121" s="1">
        <v>219</v>
      </c>
      <c r="F121" t="s">
        <v>15</v>
      </c>
      <c r="G121" t="s">
        <v>470</v>
      </c>
      <c r="H121" t="s">
        <v>190</v>
      </c>
      <c r="I121" t="s">
        <v>191</v>
      </c>
      <c r="J121" t="s">
        <v>29</v>
      </c>
    </row>
    <row r="122" spans="1:12">
      <c r="A122" t="s">
        <v>471</v>
      </c>
      <c r="B122" t="s">
        <v>472</v>
      </c>
      <c r="C122" t="s">
        <v>13</v>
      </c>
      <c r="D122" t="s">
        <v>32</v>
      </c>
      <c r="E122" s="1">
        <v>204</v>
      </c>
      <c r="F122" t="s">
        <v>15</v>
      </c>
      <c r="G122" t="s">
        <v>473</v>
      </c>
      <c r="H122" t="s">
        <v>341</v>
      </c>
      <c r="I122" t="s">
        <v>342</v>
      </c>
      <c r="J122" t="s">
        <v>29</v>
      </c>
    </row>
    <row r="123" spans="1:12">
      <c r="A123" t="s">
        <v>474</v>
      </c>
      <c r="B123" t="s">
        <v>475</v>
      </c>
      <c r="C123" t="s">
        <v>13</v>
      </c>
      <c r="D123" t="s">
        <v>14</v>
      </c>
      <c r="E123" s="1">
        <v>243</v>
      </c>
      <c r="F123" t="s">
        <v>15</v>
      </c>
      <c r="G123" t="s">
        <v>476</v>
      </c>
      <c r="H123" t="s">
        <v>477</v>
      </c>
      <c r="I123" t="s">
        <v>478</v>
      </c>
      <c r="J123" t="s">
        <v>29</v>
      </c>
    </row>
    <row r="124" spans="1:12">
      <c r="A124" t="s">
        <v>479</v>
      </c>
      <c r="B124" t="s">
        <v>480</v>
      </c>
      <c r="C124" t="s">
        <v>13</v>
      </c>
      <c r="D124" t="s">
        <v>32</v>
      </c>
      <c r="E124" s="1">
        <v>252</v>
      </c>
      <c r="F124" t="s">
        <v>15</v>
      </c>
      <c r="G124" t="s">
        <v>462</v>
      </c>
      <c r="H124" t="s">
        <v>463</v>
      </c>
      <c r="I124" t="s">
        <v>96</v>
      </c>
      <c r="J124" t="s">
        <v>29</v>
      </c>
    </row>
    <row r="125" spans="1:12">
      <c r="A125" t="s">
        <v>481</v>
      </c>
      <c r="B125" t="s">
        <v>482</v>
      </c>
      <c r="C125" t="s">
        <v>13</v>
      </c>
      <c r="D125" t="s">
        <v>32</v>
      </c>
      <c r="E125" s="1">
        <v>251</v>
      </c>
      <c r="F125" t="s">
        <v>15</v>
      </c>
      <c r="G125" t="s">
        <v>462</v>
      </c>
      <c r="H125" t="s">
        <v>463</v>
      </c>
      <c r="I125" t="s">
        <v>96</v>
      </c>
      <c r="J125" t="s">
        <v>29</v>
      </c>
    </row>
    <row r="126" spans="1:12">
      <c r="A126" t="s">
        <v>483</v>
      </c>
      <c r="B126" t="s">
        <v>484</v>
      </c>
      <c r="C126" t="s">
        <v>13</v>
      </c>
      <c r="D126" t="s">
        <v>32</v>
      </c>
      <c r="E126" s="1">
        <v>240</v>
      </c>
      <c r="F126" t="s">
        <v>15</v>
      </c>
      <c r="G126" t="s">
        <v>462</v>
      </c>
      <c r="H126" t="s">
        <v>463</v>
      </c>
      <c r="I126" t="s">
        <v>96</v>
      </c>
      <c r="J126" t="s">
        <v>29</v>
      </c>
      <c r="L126" s="4"/>
    </row>
    <row r="127" spans="1:12">
      <c r="A127" t="s">
        <v>485</v>
      </c>
      <c r="B127" t="s">
        <v>486</v>
      </c>
      <c r="C127" t="s">
        <v>13</v>
      </c>
      <c r="D127" t="s">
        <v>32</v>
      </c>
      <c r="E127" s="1">
        <v>252</v>
      </c>
      <c r="F127" t="s">
        <v>15</v>
      </c>
      <c r="G127" t="s">
        <v>462</v>
      </c>
      <c r="H127" t="s">
        <v>463</v>
      </c>
      <c r="I127" t="s">
        <v>96</v>
      </c>
      <c r="J127" t="s">
        <v>29</v>
      </c>
    </row>
    <row r="128" spans="1:12">
      <c r="A128" t="s">
        <v>487</v>
      </c>
      <c r="B128" t="s">
        <v>488</v>
      </c>
      <c r="C128" t="s">
        <v>13</v>
      </c>
      <c r="D128" t="s">
        <v>32</v>
      </c>
      <c r="E128" s="1">
        <v>253</v>
      </c>
      <c r="F128" t="s">
        <v>15</v>
      </c>
      <c r="G128" t="s">
        <v>462</v>
      </c>
      <c r="H128" t="s">
        <v>463</v>
      </c>
      <c r="I128" t="s">
        <v>96</v>
      </c>
      <c r="J128" t="s">
        <v>29</v>
      </c>
    </row>
    <row r="129" spans="1:12">
      <c r="A129" t="s">
        <v>489</v>
      </c>
      <c r="B129" t="s">
        <v>490</v>
      </c>
      <c r="C129" t="s">
        <v>13</v>
      </c>
      <c r="D129" t="s">
        <v>14</v>
      </c>
      <c r="E129" s="1">
        <v>205</v>
      </c>
      <c r="F129" t="s">
        <v>15</v>
      </c>
      <c r="G129" t="s">
        <v>180</v>
      </c>
      <c r="H129" t="s">
        <v>181</v>
      </c>
      <c r="I129" t="s">
        <v>182</v>
      </c>
      <c r="J129" t="s">
        <v>29</v>
      </c>
    </row>
    <row r="130" spans="1:12">
      <c r="A130" t="s">
        <v>491</v>
      </c>
      <c r="B130" t="s">
        <v>492</v>
      </c>
      <c r="C130" t="s">
        <v>13</v>
      </c>
      <c r="D130" t="s">
        <v>14</v>
      </c>
      <c r="E130" s="1">
        <v>280</v>
      </c>
      <c r="F130" t="s">
        <v>15</v>
      </c>
      <c r="G130" t="s">
        <v>199</v>
      </c>
      <c r="H130" t="s">
        <v>200</v>
      </c>
      <c r="I130" t="s">
        <v>155</v>
      </c>
      <c r="J130" t="s">
        <v>23</v>
      </c>
    </row>
    <row r="131" spans="1:12">
      <c r="A131" t="s">
        <v>493</v>
      </c>
      <c r="B131" t="s">
        <v>494</v>
      </c>
      <c r="C131" t="s">
        <v>13</v>
      </c>
      <c r="D131" t="s">
        <v>14</v>
      </c>
      <c r="E131" s="1">
        <v>275</v>
      </c>
      <c r="F131" t="s">
        <v>15</v>
      </c>
      <c r="G131" t="s">
        <v>495</v>
      </c>
      <c r="H131" t="s">
        <v>496</v>
      </c>
      <c r="I131" t="s">
        <v>497</v>
      </c>
      <c r="J131" t="s">
        <v>29</v>
      </c>
    </row>
    <row r="132" spans="1:12">
      <c r="A132" t="s">
        <v>498</v>
      </c>
      <c r="B132" t="s">
        <v>499</v>
      </c>
      <c r="C132" t="s">
        <v>13</v>
      </c>
      <c r="D132" t="s">
        <v>14</v>
      </c>
      <c r="E132" s="1">
        <v>219</v>
      </c>
      <c r="F132" t="s">
        <v>15</v>
      </c>
      <c r="G132" t="s">
        <v>500</v>
      </c>
      <c r="H132" t="s">
        <v>501</v>
      </c>
      <c r="I132" t="s">
        <v>502</v>
      </c>
      <c r="J132" t="s">
        <v>29</v>
      </c>
    </row>
    <row r="133" spans="1:12">
      <c r="A133" t="s">
        <v>503</v>
      </c>
      <c r="B133" t="s">
        <v>504</v>
      </c>
      <c r="C133" t="s">
        <v>13</v>
      </c>
      <c r="D133" t="s">
        <v>14</v>
      </c>
      <c r="E133" s="1">
        <v>251</v>
      </c>
      <c r="F133" t="s">
        <v>15</v>
      </c>
      <c r="G133" t="s">
        <v>505</v>
      </c>
      <c r="H133" t="s">
        <v>21</v>
      </c>
      <c r="I133" t="s">
        <v>22</v>
      </c>
      <c r="J133" t="s">
        <v>23</v>
      </c>
    </row>
    <row r="134" spans="1:12">
      <c r="A134" t="s">
        <v>506</v>
      </c>
      <c r="B134" t="s">
        <v>507</v>
      </c>
      <c r="C134" t="s">
        <v>13</v>
      </c>
      <c r="D134" t="s">
        <v>14</v>
      </c>
      <c r="E134" s="1">
        <v>233</v>
      </c>
      <c r="F134" t="s">
        <v>15</v>
      </c>
      <c r="G134" t="s">
        <v>508</v>
      </c>
      <c r="J134" t="s">
        <v>29</v>
      </c>
    </row>
    <row r="135" spans="1:12">
      <c r="A135" t="s">
        <v>509</v>
      </c>
      <c r="B135" t="s">
        <v>510</v>
      </c>
      <c r="C135" t="s">
        <v>13</v>
      </c>
      <c r="D135" t="s">
        <v>511</v>
      </c>
      <c r="E135" s="1">
        <v>217</v>
      </c>
      <c r="F135" t="s">
        <v>15</v>
      </c>
      <c r="G135" t="s">
        <v>512</v>
      </c>
      <c r="H135" t="s">
        <v>62</v>
      </c>
      <c r="J135" t="s">
        <v>29</v>
      </c>
    </row>
    <row r="136" spans="1:12">
      <c r="A136" t="s">
        <v>513</v>
      </c>
      <c r="B136" t="s">
        <v>514</v>
      </c>
      <c r="C136" t="s">
        <v>13</v>
      </c>
      <c r="D136" t="s">
        <v>14</v>
      </c>
      <c r="E136" s="1">
        <v>214</v>
      </c>
      <c r="F136" t="s">
        <v>15</v>
      </c>
      <c r="G136" t="s">
        <v>515</v>
      </c>
      <c r="H136" t="s">
        <v>273</v>
      </c>
      <c r="I136" t="s">
        <v>274</v>
      </c>
      <c r="J136" t="s">
        <v>23</v>
      </c>
    </row>
    <row r="137" spans="1:12">
      <c r="A137" t="s">
        <v>516</v>
      </c>
      <c r="B137" t="s">
        <v>517</v>
      </c>
      <c r="C137" t="s">
        <v>13</v>
      </c>
      <c r="D137" t="s">
        <v>469</v>
      </c>
      <c r="E137" s="1">
        <v>235</v>
      </c>
      <c r="F137" t="s">
        <v>15</v>
      </c>
      <c r="G137" t="s">
        <v>518</v>
      </c>
      <c r="H137" t="s">
        <v>519</v>
      </c>
      <c r="I137" t="s">
        <v>232</v>
      </c>
      <c r="J137" t="s">
        <v>29</v>
      </c>
      <c r="L137" s="4"/>
    </row>
    <row r="138" spans="1:12">
      <c r="A138" t="s">
        <v>520</v>
      </c>
      <c r="B138" t="s">
        <v>521</v>
      </c>
      <c r="C138" t="s">
        <v>13</v>
      </c>
      <c r="D138" t="s">
        <v>14</v>
      </c>
      <c r="E138" s="1">
        <v>253</v>
      </c>
      <c r="F138" t="s">
        <v>15</v>
      </c>
      <c r="G138" t="s">
        <v>457</v>
      </c>
      <c r="H138" t="s">
        <v>458</v>
      </c>
      <c r="I138" t="s">
        <v>459</v>
      </c>
      <c r="J138" t="s">
        <v>29</v>
      </c>
    </row>
    <row r="139" spans="1:12">
      <c r="A139" t="s">
        <v>522</v>
      </c>
      <c r="B139" t="s">
        <v>523</v>
      </c>
      <c r="C139" t="s">
        <v>13</v>
      </c>
      <c r="D139" t="s">
        <v>14</v>
      </c>
      <c r="E139" s="1">
        <v>266</v>
      </c>
      <c r="F139" t="s">
        <v>15</v>
      </c>
      <c r="G139" t="s">
        <v>524</v>
      </c>
      <c r="J139" t="s">
        <v>525</v>
      </c>
    </row>
    <row r="140" spans="1:12">
      <c r="A140" t="s">
        <v>526</v>
      </c>
      <c r="B140" t="s">
        <v>527</v>
      </c>
      <c r="C140" t="s">
        <v>13</v>
      </c>
      <c r="D140" t="s">
        <v>14</v>
      </c>
      <c r="E140" s="1">
        <v>252</v>
      </c>
      <c r="F140" t="s">
        <v>15</v>
      </c>
      <c r="G140" t="s">
        <v>528</v>
      </c>
      <c r="H140" t="s">
        <v>529</v>
      </c>
      <c r="I140" t="s">
        <v>530</v>
      </c>
      <c r="J140" t="s">
        <v>29</v>
      </c>
    </row>
    <row r="141" spans="1:12">
      <c r="A141" t="s">
        <v>531</v>
      </c>
      <c r="B141" t="s">
        <v>532</v>
      </c>
      <c r="C141" t="s">
        <v>13</v>
      </c>
      <c r="D141" t="s">
        <v>533</v>
      </c>
      <c r="E141" s="1">
        <v>275</v>
      </c>
      <c r="F141" t="s">
        <v>15</v>
      </c>
      <c r="G141" t="s">
        <v>534</v>
      </c>
      <c r="H141" t="s">
        <v>535</v>
      </c>
      <c r="I141" t="s">
        <v>54</v>
      </c>
      <c r="J141" t="s">
        <v>23</v>
      </c>
    </row>
    <row r="142" spans="1:12">
      <c r="A142" t="s">
        <v>536</v>
      </c>
      <c r="B142" t="s">
        <v>537</v>
      </c>
      <c r="C142" t="s">
        <v>13</v>
      </c>
      <c r="D142" t="s">
        <v>469</v>
      </c>
      <c r="E142" s="1">
        <v>247</v>
      </c>
      <c r="F142" t="s">
        <v>15</v>
      </c>
      <c r="G142" t="s">
        <v>538</v>
      </c>
      <c r="H142" t="s">
        <v>539</v>
      </c>
      <c r="I142" t="s">
        <v>113</v>
      </c>
      <c r="J142" t="s">
        <v>29</v>
      </c>
    </row>
    <row r="143" spans="1:12">
      <c r="A143" t="s">
        <v>540</v>
      </c>
      <c r="B143" t="s">
        <v>541</v>
      </c>
      <c r="C143" t="s">
        <v>13</v>
      </c>
      <c r="D143" t="s">
        <v>469</v>
      </c>
      <c r="E143" s="1">
        <v>218</v>
      </c>
      <c r="F143" t="s">
        <v>15</v>
      </c>
      <c r="G143" t="s">
        <v>542</v>
      </c>
      <c r="H143" t="s">
        <v>543</v>
      </c>
      <c r="J143" t="s">
        <v>29</v>
      </c>
    </row>
    <row r="144" spans="1:12">
      <c r="A144" t="s">
        <v>544</v>
      </c>
      <c r="B144" t="s">
        <v>545</v>
      </c>
      <c r="C144" t="s">
        <v>13</v>
      </c>
      <c r="D144" t="s">
        <v>14</v>
      </c>
      <c r="E144" s="1">
        <v>237</v>
      </c>
      <c r="F144" t="s">
        <v>15</v>
      </c>
      <c r="G144" t="s">
        <v>546</v>
      </c>
      <c r="H144" t="s">
        <v>21</v>
      </c>
      <c r="I144" t="s">
        <v>22</v>
      </c>
      <c r="J144" t="s">
        <v>23</v>
      </c>
      <c r="L144" s="4"/>
    </row>
    <row r="145" spans="1:12">
      <c r="A145" t="s">
        <v>547</v>
      </c>
      <c r="B145" t="s">
        <v>548</v>
      </c>
      <c r="C145" t="s">
        <v>13</v>
      </c>
      <c r="D145" t="s">
        <v>14</v>
      </c>
      <c r="E145" s="1">
        <v>237</v>
      </c>
      <c r="F145" t="s">
        <v>15</v>
      </c>
      <c r="G145" t="s">
        <v>549</v>
      </c>
      <c r="H145" t="s">
        <v>21</v>
      </c>
      <c r="I145" t="s">
        <v>22</v>
      </c>
      <c r="J145" t="s">
        <v>23</v>
      </c>
      <c r="L145" s="4"/>
    </row>
    <row r="146" spans="1:12">
      <c r="A146" t="s">
        <v>550</v>
      </c>
      <c r="B146" t="s">
        <v>551</v>
      </c>
      <c r="C146" t="s">
        <v>13</v>
      </c>
      <c r="D146" t="s">
        <v>14</v>
      </c>
      <c r="E146" s="1">
        <v>240</v>
      </c>
      <c r="F146" t="s">
        <v>15</v>
      </c>
      <c r="G146" t="s">
        <v>552</v>
      </c>
      <c r="H146" t="s">
        <v>21</v>
      </c>
      <c r="I146" t="s">
        <v>22</v>
      </c>
      <c r="J146" t="s">
        <v>23</v>
      </c>
      <c r="L146" s="4"/>
    </row>
    <row r="147" spans="1:12">
      <c r="A147" t="s">
        <v>553</v>
      </c>
      <c r="B147" t="s">
        <v>554</v>
      </c>
      <c r="C147" t="s">
        <v>13</v>
      </c>
      <c r="D147" t="s">
        <v>14</v>
      </c>
      <c r="E147" s="1">
        <v>242</v>
      </c>
      <c r="F147" t="s">
        <v>15</v>
      </c>
      <c r="G147" t="s">
        <v>555</v>
      </c>
      <c r="H147" t="s">
        <v>556</v>
      </c>
      <c r="J147" t="s">
        <v>557</v>
      </c>
    </row>
    <row r="148" spans="1:12">
      <c r="A148" t="s">
        <v>558</v>
      </c>
      <c r="B148" t="s">
        <v>559</v>
      </c>
      <c r="C148" t="s">
        <v>13</v>
      </c>
      <c r="D148" t="s">
        <v>14</v>
      </c>
      <c r="E148" s="1">
        <v>242</v>
      </c>
      <c r="F148" t="s">
        <v>15</v>
      </c>
      <c r="G148" t="s">
        <v>555</v>
      </c>
      <c r="H148" t="s">
        <v>556</v>
      </c>
      <c r="J148" t="s">
        <v>557</v>
      </c>
    </row>
    <row r="149" spans="1:12">
      <c r="A149" t="s">
        <v>560</v>
      </c>
      <c r="B149" t="s">
        <v>561</v>
      </c>
      <c r="C149" t="s">
        <v>13</v>
      </c>
      <c r="D149" t="s">
        <v>14</v>
      </c>
      <c r="E149" s="1">
        <v>236</v>
      </c>
      <c r="F149" t="s">
        <v>15</v>
      </c>
      <c r="G149" t="s">
        <v>562</v>
      </c>
      <c r="H149" t="s">
        <v>273</v>
      </c>
      <c r="I149" t="s">
        <v>274</v>
      </c>
      <c r="J149" t="s">
        <v>23</v>
      </c>
      <c r="L149" s="4"/>
    </row>
    <row r="150" spans="1:12">
      <c r="A150" t="s">
        <v>563</v>
      </c>
      <c r="B150" t="s">
        <v>564</v>
      </c>
      <c r="C150" t="s">
        <v>13</v>
      </c>
      <c r="D150" t="s">
        <v>469</v>
      </c>
      <c r="E150" s="1">
        <v>230</v>
      </c>
      <c r="F150" t="s">
        <v>15</v>
      </c>
      <c r="G150" t="s">
        <v>565</v>
      </c>
      <c r="H150" t="s">
        <v>566</v>
      </c>
      <c r="I150" t="s">
        <v>567</v>
      </c>
      <c r="J150" t="s">
        <v>29</v>
      </c>
    </row>
    <row r="151" spans="1:12">
      <c r="A151" t="s">
        <v>568</v>
      </c>
      <c r="B151" t="s">
        <v>569</v>
      </c>
      <c r="C151" t="s">
        <v>13</v>
      </c>
      <c r="D151" t="s">
        <v>400</v>
      </c>
      <c r="E151" s="1">
        <v>240</v>
      </c>
      <c r="F151" t="s">
        <v>15</v>
      </c>
      <c r="G151" t="s">
        <v>570</v>
      </c>
      <c r="H151" t="s">
        <v>571</v>
      </c>
      <c r="I151" t="s">
        <v>182</v>
      </c>
      <c r="J151" t="s">
        <v>29</v>
      </c>
      <c r="L151" s="4"/>
    </row>
    <row r="152" spans="1:12">
      <c r="A152" t="s">
        <v>572</v>
      </c>
      <c r="B152" t="s">
        <v>573</v>
      </c>
      <c r="C152" t="s">
        <v>13</v>
      </c>
      <c r="D152" t="s">
        <v>574</v>
      </c>
      <c r="E152" s="1">
        <v>269</v>
      </c>
      <c r="F152" t="s">
        <v>15</v>
      </c>
      <c r="G152" t="s">
        <v>575</v>
      </c>
      <c r="H152" t="s">
        <v>293</v>
      </c>
      <c r="I152" t="s">
        <v>294</v>
      </c>
      <c r="J152" t="s">
        <v>23</v>
      </c>
    </row>
    <row r="153" spans="1:12">
      <c r="A153" t="s">
        <v>576</v>
      </c>
      <c r="B153" t="s">
        <v>577</v>
      </c>
      <c r="C153" t="s">
        <v>13</v>
      </c>
      <c r="D153" t="s">
        <v>14</v>
      </c>
      <c r="E153" s="1">
        <v>234</v>
      </c>
      <c r="F153" t="s">
        <v>15</v>
      </c>
      <c r="G153" t="s">
        <v>578</v>
      </c>
      <c r="H153" t="s">
        <v>273</v>
      </c>
      <c r="I153" t="s">
        <v>274</v>
      </c>
      <c r="J153" t="s">
        <v>23</v>
      </c>
      <c r="L153" s="4"/>
    </row>
    <row r="154" spans="1:12">
      <c r="A154" t="s">
        <v>579</v>
      </c>
      <c r="B154" t="s">
        <v>580</v>
      </c>
      <c r="C154" t="s">
        <v>13</v>
      </c>
      <c r="D154" t="s">
        <v>469</v>
      </c>
      <c r="E154" s="1">
        <v>219</v>
      </c>
      <c r="F154" t="s">
        <v>15</v>
      </c>
      <c r="G154" t="s">
        <v>581</v>
      </c>
      <c r="H154" t="s">
        <v>190</v>
      </c>
      <c r="I154" t="s">
        <v>191</v>
      </c>
      <c r="J154" t="s">
        <v>29</v>
      </c>
    </row>
    <row r="155" spans="1:12">
      <c r="A155" t="s">
        <v>582</v>
      </c>
      <c r="B155" t="s">
        <v>583</v>
      </c>
      <c r="C155" t="s">
        <v>13</v>
      </c>
      <c r="D155" t="s">
        <v>14</v>
      </c>
      <c r="E155" s="1">
        <v>229</v>
      </c>
      <c r="F155" t="s">
        <v>15</v>
      </c>
      <c r="G155" t="s">
        <v>277</v>
      </c>
      <c r="H155" t="s">
        <v>200</v>
      </c>
      <c r="I155" t="s">
        <v>155</v>
      </c>
      <c r="J155" t="s">
        <v>23</v>
      </c>
    </row>
    <row r="156" spans="1:12">
      <c r="A156" t="s">
        <v>584</v>
      </c>
      <c r="B156" t="s">
        <v>585</v>
      </c>
      <c r="C156" t="s">
        <v>13</v>
      </c>
      <c r="D156" t="s">
        <v>469</v>
      </c>
      <c r="E156" s="1">
        <v>219</v>
      </c>
      <c r="F156" t="s">
        <v>15</v>
      </c>
      <c r="G156" t="s">
        <v>586</v>
      </c>
      <c r="H156" t="s">
        <v>190</v>
      </c>
      <c r="I156" t="s">
        <v>191</v>
      </c>
      <c r="J156" t="s">
        <v>29</v>
      </c>
    </row>
    <row r="157" spans="1:12">
      <c r="A157" t="s">
        <v>587</v>
      </c>
      <c r="B157" t="s">
        <v>588</v>
      </c>
      <c r="C157" t="s">
        <v>13</v>
      </c>
      <c r="D157" t="s">
        <v>589</v>
      </c>
      <c r="E157" s="1">
        <v>226</v>
      </c>
      <c r="F157" t="s">
        <v>15</v>
      </c>
      <c r="G157" t="s">
        <v>590</v>
      </c>
      <c r="H157" t="s">
        <v>591</v>
      </c>
      <c r="I157" t="s">
        <v>96</v>
      </c>
      <c r="J157" t="s">
        <v>29</v>
      </c>
    </row>
    <row r="158" spans="1:12">
      <c r="A158" t="s">
        <v>592</v>
      </c>
      <c r="B158" t="s">
        <v>593</v>
      </c>
      <c r="C158" t="s">
        <v>13</v>
      </c>
      <c r="D158" t="s">
        <v>511</v>
      </c>
      <c r="E158" s="1">
        <v>217</v>
      </c>
      <c r="F158" t="s">
        <v>15</v>
      </c>
      <c r="G158" t="s">
        <v>61</v>
      </c>
      <c r="H158" t="s">
        <v>62</v>
      </c>
      <c r="J158" t="s">
        <v>29</v>
      </c>
    </row>
    <row r="159" spans="1:12">
      <c r="A159" t="s">
        <v>594</v>
      </c>
      <c r="B159" t="s">
        <v>595</v>
      </c>
      <c r="C159" t="s">
        <v>13</v>
      </c>
      <c r="D159" t="s">
        <v>511</v>
      </c>
      <c r="E159" s="1">
        <v>219</v>
      </c>
      <c r="F159" t="s">
        <v>15</v>
      </c>
      <c r="G159" t="s">
        <v>596</v>
      </c>
      <c r="H159" t="s">
        <v>190</v>
      </c>
      <c r="I159" t="s">
        <v>191</v>
      </c>
      <c r="J159" t="s">
        <v>29</v>
      </c>
    </row>
    <row r="160" spans="1:12">
      <c r="A160" t="s">
        <v>597</v>
      </c>
      <c r="B160" t="s">
        <v>598</v>
      </c>
      <c r="C160" t="s">
        <v>13</v>
      </c>
      <c r="D160" t="s">
        <v>599</v>
      </c>
      <c r="E160" s="1">
        <v>218</v>
      </c>
      <c r="F160" t="s">
        <v>15</v>
      </c>
      <c r="G160" t="s">
        <v>600</v>
      </c>
      <c r="H160" t="s">
        <v>72</v>
      </c>
      <c r="I160" t="s">
        <v>73</v>
      </c>
      <c r="J160" t="s">
        <v>29</v>
      </c>
    </row>
    <row r="161" spans="1:10">
      <c r="A161" t="s">
        <v>601</v>
      </c>
      <c r="B161" t="s">
        <v>602</v>
      </c>
      <c r="C161" t="s">
        <v>13</v>
      </c>
      <c r="D161" t="s">
        <v>603</v>
      </c>
      <c r="E161" s="1">
        <v>247</v>
      </c>
      <c r="F161" t="s">
        <v>15</v>
      </c>
      <c r="G161" t="s">
        <v>604</v>
      </c>
      <c r="H161" t="s">
        <v>539</v>
      </c>
      <c r="I161" t="s">
        <v>113</v>
      </c>
      <c r="J161" t="s">
        <v>29</v>
      </c>
    </row>
    <row r="162" spans="1:10">
      <c r="A162" t="s">
        <v>605</v>
      </c>
      <c r="B162" t="s">
        <v>606</v>
      </c>
      <c r="C162" t="s">
        <v>13</v>
      </c>
      <c r="D162" t="s">
        <v>607</v>
      </c>
      <c r="E162" s="1">
        <v>202</v>
      </c>
      <c r="F162" t="s">
        <v>15</v>
      </c>
      <c r="G162" t="s">
        <v>608</v>
      </c>
      <c r="H162" t="s">
        <v>609</v>
      </c>
      <c r="I162" t="s">
        <v>28</v>
      </c>
      <c r="J162" t="s">
        <v>29</v>
      </c>
    </row>
    <row r="163" spans="1:10">
      <c r="A163" t="s">
        <v>610</v>
      </c>
      <c r="B163" t="s">
        <v>611</v>
      </c>
      <c r="C163" t="s">
        <v>13</v>
      </c>
      <c r="D163" t="s">
        <v>469</v>
      </c>
      <c r="E163" s="1">
        <v>260</v>
      </c>
      <c r="F163" t="s">
        <v>15</v>
      </c>
      <c r="G163" t="s">
        <v>612</v>
      </c>
      <c r="H163" t="s">
        <v>112</v>
      </c>
      <c r="I163" t="s">
        <v>113</v>
      </c>
      <c r="J163" t="s">
        <v>29</v>
      </c>
    </row>
    <row r="164" spans="1:10">
      <c r="A164" t="s">
        <v>613</v>
      </c>
      <c r="B164" t="s">
        <v>614</v>
      </c>
      <c r="C164" t="s">
        <v>13</v>
      </c>
      <c r="D164" t="s">
        <v>615</v>
      </c>
      <c r="E164" s="1">
        <v>218</v>
      </c>
      <c r="F164" t="s">
        <v>15</v>
      </c>
      <c r="G164" t="s">
        <v>616</v>
      </c>
      <c r="H164" t="s">
        <v>617</v>
      </c>
      <c r="I164" t="s">
        <v>73</v>
      </c>
      <c r="J164" t="s">
        <v>29</v>
      </c>
    </row>
    <row r="165" spans="1:10">
      <c r="A165" t="s">
        <v>618</v>
      </c>
      <c r="B165" t="s">
        <v>619</v>
      </c>
      <c r="C165" t="s">
        <v>13</v>
      </c>
      <c r="D165" t="s">
        <v>511</v>
      </c>
      <c r="E165" s="1">
        <v>217</v>
      </c>
      <c r="F165" t="s">
        <v>15</v>
      </c>
      <c r="G165" t="s">
        <v>620</v>
      </c>
      <c r="H165" t="s">
        <v>62</v>
      </c>
      <c r="J165" t="s">
        <v>29</v>
      </c>
    </row>
    <row r="166" spans="1:10">
      <c r="A166" t="s">
        <v>621</v>
      </c>
      <c r="B166" t="s">
        <v>622</v>
      </c>
      <c r="C166" t="s">
        <v>13</v>
      </c>
      <c r="D166" t="s">
        <v>603</v>
      </c>
      <c r="E166" s="1">
        <v>227</v>
      </c>
      <c r="F166" t="s">
        <v>15</v>
      </c>
      <c r="G166" t="s">
        <v>623</v>
      </c>
      <c r="H166" t="s">
        <v>27</v>
      </c>
      <c r="I166" t="s">
        <v>28</v>
      </c>
      <c r="J166" t="s">
        <v>29</v>
      </c>
    </row>
    <row r="167" spans="1:10">
      <c r="A167" t="s">
        <v>624</v>
      </c>
      <c r="B167" t="s">
        <v>625</v>
      </c>
      <c r="C167" t="s">
        <v>13</v>
      </c>
      <c r="D167" t="s">
        <v>439</v>
      </c>
      <c r="E167" s="1">
        <v>218</v>
      </c>
      <c r="F167" t="s">
        <v>15</v>
      </c>
      <c r="G167" t="s">
        <v>626</v>
      </c>
      <c r="H167" t="s">
        <v>27</v>
      </c>
      <c r="I167" t="s">
        <v>28</v>
      </c>
      <c r="J167" t="s">
        <v>29</v>
      </c>
    </row>
    <row r="168" spans="1:10">
      <c r="A168" t="s">
        <v>627</v>
      </c>
      <c r="B168" t="s">
        <v>628</v>
      </c>
      <c r="C168" t="s">
        <v>13</v>
      </c>
      <c r="D168" t="s">
        <v>629</v>
      </c>
      <c r="E168" s="1">
        <v>201</v>
      </c>
      <c r="F168" t="s">
        <v>15</v>
      </c>
      <c r="G168" t="s">
        <v>630</v>
      </c>
      <c r="H168" t="s">
        <v>27</v>
      </c>
      <c r="I168" t="s">
        <v>28</v>
      </c>
      <c r="J168" t="s">
        <v>29</v>
      </c>
    </row>
    <row r="169" spans="1:10">
      <c r="A169" t="s">
        <v>631</v>
      </c>
      <c r="B169" t="s">
        <v>632</v>
      </c>
      <c r="C169" t="s">
        <v>13</v>
      </c>
      <c r="D169" t="s">
        <v>629</v>
      </c>
      <c r="E169" s="1">
        <v>207</v>
      </c>
      <c r="F169" t="s">
        <v>15</v>
      </c>
      <c r="G169" t="s">
        <v>171</v>
      </c>
      <c r="H169" t="s">
        <v>172</v>
      </c>
      <c r="I169" t="s">
        <v>28</v>
      </c>
      <c r="J169" t="s">
        <v>29</v>
      </c>
    </row>
    <row r="170" spans="1:10">
      <c r="A170" t="s">
        <v>633</v>
      </c>
      <c r="B170" t="s">
        <v>634</v>
      </c>
      <c r="C170" t="s">
        <v>13</v>
      </c>
      <c r="D170" t="s">
        <v>615</v>
      </c>
      <c r="E170" s="1">
        <v>222</v>
      </c>
      <c r="F170" t="s">
        <v>15</v>
      </c>
      <c r="G170" t="s">
        <v>616</v>
      </c>
      <c r="H170" t="s">
        <v>617</v>
      </c>
      <c r="I170" t="s">
        <v>73</v>
      </c>
      <c r="J170" t="s">
        <v>29</v>
      </c>
    </row>
    <row r="171" spans="1:10">
      <c r="A171" t="s">
        <v>635</v>
      </c>
      <c r="B171" t="s">
        <v>636</v>
      </c>
      <c r="C171" t="s">
        <v>13</v>
      </c>
      <c r="D171" t="s">
        <v>511</v>
      </c>
      <c r="E171" s="1">
        <v>219</v>
      </c>
      <c r="F171" t="s">
        <v>15</v>
      </c>
      <c r="G171" t="s">
        <v>637</v>
      </c>
      <c r="H171" t="s">
        <v>638</v>
      </c>
      <c r="I171" t="s">
        <v>73</v>
      </c>
      <c r="J171" t="s">
        <v>29</v>
      </c>
    </row>
    <row r="172" spans="1:10">
      <c r="A172" t="s">
        <v>639</v>
      </c>
      <c r="B172" t="s">
        <v>640</v>
      </c>
      <c r="C172" t="s">
        <v>13</v>
      </c>
      <c r="D172" t="s">
        <v>641</v>
      </c>
      <c r="E172" s="1">
        <v>201</v>
      </c>
      <c r="F172" t="s">
        <v>15</v>
      </c>
      <c r="G172" t="s">
        <v>642</v>
      </c>
      <c r="H172" t="s">
        <v>27</v>
      </c>
      <c r="I172" t="s">
        <v>28</v>
      </c>
      <c r="J172" t="s">
        <v>29</v>
      </c>
    </row>
    <row r="173" spans="1:10">
      <c r="A173" t="s">
        <v>643</v>
      </c>
      <c r="B173" t="s">
        <v>644</v>
      </c>
      <c r="C173" t="s">
        <v>13</v>
      </c>
      <c r="D173" t="s">
        <v>629</v>
      </c>
      <c r="E173" s="1">
        <v>202</v>
      </c>
      <c r="F173" t="s">
        <v>15</v>
      </c>
      <c r="G173" t="s">
        <v>171</v>
      </c>
      <c r="H173" t="s">
        <v>172</v>
      </c>
      <c r="I173" t="s">
        <v>28</v>
      </c>
      <c r="J173" t="s">
        <v>29</v>
      </c>
    </row>
    <row r="174" spans="1:10">
      <c r="A174" t="s">
        <v>645</v>
      </c>
      <c r="B174" t="s">
        <v>646</v>
      </c>
      <c r="C174" t="s">
        <v>13</v>
      </c>
      <c r="D174" t="s">
        <v>511</v>
      </c>
      <c r="E174" s="1">
        <v>219</v>
      </c>
      <c r="F174" t="s">
        <v>15</v>
      </c>
      <c r="G174" t="s">
        <v>647</v>
      </c>
      <c r="H174" t="s">
        <v>638</v>
      </c>
      <c r="I174" t="s">
        <v>73</v>
      </c>
      <c r="J174" t="s">
        <v>29</v>
      </c>
    </row>
    <row r="175" spans="1:10">
      <c r="A175" t="s">
        <v>648</v>
      </c>
      <c r="B175" t="s">
        <v>649</v>
      </c>
      <c r="C175" t="s">
        <v>13</v>
      </c>
      <c r="D175" t="s">
        <v>603</v>
      </c>
      <c r="E175" s="1">
        <v>244</v>
      </c>
      <c r="F175" t="s">
        <v>15</v>
      </c>
      <c r="G175" t="s">
        <v>650</v>
      </c>
      <c r="H175" t="s">
        <v>112</v>
      </c>
      <c r="I175" t="s">
        <v>113</v>
      </c>
      <c r="J175" t="s">
        <v>29</v>
      </c>
    </row>
    <row r="176" spans="1:10">
      <c r="A176" t="s">
        <v>651</v>
      </c>
      <c r="B176" t="s">
        <v>652</v>
      </c>
      <c r="C176" t="s">
        <v>13</v>
      </c>
      <c r="D176" t="s">
        <v>653</v>
      </c>
      <c r="E176" s="1">
        <v>198</v>
      </c>
      <c r="F176" t="s">
        <v>15</v>
      </c>
      <c r="G176" t="s">
        <v>654</v>
      </c>
      <c r="H176" t="s">
        <v>27</v>
      </c>
      <c r="I176" t="s">
        <v>28</v>
      </c>
      <c r="J176" t="s">
        <v>29</v>
      </c>
    </row>
    <row r="177" spans="1:10">
      <c r="A177" t="s">
        <v>655</v>
      </c>
      <c r="B177" t="s">
        <v>656</v>
      </c>
      <c r="C177" t="s">
        <v>13</v>
      </c>
      <c r="D177" t="s">
        <v>511</v>
      </c>
      <c r="E177" s="1">
        <v>216</v>
      </c>
      <c r="F177" t="s">
        <v>15</v>
      </c>
      <c r="G177" t="s">
        <v>657</v>
      </c>
      <c r="H177" t="s">
        <v>62</v>
      </c>
      <c r="J177" t="s">
        <v>29</v>
      </c>
    </row>
    <row r="178" spans="1:10">
      <c r="A178" t="s">
        <v>658</v>
      </c>
      <c r="B178" t="s">
        <v>659</v>
      </c>
      <c r="C178" t="s">
        <v>13</v>
      </c>
      <c r="D178" t="s">
        <v>511</v>
      </c>
      <c r="E178" s="1">
        <v>217</v>
      </c>
      <c r="F178" t="s">
        <v>15</v>
      </c>
      <c r="G178" t="s">
        <v>660</v>
      </c>
      <c r="H178" t="s">
        <v>62</v>
      </c>
      <c r="J178" t="s">
        <v>29</v>
      </c>
    </row>
    <row r="179" spans="1:10">
      <c r="A179" t="s">
        <v>661</v>
      </c>
      <c r="B179" t="s">
        <v>662</v>
      </c>
      <c r="C179" t="s">
        <v>13</v>
      </c>
      <c r="D179" t="s">
        <v>663</v>
      </c>
      <c r="E179" s="1">
        <v>252</v>
      </c>
      <c r="F179" t="s">
        <v>15</v>
      </c>
      <c r="G179" t="s">
        <v>664</v>
      </c>
      <c r="H179" t="s">
        <v>571</v>
      </c>
      <c r="I179" t="s">
        <v>182</v>
      </c>
      <c r="J179" t="s">
        <v>29</v>
      </c>
    </row>
    <row r="180" spans="1:10">
      <c r="A180" t="s">
        <v>665</v>
      </c>
      <c r="B180" t="s">
        <v>666</v>
      </c>
      <c r="C180" t="s">
        <v>13</v>
      </c>
      <c r="D180" t="s">
        <v>533</v>
      </c>
      <c r="E180" s="1">
        <v>218</v>
      </c>
      <c r="F180" t="s">
        <v>15</v>
      </c>
      <c r="G180" t="s">
        <v>667</v>
      </c>
      <c r="H180" t="s">
        <v>27</v>
      </c>
      <c r="I180" t="s">
        <v>28</v>
      </c>
      <c r="J180" t="s">
        <v>29</v>
      </c>
    </row>
    <row r="181" spans="1:10">
      <c r="A181" t="s">
        <v>668</v>
      </c>
      <c r="B181" t="s">
        <v>669</v>
      </c>
      <c r="C181" t="s">
        <v>13</v>
      </c>
      <c r="D181" t="s">
        <v>629</v>
      </c>
      <c r="E181" s="1">
        <v>201</v>
      </c>
      <c r="F181" t="s">
        <v>15</v>
      </c>
      <c r="G181" t="s">
        <v>670</v>
      </c>
      <c r="H181" t="s">
        <v>27</v>
      </c>
      <c r="I181" t="s">
        <v>28</v>
      </c>
      <c r="J181" t="s">
        <v>29</v>
      </c>
    </row>
    <row r="182" spans="1:10">
      <c r="A182" t="s">
        <v>671</v>
      </c>
      <c r="B182" t="s">
        <v>672</v>
      </c>
      <c r="C182" t="s">
        <v>13</v>
      </c>
      <c r="D182" t="s">
        <v>629</v>
      </c>
      <c r="E182" s="1">
        <v>203</v>
      </c>
      <c r="F182" t="s">
        <v>15</v>
      </c>
      <c r="G182" t="s">
        <v>673</v>
      </c>
      <c r="H182" t="s">
        <v>609</v>
      </c>
      <c r="I182" t="s">
        <v>28</v>
      </c>
      <c r="J182" t="s">
        <v>29</v>
      </c>
    </row>
    <row r="183" spans="1:10">
      <c r="A183" t="s">
        <v>674</v>
      </c>
      <c r="B183" t="s">
        <v>675</v>
      </c>
      <c r="C183" t="s">
        <v>13</v>
      </c>
      <c r="D183" t="s">
        <v>607</v>
      </c>
      <c r="E183" s="1">
        <v>202</v>
      </c>
      <c r="F183" t="s">
        <v>15</v>
      </c>
      <c r="G183" t="s">
        <v>676</v>
      </c>
      <c r="H183" t="s">
        <v>609</v>
      </c>
      <c r="I183" t="s">
        <v>28</v>
      </c>
      <c r="J183" t="s">
        <v>29</v>
      </c>
    </row>
    <row r="184" spans="1:10">
      <c r="A184" t="s">
        <v>677</v>
      </c>
      <c r="B184" t="s">
        <v>678</v>
      </c>
      <c r="C184" t="s">
        <v>13</v>
      </c>
      <c r="D184" t="s">
        <v>511</v>
      </c>
      <c r="E184" s="1">
        <v>219</v>
      </c>
      <c r="F184" t="s">
        <v>15</v>
      </c>
      <c r="G184" t="s">
        <v>679</v>
      </c>
      <c r="H184" t="s">
        <v>680</v>
      </c>
      <c r="I184" t="s">
        <v>191</v>
      </c>
      <c r="J184" t="s">
        <v>29</v>
      </c>
    </row>
    <row r="185" spans="1:10">
      <c r="A185" t="s">
        <v>681</v>
      </c>
      <c r="B185" t="s">
        <v>682</v>
      </c>
      <c r="C185" t="s">
        <v>13</v>
      </c>
      <c r="D185" t="s">
        <v>305</v>
      </c>
      <c r="E185" s="1">
        <v>220</v>
      </c>
      <c r="F185" t="s">
        <v>15</v>
      </c>
      <c r="G185" t="s">
        <v>167</v>
      </c>
      <c r="H185" t="s">
        <v>168</v>
      </c>
      <c r="I185" t="s">
        <v>113</v>
      </c>
      <c r="J185" t="s">
        <v>29</v>
      </c>
    </row>
    <row r="186" spans="1:10">
      <c r="A186" t="s">
        <v>683</v>
      </c>
      <c r="B186" t="s">
        <v>684</v>
      </c>
      <c r="C186" t="s">
        <v>13</v>
      </c>
      <c r="D186" t="s">
        <v>607</v>
      </c>
      <c r="E186" s="1">
        <v>201</v>
      </c>
      <c r="F186" t="s">
        <v>15</v>
      </c>
      <c r="G186" t="s">
        <v>685</v>
      </c>
      <c r="H186" t="s">
        <v>27</v>
      </c>
      <c r="I186" t="s">
        <v>28</v>
      </c>
      <c r="J186" t="s">
        <v>29</v>
      </c>
    </row>
    <row r="187" spans="1:10">
      <c r="A187" t="s">
        <v>686</v>
      </c>
      <c r="B187" t="s">
        <v>687</v>
      </c>
      <c r="C187" t="s">
        <v>13</v>
      </c>
      <c r="D187" t="s">
        <v>439</v>
      </c>
      <c r="E187" s="1">
        <v>218</v>
      </c>
      <c r="F187" t="s">
        <v>15</v>
      </c>
      <c r="G187" t="s">
        <v>688</v>
      </c>
      <c r="H187" t="s">
        <v>27</v>
      </c>
      <c r="I187" t="s">
        <v>28</v>
      </c>
      <c r="J187" t="s">
        <v>29</v>
      </c>
    </row>
    <row r="188" spans="1:10">
      <c r="A188" t="s">
        <v>689</v>
      </c>
      <c r="B188" t="s">
        <v>690</v>
      </c>
      <c r="C188" t="s">
        <v>13</v>
      </c>
      <c r="D188" t="s">
        <v>629</v>
      </c>
      <c r="E188" s="1">
        <v>201</v>
      </c>
      <c r="F188" t="s">
        <v>15</v>
      </c>
      <c r="G188" t="s">
        <v>688</v>
      </c>
      <c r="H188" t="s">
        <v>27</v>
      </c>
      <c r="I188" t="s">
        <v>28</v>
      </c>
      <c r="J188" t="s">
        <v>29</v>
      </c>
    </row>
    <row r="189" spans="1:10">
      <c r="A189" t="s">
        <v>691</v>
      </c>
      <c r="B189" t="s">
        <v>692</v>
      </c>
      <c r="C189" t="s">
        <v>13</v>
      </c>
      <c r="D189" t="s">
        <v>629</v>
      </c>
      <c r="E189" s="1">
        <v>201</v>
      </c>
      <c r="F189" t="s">
        <v>15</v>
      </c>
      <c r="G189" t="s">
        <v>688</v>
      </c>
      <c r="H189" t="s">
        <v>27</v>
      </c>
      <c r="I189" t="s">
        <v>28</v>
      </c>
      <c r="J189" t="s">
        <v>29</v>
      </c>
    </row>
    <row r="190" spans="1:10">
      <c r="A190" t="s">
        <v>693</v>
      </c>
      <c r="B190" t="s">
        <v>694</v>
      </c>
      <c r="C190" t="s">
        <v>13</v>
      </c>
      <c r="D190" t="s">
        <v>663</v>
      </c>
      <c r="E190" s="1">
        <v>244</v>
      </c>
      <c r="F190" t="s">
        <v>15</v>
      </c>
      <c r="G190" t="s">
        <v>695</v>
      </c>
      <c r="H190" t="s">
        <v>112</v>
      </c>
      <c r="I190" t="s">
        <v>113</v>
      </c>
      <c r="J190" t="s">
        <v>29</v>
      </c>
    </row>
    <row r="191" spans="1:10">
      <c r="A191" t="s">
        <v>696</v>
      </c>
      <c r="B191" t="s">
        <v>697</v>
      </c>
      <c r="C191" t="s">
        <v>13</v>
      </c>
      <c r="D191" t="s">
        <v>698</v>
      </c>
      <c r="E191" s="1">
        <v>201</v>
      </c>
      <c r="F191" t="s">
        <v>15</v>
      </c>
      <c r="G191" t="s">
        <v>667</v>
      </c>
      <c r="H191" t="s">
        <v>27</v>
      </c>
      <c r="I191" t="s">
        <v>28</v>
      </c>
      <c r="J191" t="s">
        <v>29</v>
      </c>
    </row>
    <row r="192" spans="1:10">
      <c r="A192" t="s">
        <v>699</v>
      </c>
      <c r="B192" t="s">
        <v>700</v>
      </c>
      <c r="C192" t="s">
        <v>13</v>
      </c>
      <c r="D192" t="s">
        <v>701</v>
      </c>
      <c r="E192" s="1">
        <v>218</v>
      </c>
      <c r="F192" t="s">
        <v>15</v>
      </c>
      <c r="G192" t="s">
        <v>688</v>
      </c>
      <c r="H192" t="s">
        <v>27</v>
      </c>
      <c r="I192" t="s">
        <v>28</v>
      </c>
      <c r="J192" t="s">
        <v>29</v>
      </c>
    </row>
    <row r="193" spans="1:12">
      <c r="A193" t="s">
        <v>702</v>
      </c>
      <c r="B193" t="s">
        <v>703</v>
      </c>
      <c r="C193" t="s">
        <v>13</v>
      </c>
      <c r="D193" t="s">
        <v>629</v>
      </c>
      <c r="E193" s="1">
        <v>201</v>
      </c>
      <c r="F193" t="s">
        <v>15</v>
      </c>
      <c r="G193" t="s">
        <v>688</v>
      </c>
      <c r="H193" t="s">
        <v>27</v>
      </c>
      <c r="I193" t="s">
        <v>28</v>
      </c>
      <c r="J193" t="s">
        <v>29</v>
      </c>
    </row>
    <row r="194" spans="1:12">
      <c r="A194" t="s">
        <v>704</v>
      </c>
      <c r="B194" t="s">
        <v>705</v>
      </c>
      <c r="C194" t="s">
        <v>13</v>
      </c>
      <c r="D194" t="s">
        <v>511</v>
      </c>
      <c r="E194" s="1">
        <v>218</v>
      </c>
      <c r="F194" t="s">
        <v>15</v>
      </c>
      <c r="G194" t="s">
        <v>706</v>
      </c>
      <c r="H194" t="s">
        <v>638</v>
      </c>
      <c r="I194" t="s">
        <v>73</v>
      </c>
      <c r="J194" t="s">
        <v>29</v>
      </c>
    </row>
    <row r="195" spans="1:12">
      <c r="A195" t="s">
        <v>707</v>
      </c>
      <c r="B195" t="s">
        <v>708</v>
      </c>
      <c r="C195" t="s">
        <v>13</v>
      </c>
      <c r="D195" t="s">
        <v>511</v>
      </c>
      <c r="E195" s="1">
        <v>219</v>
      </c>
      <c r="F195" t="s">
        <v>15</v>
      </c>
      <c r="G195" t="s">
        <v>709</v>
      </c>
      <c r="H195" t="s">
        <v>190</v>
      </c>
      <c r="I195" t="s">
        <v>191</v>
      </c>
      <c r="J195" t="s">
        <v>29</v>
      </c>
    </row>
    <row r="196" spans="1:12">
      <c r="A196" t="s">
        <v>710</v>
      </c>
      <c r="B196" t="s">
        <v>711</v>
      </c>
      <c r="C196" t="s">
        <v>13</v>
      </c>
      <c r="D196" t="s">
        <v>511</v>
      </c>
      <c r="E196" s="1">
        <v>219</v>
      </c>
      <c r="F196" t="s">
        <v>15</v>
      </c>
      <c r="G196" t="s">
        <v>712</v>
      </c>
      <c r="H196" t="s">
        <v>190</v>
      </c>
      <c r="I196" t="s">
        <v>191</v>
      </c>
      <c r="J196" t="s">
        <v>29</v>
      </c>
    </row>
    <row r="197" spans="1:12">
      <c r="A197" t="s">
        <v>713</v>
      </c>
      <c r="B197" t="s">
        <v>714</v>
      </c>
      <c r="C197" t="s">
        <v>13</v>
      </c>
      <c r="D197" t="s">
        <v>629</v>
      </c>
      <c r="E197" s="1">
        <v>201</v>
      </c>
      <c r="F197" t="s">
        <v>15</v>
      </c>
      <c r="G197" t="s">
        <v>688</v>
      </c>
      <c r="H197" t="s">
        <v>27</v>
      </c>
      <c r="I197" t="s">
        <v>28</v>
      </c>
      <c r="J197" t="s">
        <v>29</v>
      </c>
    </row>
    <row r="198" spans="1:12">
      <c r="A198" t="s">
        <v>715</v>
      </c>
      <c r="B198" t="s">
        <v>716</v>
      </c>
      <c r="C198" t="s">
        <v>13</v>
      </c>
      <c r="D198" t="s">
        <v>717</v>
      </c>
      <c r="E198" s="1">
        <v>230</v>
      </c>
      <c r="F198" t="s">
        <v>15</v>
      </c>
      <c r="G198" t="s">
        <v>718</v>
      </c>
      <c r="H198" t="s">
        <v>566</v>
      </c>
      <c r="I198" t="s">
        <v>567</v>
      </c>
      <c r="J198" t="s">
        <v>29</v>
      </c>
    </row>
    <row r="199" spans="1:12">
      <c r="A199" t="s">
        <v>719</v>
      </c>
      <c r="B199" t="s">
        <v>720</v>
      </c>
      <c r="C199" t="s">
        <v>13</v>
      </c>
      <c r="D199" t="s">
        <v>511</v>
      </c>
      <c r="E199" s="1">
        <v>218</v>
      </c>
      <c r="F199" t="s">
        <v>15</v>
      </c>
      <c r="G199" t="s">
        <v>721</v>
      </c>
      <c r="H199" t="s">
        <v>62</v>
      </c>
      <c r="J199" t="s">
        <v>29</v>
      </c>
    </row>
    <row r="200" spans="1:12">
      <c r="A200" t="s">
        <v>722</v>
      </c>
      <c r="B200" t="s">
        <v>723</v>
      </c>
      <c r="C200" t="s">
        <v>13</v>
      </c>
      <c r="D200" t="s">
        <v>511</v>
      </c>
      <c r="E200" s="1">
        <v>224</v>
      </c>
      <c r="F200" t="s">
        <v>15</v>
      </c>
      <c r="G200" t="s">
        <v>721</v>
      </c>
      <c r="H200" t="s">
        <v>62</v>
      </c>
      <c r="J200" t="s">
        <v>29</v>
      </c>
    </row>
    <row r="201" spans="1:12">
      <c r="A201" t="s">
        <v>724</v>
      </c>
      <c r="B201" t="s">
        <v>725</v>
      </c>
      <c r="C201" t="s">
        <v>13</v>
      </c>
      <c r="D201" t="s">
        <v>511</v>
      </c>
      <c r="E201" s="1">
        <v>219</v>
      </c>
      <c r="F201" t="s">
        <v>15</v>
      </c>
      <c r="G201" t="s">
        <v>726</v>
      </c>
      <c r="H201" t="s">
        <v>190</v>
      </c>
      <c r="I201" t="s">
        <v>191</v>
      </c>
      <c r="J201" t="s">
        <v>29</v>
      </c>
    </row>
    <row r="202" spans="1:12">
      <c r="A202" t="s">
        <v>727</v>
      </c>
      <c r="B202" t="s">
        <v>728</v>
      </c>
      <c r="C202" t="s">
        <v>13</v>
      </c>
      <c r="D202" t="s">
        <v>533</v>
      </c>
      <c r="E202" s="1">
        <v>234</v>
      </c>
      <c r="F202" t="s">
        <v>15</v>
      </c>
      <c r="G202" t="s">
        <v>729</v>
      </c>
      <c r="H202" t="s">
        <v>566</v>
      </c>
      <c r="I202" t="s">
        <v>567</v>
      </c>
      <c r="J202" t="s">
        <v>29</v>
      </c>
      <c r="L202" s="4"/>
    </row>
    <row r="203" spans="1:12">
      <c r="A203" t="s">
        <v>730</v>
      </c>
      <c r="B203" t="s">
        <v>731</v>
      </c>
      <c r="C203" t="s">
        <v>13</v>
      </c>
      <c r="D203" t="s">
        <v>574</v>
      </c>
      <c r="E203" s="1">
        <v>257</v>
      </c>
      <c r="F203" t="s">
        <v>15</v>
      </c>
      <c r="G203" t="s">
        <v>732</v>
      </c>
      <c r="H203" t="s">
        <v>733</v>
      </c>
      <c r="I203" t="s">
        <v>502</v>
      </c>
      <c r="J203" t="s">
        <v>29</v>
      </c>
    </row>
    <row r="204" spans="1:12">
      <c r="A204" t="s">
        <v>734</v>
      </c>
      <c r="B204" t="s">
        <v>735</v>
      </c>
      <c r="C204" t="s">
        <v>13</v>
      </c>
      <c r="D204" t="s">
        <v>698</v>
      </c>
      <c r="E204" s="1">
        <v>201</v>
      </c>
      <c r="F204" t="s">
        <v>15</v>
      </c>
      <c r="G204" t="s">
        <v>667</v>
      </c>
      <c r="H204" t="s">
        <v>27</v>
      </c>
      <c r="I204" t="s">
        <v>28</v>
      </c>
      <c r="J204" t="s">
        <v>29</v>
      </c>
    </row>
    <row r="205" spans="1:12">
      <c r="A205" t="s">
        <v>736</v>
      </c>
      <c r="B205" t="s">
        <v>737</v>
      </c>
      <c r="C205" t="s">
        <v>13</v>
      </c>
      <c r="D205" t="s">
        <v>629</v>
      </c>
      <c r="E205" s="1">
        <v>201</v>
      </c>
      <c r="F205" t="s">
        <v>15</v>
      </c>
      <c r="G205" t="s">
        <v>738</v>
      </c>
      <c r="H205" t="s">
        <v>27</v>
      </c>
      <c r="I205" t="s">
        <v>28</v>
      </c>
      <c r="J205" t="s">
        <v>29</v>
      </c>
    </row>
    <row r="206" spans="1:12">
      <c r="A206" t="s">
        <v>739</v>
      </c>
      <c r="B206" t="s">
        <v>740</v>
      </c>
      <c r="C206" t="s">
        <v>13</v>
      </c>
      <c r="D206" t="s">
        <v>511</v>
      </c>
      <c r="E206" s="1">
        <v>219</v>
      </c>
      <c r="F206" t="s">
        <v>15</v>
      </c>
      <c r="G206" t="s">
        <v>741</v>
      </c>
      <c r="I206" t="s">
        <v>191</v>
      </c>
      <c r="J206" t="s">
        <v>29</v>
      </c>
    </row>
    <row r="207" spans="1:12">
      <c r="A207" t="s">
        <v>742</v>
      </c>
      <c r="B207" t="s">
        <v>743</v>
      </c>
      <c r="C207" t="s">
        <v>13</v>
      </c>
      <c r="D207" t="s">
        <v>629</v>
      </c>
      <c r="E207" s="1">
        <v>216</v>
      </c>
      <c r="F207" t="s">
        <v>15</v>
      </c>
      <c r="G207" t="s">
        <v>744</v>
      </c>
      <c r="H207" t="s">
        <v>745</v>
      </c>
      <c r="I207" t="s">
        <v>137</v>
      </c>
      <c r="J207" t="s">
        <v>29</v>
      </c>
    </row>
    <row r="208" spans="1:12">
      <c r="A208" t="s">
        <v>746</v>
      </c>
      <c r="B208" t="s">
        <v>747</v>
      </c>
      <c r="C208" t="s">
        <v>13</v>
      </c>
      <c r="D208" t="s">
        <v>748</v>
      </c>
      <c r="E208" s="1">
        <v>227</v>
      </c>
      <c r="F208" t="s">
        <v>15</v>
      </c>
      <c r="G208" t="s">
        <v>749</v>
      </c>
      <c r="H208" t="s">
        <v>750</v>
      </c>
      <c r="I208" t="s">
        <v>155</v>
      </c>
      <c r="J208" t="s">
        <v>23</v>
      </c>
    </row>
    <row r="209" spans="1:12">
      <c r="A209" t="s">
        <v>751</v>
      </c>
      <c r="B209" t="s">
        <v>752</v>
      </c>
      <c r="C209" t="s">
        <v>13</v>
      </c>
      <c r="D209" t="s">
        <v>511</v>
      </c>
      <c r="E209" s="1">
        <v>219</v>
      </c>
      <c r="F209" t="s">
        <v>15</v>
      </c>
      <c r="G209" t="s">
        <v>753</v>
      </c>
      <c r="H209" t="s">
        <v>190</v>
      </c>
      <c r="I209" t="s">
        <v>191</v>
      </c>
      <c r="J209" t="s">
        <v>29</v>
      </c>
    </row>
    <row r="210" spans="1:12">
      <c r="A210" t="s">
        <v>754</v>
      </c>
      <c r="B210" t="s">
        <v>755</v>
      </c>
      <c r="C210" t="s">
        <v>13</v>
      </c>
      <c r="D210" t="s">
        <v>511</v>
      </c>
      <c r="E210" s="1">
        <v>219</v>
      </c>
      <c r="F210" t="s">
        <v>15</v>
      </c>
      <c r="G210" t="s">
        <v>753</v>
      </c>
      <c r="H210" t="s">
        <v>190</v>
      </c>
      <c r="I210" t="s">
        <v>191</v>
      </c>
      <c r="J210" t="s">
        <v>29</v>
      </c>
    </row>
    <row r="211" spans="1:12">
      <c r="A211" t="s">
        <v>756</v>
      </c>
      <c r="B211" t="s">
        <v>757</v>
      </c>
      <c r="C211" t="s">
        <v>13</v>
      </c>
      <c r="D211" t="s">
        <v>511</v>
      </c>
      <c r="E211" s="1">
        <v>218</v>
      </c>
      <c r="F211" t="s">
        <v>15</v>
      </c>
      <c r="G211" t="s">
        <v>758</v>
      </c>
      <c r="J211" t="s">
        <v>29</v>
      </c>
    </row>
    <row r="212" spans="1:12">
      <c r="A212" t="s">
        <v>759</v>
      </c>
      <c r="B212" t="s">
        <v>760</v>
      </c>
      <c r="C212" t="s">
        <v>13</v>
      </c>
      <c r="D212" t="s">
        <v>511</v>
      </c>
      <c r="E212" s="1">
        <v>219</v>
      </c>
      <c r="F212" t="s">
        <v>15</v>
      </c>
      <c r="G212" t="s">
        <v>753</v>
      </c>
      <c r="H212" t="s">
        <v>190</v>
      </c>
      <c r="I212" t="s">
        <v>191</v>
      </c>
      <c r="J212" t="s">
        <v>29</v>
      </c>
    </row>
    <row r="213" spans="1:12">
      <c r="A213" t="s">
        <v>761</v>
      </c>
      <c r="B213" t="s">
        <v>762</v>
      </c>
      <c r="C213" t="s">
        <v>13</v>
      </c>
      <c r="D213" t="s">
        <v>511</v>
      </c>
      <c r="E213" s="1">
        <v>219</v>
      </c>
      <c r="F213" t="s">
        <v>15</v>
      </c>
      <c r="G213" t="s">
        <v>753</v>
      </c>
      <c r="H213" t="s">
        <v>190</v>
      </c>
      <c r="I213" t="s">
        <v>191</v>
      </c>
      <c r="J213" t="s">
        <v>29</v>
      </c>
    </row>
    <row r="214" spans="1:12">
      <c r="A214" t="s">
        <v>763</v>
      </c>
      <c r="B214" t="s">
        <v>764</v>
      </c>
      <c r="C214" t="s">
        <v>13</v>
      </c>
      <c r="D214" t="s">
        <v>511</v>
      </c>
      <c r="E214" s="1">
        <v>219</v>
      </c>
      <c r="F214" t="s">
        <v>15</v>
      </c>
      <c r="G214" t="s">
        <v>753</v>
      </c>
      <c r="H214" t="s">
        <v>190</v>
      </c>
      <c r="I214" t="s">
        <v>191</v>
      </c>
      <c r="J214" t="s">
        <v>29</v>
      </c>
    </row>
    <row r="215" spans="1:12">
      <c r="A215" t="s">
        <v>765</v>
      </c>
      <c r="B215" t="s">
        <v>766</v>
      </c>
      <c r="C215" t="s">
        <v>13</v>
      </c>
      <c r="D215" t="s">
        <v>511</v>
      </c>
      <c r="E215" s="1">
        <v>222</v>
      </c>
      <c r="F215" t="s">
        <v>15</v>
      </c>
      <c r="G215" t="s">
        <v>767</v>
      </c>
      <c r="H215" t="s">
        <v>72</v>
      </c>
      <c r="I215" t="s">
        <v>73</v>
      </c>
      <c r="J215" t="s">
        <v>29</v>
      </c>
    </row>
    <row r="216" spans="1:12">
      <c r="A216" t="s">
        <v>768</v>
      </c>
      <c r="B216" t="s">
        <v>769</v>
      </c>
      <c r="C216" t="s">
        <v>13</v>
      </c>
      <c r="D216" t="s">
        <v>511</v>
      </c>
      <c r="E216" s="1">
        <v>218</v>
      </c>
      <c r="F216" t="s">
        <v>15</v>
      </c>
      <c r="G216" t="s">
        <v>770</v>
      </c>
      <c r="I216" t="s">
        <v>73</v>
      </c>
      <c r="J216" t="s">
        <v>29</v>
      </c>
    </row>
    <row r="217" spans="1:12">
      <c r="A217" t="s">
        <v>771</v>
      </c>
      <c r="B217" t="s">
        <v>772</v>
      </c>
      <c r="C217" t="s">
        <v>13</v>
      </c>
      <c r="D217" t="s">
        <v>629</v>
      </c>
      <c r="E217" s="1">
        <v>202</v>
      </c>
      <c r="F217" t="s">
        <v>15</v>
      </c>
      <c r="G217" t="s">
        <v>773</v>
      </c>
      <c r="H217" t="s">
        <v>27</v>
      </c>
      <c r="I217" t="s">
        <v>28</v>
      </c>
      <c r="J217" t="s">
        <v>29</v>
      </c>
    </row>
    <row r="218" spans="1:12">
      <c r="A218" t="s">
        <v>774</v>
      </c>
      <c r="B218" t="s">
        <v>775</v>
      </c>
      <c r="C218" t="s">
        <v>13</v>
      </c>
      <c r="D218" t="s">
        <v>663</v>
      </c>
      <c r="E218" s="1">
        <v>270</v>
      </c>
      <c r="F218" t="s">
        <v>15</v>
      </c>
      <c r="G218" t="s">
        <v>776</v>
      </c>
      <c r="H218" t="s">
        <v>777</v>
      </c>
      <c r="I218" t="s">
        <v>778</v>
      </c>
      <c r="J218" t="s">
        <v>29</v>
      </c>
    </row>
    <row r="219" spans="1:12">
      <c r="A219" t="s">
        <v>779</v>
      </c>
      <c r="B219" t="s">
        <v>780</v>
      </c>
      <c r="C219" t="s">
        <v>13</v>
      </c>
      <c r="D219" t="s">
        <v>511</v>
      </c>
      <c r="E219" s="1">
        <v>219</v>
      </c>
      <c r="F219" t="s">
        <v>15</v>
      </c>
      <c r="G219" t="s">
        <v>781</v>
      </c>
      <c r="H219" t="s">
        <v>190</v>
      </c>
      <c r="I219" t="s">
        <v>191</v>
      </c>
      <c r="J219" t="s">
        <v>29</v>
      </c>
    </row>
    <row r="220" spans="1:12">
      <c r="A220" t="s">
        <v>782</v>
      </c>
      <c r="B220" t="s">
        <v>783</v>
      </c>
      <c r="C220" t="s">
        <v>13</v>
      </c>
      <c r="D220" t="s">
        <v>511</v>
      </c>
      <c r="E220" s="1">
        <v>219</v>
      </c>
      <c r="F220" t="s">
        <v>15</v>
      </c>
      <c r="G220" t="s">
        <v>189</v>
      </c>
      <c r="H220" t="s">
        <v>190</v>
      </c>
      <c r="I220" t="s">
        <v>191</v>
      </c>
      <c r="J220" t="s">
        <v>29</v>
      </c>
    </row>
    <row r="221" spans="1:12">
      <c r="A221" t="s">
        <v>784</v>
      </c>
      <c r="B221" t="s">
        <v>785</v>
      </c>
      <c r="C221" t="s">
        <v>13</v>
      </c>
      <c r="D221" t="s">
        <v>607</v>
      </c>
      <c r="E221" s="1">
        <v>234</v>
      </c>
      <c r="F221" t="s">
        <v>15</v>
      </c>
      <c r="G221" t="s">
        <v>786</v>
      </c>
      <c r="H221" t="s">
        <v>27</v>
      </c>
      <c r="I221" t="s">
        <v>28</v>
      </c>
      <c r="J221" t="s">
        <v>29</v>
      </c>
      <c r="L221" s="4"/>
    </row>
    <row r="222" spans="1:12">
      <c r="A222" t="s">
        <v>787</v>
      </c>
      <c r="B222" t="s">
        <v>788</v>
      </c>
      <c r="C222" t="s">
        <v>13</v>
      </c>
      <c r="D222" t="s">
        <v>511</v>
      </c>
      <c r="E222" s="1">
        <v>217</v>
      </c>
      <c r="F222" t="s">
        <v>15</v>
      </c>
      <c r="G222" t="s">
        <v>789</v>
      </c>
      <c r="J222" t="s">
        <v>29</v>
      </c>
    </row>
    <row r="223" spans="1:12">
      <c r="A223" t="s">
        <v>790</v>
      </c>
      <c r="B223" t="s">
        <v>791</v>
      </c>
      <c r="C223" t="s">
        <v>13</v>
      </c>
      <c r="D223" t="s">
        <v>629</v>
      </c>
      <c r="E223" s="1">
        <v>201</v>
      </c>
      <c r="F223" t="s">
        <v>15</v>
      </c>
      <c r="G223" t="s">
        <v>688</v>
      </c>
      <c r="H223" t="s">
        <v>27</v>
      </c>
      <c r="I223" t="s">
        <v>28</v>
      </c>
      <c r="J223" t="s">
        <v>29</v>
      </c>
    </row>
    <row r="224" spans="1:12">
      <c r="A224" t="s">
        <v>792</v>
      </c>
      <c r="B224" t="s">
        <v>793</v>
      </c>
      <c r="C224" t="s">
        <v>13</v>
      </c>
      <c r="D224" t="s">
        <v>629</v>
      </c>
      <c r="E224" s="1">
        <v>201</v>
      </c>
      <c r="F224" t="s">
        <v>15</v>
      </c>
      <c r="G224" t="s">
        <v>794</v>
      </c>
      <c r="H224" t="s">
        <v>27</v>
      </c>
      <c r="I224" t="s">
        <v>28</v>
      </c>
      <c r="J224" t="s">
        <v>29</v>
      </c>
    </row>
    <row r="225" spans="1:12">
      <c r="A225" t="s">
        <v>795</v>
      </c>
      <c r="B225" t="s">
        <v>796</v>
      </c>
      <c r="C225" t="s">
        <v>13</v>
      </c>
      <c r="D225" t="s">
        <v>511</v>
      </c>
      <c r="E225" s="1">
        <v>219</v>
      </c>
      <c r="F225" t="s">
        <v>15</v>
      </c>
      <c r="G225" t="s">
        <v>797</v>
      </c>
      <c r="H225" t="s">
        <v>190</v>
      </c>
      <c r="I225" t="s">
        <v>191</v>
      </c>
      <c r="J225" t="s">
        <v>29</v>
      </c>
    </row>
    <row r="226" spans="1:12">
      <c r="A226" t="s">
        <v>798</v>
      </c>
      <c r="B226" t="s">
        <v>799</v>
      </c>
      <c r="C226" t="s">
        <v>13</v>
      </c>
      <c r="D226" t="s">
        <v>511</v>
      </c>
      <c r="E226" s="1">
        <v>217</v>
      </c>
      <c r="F226" t="s">
        <v>15</v>
      </c>
      <c r="G226" t="s">
        <v>800</v>
      </c>
      <c r="H226" t="s">
        <v>62</v>
      </c>
      <c r="J226" t="s">
        <v>29</v>
      </c>
    </row>
    <row r="227" spans="1:12">
      <c r="A227" t="s">
        <v>801</v>
      </c>
      <c r="B227" t="s">
        <v>802</v>
      </c>
      <c r="C227" t="s">
        <v>13</v>
      </c>
      <c r="D227" t="s">
        <v>511</v>
      </c>
      <c r="E227" s="1">
        <v>217</v>
      </c>
      <c r="F227" t="s">
        <v>15</v>
      </c>
      <c r="G227" t="s">
        <v>800</v>
      </c>
      <c r="H227" t="s">
        <v>62</v>
      </c>
      <c r="J227" t="s">
        <v>29</v>
      </c>
    </row>
    <row r="228" spans="1:12">
      <c r="A228" t="s">
        <v>803</v>
      </c>
      <c r="B228" t="s">
        <v>804</v>
      </c>
      <c r="C228" t="s">
        <v>13</v>
      </c>
      <c r="D228" t="s">
        <v>511</v>
      </c>
      <c r="E228" s="1">
        <v>219</v>
      </c>
      <c r="F228" t="s">
        <v>15</v>
      </c>
      <c r="G228" t="s">
        <v>805</v>
      </c>
      <c r="I228" t="s">
        <v>191</v>
      </c>
      <c r="J228" t="s">
        <v>29</v>
      </c>
    </row>
    <row r="229" spans="1:12">
      <c r="A229" t="s">
        <v>806</v>
      </c>
      <c r="B229" t="s">
        <v>807</v>
      </c>
      <c r="C229" t="s">
        <v>13</v>
      </c>
      <c r="D229" t="s">
        <v>511</v>
      </c>
      <c r="E229" s="1">
        <v>218</v>
      </c>
      <c r="F229" t="s">
        <v>15</v>
      </c>
      <c r="G229" t="s">
        <v>808</v>
      </c>
      <c r="H229" t="s">
        <v>638</v>
      </c>
      <c r="I229" t="s">
        <v>73</v>
      </c>
      <c r="J229" t="s">
        <v>29</v>
      </c>
    </row>
    <row r="230" spans="1:12">
      <c r="A230" t="s">
        <v>809</v>
      </c>
      <c r="B230" t="s">
        <v>810</v>
      </c>
      <c r="C230" t="s">
        <v>13</v>
      </c>
      <c r="D230" t="s">
        <v>511</v>
      </c>
      <c r="E230" s="1">
        <v>217</v>
      </c>
      <c r="F230" t="s">
        <v>15</v>
      </c>
      <c r="G230" t="s">
        <v>808</v>
      </c>
      <c r="H230" t="s">
        <v>638</v>
      </c>
      <c r="I230" t="s">
        <v>73</v>
      </c>
      <c r="J230" t="s">
        <v>29</v>
      </c>
    </row>
    <row r="231" spans="1:12">
      <c r="A231" t="s">
        <v>811</v>
      </c>
      <c r="B231" t="s">
        <v>812</v>
      </c>
      <c r="C231" t="s">
        <v>13</v>
      </c>
      <c r="D231" t="s">
        <v>603</v>
      </c>
      <c r="E231" s="1">
        <v>201</v>
      </c>
      <c r="F231" t="s">
        <v>15</v>
      </c>
      <c r="G231" t="s">
        <v>688</v>
      </c>
      <c r="H231" t="s">
        <v>27</v>
      </c>
      <c r="I231" t="s">
        <v>28</v>
      </c>
      <c r="J231" t="s">
        <v>29</v>
      </c>
    </row>
    <row r="232" spans="1:12">
      <c r="A232" t="s">
        <v>813</v>
      </c>
      <c r="B232" t="s">
        <v>814</v>
      </c>
      <c r="C232" t="s">
        <v>13</v>
      </c>
      <c r="D232" t="s">
        <v>629</v>
      </c>
      <c r="E232" s="1">
        <v>201</v>
      </c>
      <c r="F232" t="s">
        <v>15</v>
      </c>
      <c r="G232" t="s">
        <v>670</v>
      </c>
      <c r="H232" t="s">
        <v>27</v>
      </c>
      <c r="I232" t="s">
        <v>28</v>
      </c>
      <c r="J232" t="s">
        <v>29</v>
      </c>
    </row>
    <row r="233" spans="1:12">
      <c r="A233" t="s">
        <v>815</v>
      </c>
      <c r="B233" t="s">
        <v>816</v>
      </c>
      <c r="C233" t="s">
        <v>13</v>
      </c>
      <c r="D233" t="s">
        <v>511</v>
      </c>
      <c r="E233" s="1">
        <v>217</v>
      </c>
      <c r="F233" t="s">
        <v>15</v>
      </c>
      <c r="G233" t="s">
        <v>817</v>
      </c>
      <c r="H233" t="s">
        <v>62</v>
      </c>
      <c r="J233" t="s">
        <v>29</v>
      </c>
    </row>
    <row r="234" spans="1:12">
      <c r="A234" t="s">
        <v>818</v>
      </c>
      <c r="B234" t="s">
        <v>819</v>
      </c>
      <c r="C234" t="s">
        <v>13</v>
      </c>
      <c r="D234" t="s">
        <v>629</v>
      </c>
      <c r="E234" s="1">
        <v>201</v>
      </c>
      <c r="F234" t="s">
        <v>15</v>
      </c>
      <c r="G234" t="s">
        <v>820</v>
      </c>
      <c r="H234" t="s">
        <v>27</v>
      </c>
      <c r="I234" t="s">
        <v>28</v>
      </c>
      <c r="J234" t="s">
        <v>29</v>
      </c>
    </row>
    <row r="235" spans="1:12">
      <c r="A235" t="s">
        <v>821</v>
      </c>
      <c r="B235" t="s">
        <v>822</v>
      </c>
      <c r="C235" t="s">
        <v>13</v>
      </c>
      <c r="D235" t="s">
        <v>533</v>
      </c>
      <c r="E235" s="1">
        <v>234</v>
      </c>
      <c r="F235" t="s">
        <v>15</v>
      </c>
      <c r="G235" t="s">
        <v>667</v>
      </c>
      <c r="H235" t="s">
        <v>27</v>
      </c>
      <c r="I235" t="s">
        <v>28</v>
      </c>
      <c r="J235" t="s">
        <v>29</v>
      </c>
      <c r="L235" s="4"/>
    </row>
    <row r="236" spans="1:12">
      <c r="A236" t="s">
        <v>823</v>
      </c>
      <c r="B236" t="s">
        <v>824</v>
      </c>
      <c r="C236" t="s">
        <v>13</v>
      </c>
      <c r="D236" t="s">
        <v>629</v>
      </c>
      <c r="E236" s="1">
        <v>201</v>
      </c>
      <c r="F236" t="s">
        <v>15</v>
      </c>
      <c r="G236" t="s">
        <v>825</v>
      </c>
      <c r="H236" t="s">
        <v>27</v>
      </c>
      <c r="I236" t="s">
        <v>28</v>
      </c>
      <c r="J236" t="s">
        <v>29</v>
      </c>
    </row>
    <row r="237" spans="1:12">
      <c r="A237" t="s">
        <v>826</v>
      </c>
      <c r="B237" t="s">
        <v>827</v>
      </c>
      <c r="C237" t="s">
        <v>13</v>
      </c>
      <c r="D237" t="s">
        <v>511</v>
      </c>
      <c r="E237" s="1">
        <v>219</v>
      </c>
      <c r="F237" t="s">
        <v>15</v>
      </c>
      <c r="G237" t="s">
        <v>828</v>
      </c>
      <c r="H237" t="s">
        <v>190</v>
      </c>
      <c r="I237" t="s">
        <v>191</v>
      </c>
      <c r="J237" t="s">
        <v>29</v>
      </c>
    </row>
    <row r="238" spans="1:12">
      <c r="A238" t="s">
        <v>829</v>
      </c>
      <c r="B238" t="s">
        <v>830</v>
      </c>
      <c r="C238" t="s">
        <v>13</v>
      </c>
      <c r="D238" t="s">
        <v>439</v>
      </c>
      <c r="E238" s="1">
        <v>230</v>
      </c>
      <c r="F238" t="s">
        <v>15</v>
      </c>
      <c r="G238" t="s">
        <v>831</v>
      </c>
      <c r="I238" t="s">
        <v>567</v>
      </c>
      <c r="J238" t="s">
        <v>29</v>
      </c>
    </row>
    <row r="239" spans="1:12">
      <c r="A239" t="s">
        <v>832</v>
      </c>
      <c r="B239" t="s">
        <v>833</v>
      </c>
      <c r="C239" t="s">
        <v>13</v>
      </c>
      <c r="D239" t="s">
        <v>663</v>
      </c>
      <c r="E239" s="1">
        <v>233</v>
      </c>
      <c r="F239" t="s">
        <v>15</v>
      </c>
      <c r="G239" t="s">
        <v>834</v>
      </c>
      <c r="H239" t="s">
        <v>571</v>
      </c>
      <c r="I239" t="s">
        <v>182</v>
      </c>
      <c r="J239" t="s">
        <v>29</v>
      </c>
    </row>
    <row r="240" spans="1:12">
      <c r="A240" t="s">
        <v>835</v>
      </c>
      <c r="B240" t="s">
        <v>836</v>
      </c>
      <c r="C240" t="s">
        <v>13</v>
      </c>
      <c r="D240" t="s">
        <v>511</v>
      </c>
      <c r="E240" s="1">
        <v>216</v>
      </c>
      <c r="F240" t="s">
        <v>15</v>
      </c>
      <c r="G240" t="s">
        <v>837</v>
      </c>
      <c r="H240" t="s">
        <v>62</v>
      </c>
      <c r="J240" t="s">
        <v>29</v>
      </c>
    </row>
    <row r="241" spans="1:12">
      <c r="A241" t="s">
        <v>838</v>
      </c>
      <c r="B241" t="s">
        <v>839</v>
      </c>
      <c r="C241" t="s">
        <v>13</v>
      </c>
      <c r="D241" t="s">
        <v>511</v>
      </c>
      <c r="E241" s="1">
        <v>263</v>
      </c>
      <c r="F241" t="s">
        <v>15</v>
      </c>
      <c r="G241" t="s">
        <v>840</v>
      </c>
      <c r="H241" t="s">
        <v>112</v>
      </c>
      <c r="I241" t="s">
        <v>113</v>
      </c>
      <c r="J241" t="s">
        <v>29</v>
      </c>
    </row>
    <row r="242" spans="1:12">
      <c r="A242" t="s">
        <v>841</v>
      </c>
      <c r="B242" t="s">
        <v>842</v>
      </c>
      <c r="C242" t="s">
        <v>13</v>
      </c>
      <c r="D242" t="s">
        <v>653</v>
      </c>
      <c r="E242" s="1">
        <v>271</v>
      </c>
      <c r="F242" t="s">
        <v>15</v>
      </c>
      <c r="G242" t="s">
        <v>843</v>
      </c>
      <c r="H242" t="s">
        <v>95</v>
      </c>
      <c r="I242" t="s">
        <v>96</v>
      </c>
      <c r="J242" t="s">
        <v>29</v>
      </c>
    </row>
    <row r="243" spans="1:12">
      <c r="A243" t="s">
        <v>844</v>
      </c>
      <c r="B243" t="s">
        <v>845</v>
      </c>
      <c r="C243" t="s">
        <v>13</v>
      </c>
      <c r="D243" t="s">
        <v>846</v>
      </c>
      <c r="E243" s="1">
        <v>240</v>
      </c>
      <c r="F243" t="s">
        <v>15</v>
      </c>
      <c r="G243" t="s">
        <v>847</v>
      </c>
      <c r="H243" t="s">
        <v>848</v>
      </c>
      <c r="I243" t="s">
        <v>849</v>
      </c>
      <c r="J243" t="s">
        <v>29</v>
      </c>
      <c r="L243" s="4"/>
    </row>
    <row r="244" spans="1:12">
      <c r="A244" t="s">
        <v>850</v>
      </c>
      <c r="B244" t="s">
        <v>851</v>
      </c>
      <c r="C244" t="s">
        <v>13</v>
      </c>
      <c r="D244" t="s">
        <v>439</v>
      </c>
      <c r="E244" s="1">
        <v>271</v>
      </c>
      <c r="F244" t="s">
        <v>15</v>
      </c>
      <c r="G244" t="s">
        <v>852</v>
      </c>
      <c r="H244" t="s">
        <v>95</v>
      </c>
      <c r="I244" t="s">
        <v>96</v>
      </c>
      <c r="J244" t="s">
        <v>29</v>
      </c>
    </row>
    <row r="245" spans="1:12">
      <c r="A245" t="s">
        <v>853</v>
      </c>
      <c r="B245" t="s">
        <v>854</v>
      </c>
      <c r="C245" t="s">
        <v>13</v>
      </c>
      <c r="D245" t="s">
        <v>439</v>
      </c>
      <c r="E245" s="1">
        <v>271</v>
      </c>
      <c r="F245" t="s">
        <v>15</v>
      </c>
      <c r="G245" t="s">
        <v>855</v>
      </c>
      <c r="H245" t="s">
        <v>95</v>
      </c>
      <c r="I245" t="s">
        <v>96</v>
      </c>
      <c r="J245" t="s">
        <v>29</v>
      </c>
    </row>
    <row r="246" spans="1:12">
      <c r="A246" t="s">
        <v>856</v>
      </c>
      <c r="B246" t="s">
        <v>857</v>
      </c>
      <c r="C246" t="s">
        <v>13</v>
      </c>
      <c r="D246" t="s">
        <v>603</v>
      </c>
      <c r="E246" s="1">
        <v>236</v>
      </c>
      <c r="F246" t="s">
        <v>15</v>
      </c>
      <c r="G246" t="s">
        <v>858</v>
      </c>
      <c r="H246" t="s">
        <v>21</v>
      </c>
      <c r="I246" t="s">
        <v>22</v>
      </c>
      <c r="J246" t="s">
        <v>23</v>
      </c>
      <c r="L246" s="4"/>
    </row>
    <row r="247" spans="1:12">
      <c r="A247" t="s">
        <v>859</v>
      </c>
      <c r="B247" t="s">
        <v>860</v>
      </c>
      <c r="C247" t="s">
        <v>13</v>
      </c>
      <c r="D247" t="s">
        <v>629</v>
      </c>
      <c r="E247" s="1">
        <v>241</v>
      </c>
      <c r="F247" t="s">
        <v>15</v>
      </c>
      <c r="G247" t="s">
        <v>858</v>
      </c>
      <c r="H247" t="s">
        <v>21</v>
      </c>
      <c r="I247" t="s">
        <v>22</v>
      </c>
      <c r="J247" t="s">
        <v>23</v>
      </c>
    </row>
    <row r="248" spans="1:12">
      <c r="A248" t="s">
        <v>861</v>
      </c>
      <c r="B248" t="s">
        <v>862</v>
      </c>
      <c r="C248" t="s">
        <v>13</v>
      </c>
      <c r="D248" t="s">
        <v>863</v>
      </c>
      <c r="E248" s="1">
        <v>204</v>
      </c>
      <c r="F248" t="s">
        <v>15</v>
      </c>
      <c r="G248" t="s">
        <v>864</v>
      </c>
      <c r="H248" t="s">
        <v>112</v>
      </c>
      <c r="I248" t="s">
        <v>113</v>
      </c>
      <c r="J248" t="s">
        <v>29</v>
      </c>
    </row>
    <row r="249" spans="1:12">
      <c r="A249" t="s">
        <v>865</v>
      </c>
      <c r="B249" t="s">
        <v>866</v>
      </c>
      <c r="C249" t="s">
        <v>13</v>
      </c>
      <c r="D249" t="s">
        <v>439</v>
      </c>
      <c r="E249" s="1">
        <v>271</v>
      </c>
      <c r="F249" t="s">
        <v>15</v>
      </c>
      <c r="G249" t="s">
        <v>99</v>
      </c>
      <c r="H249" t="s">
        <v>95</v>
      </c>
      <c r="I249" t="s">
        <v>96</v>
      </c>
      <c r="J249" t="s">
        <v>29</v>
      </c>
    </row>
    <row r="250" spans="1:12">
      <c r="A250" t="s">
        <v>867</v>
      </c>
      <c r="B250" t="s">
        <v>868</v>
      </c>
      <c r="C250" t="s">
        <v>13</v>
      </c>
      <c r="D250" t="s">
        <v>869</v>
      </c>
      <c r="E250" s="1">
        <v>255</v>
      </c>
      <c r="F250" t="s">
        <v>15</v>
      </c>
      <c r="G250" t="s">
        <v>864</v>
      </c>
      <c r="H250" t="s">
        <v>112</v>
      </c>
      <c r="I250" t="s">
        <v>113</v>
      </c>
      <c r="J250" t="s">
        <v>29</v>
      </c>
    </row>
    <row r="251" spans="1:12">
      <c r="A251" t="s">
        <v>870</v>
      </c>
      <c r="B251" t="s">
        <v>871</v>
      </c>
      <c r="C251" t="s">
        <v>13</v>
      </c>
      <c r="D251" t="s">
        <v>14</v>
      </c>
      <c r="E251" s="1">
        <v>201</v>
      </c>
      <c r="F251" t="s">
        <v>15</v>
      </c>
      <c r="G251" t="s">
        <v>171</v>
      </c>
      <c r="H251" t="s">
        <v>172</v>
      </c>
      <c r="I251" t="s">
        <v>28</v>
      </c>
      <c r="J251" t="s">
        <v>29</v>
      </c>
    </row>
    <row r="252" spans="1:12">
      <c r="A252" t="s">
        <v>872</v>
      </c>
      <c r="B252" t="s">
        <v>873</v>
      </c>
      <c r="C252" t="s">
        <v>13</v>
      </c>
      <c r="D252" t="s">
        <v>874</v>
      </c>
      <c r="E252" s="1">
        <v>260</v>
      </c>
      <c r="F252" t="s">
        <v>15</v>
      </c>
      <c r="G252" t="s">
        <v>864</v>
      </c>
      <c r="H252" t="s">
        <v>112</v>
      </c>
      <c r="I252" t="s">
        <v>113</v>
      </c>
      <c r="J252" t="s">
        <v>29</v>
      </c>
    </row>
    <row r="253" spans="1:12">
      <c r="A253" t="s">
        <v>875</v>
      </c>
      <c r="B253" t="s">
        <v>876</v>
      </c>
      <c r="C253" t="s">
        <v>13</v>
      </c>
      <c r="D253" t="s">
        <v>469</v>
      </c>
      <c r="E253" s="1">
        <v>220</v>
      </c>
      <c r="F253" t="s">
        <v>15</v>
      </c>
      <c r="G253" t="s">
        <v>877</v>
      </c>
      <c r="H253" t="s">
        <v>112</v>
      </c>
      <c r="I253" t="s">
        <v>113</v>
      </c>
      <c r="J253" t="s">
        <v>29</v>
      </c>
    </row>
    <row r="254" spans="1:12">
      <c r="A254" t="s">
        <v>878</v>
      </c>
      <c r="B254" t="s">
        <v>879</v>
      </c>
      <c r="C254" t="s">
        <v>13</v>
      </c>
      <c r="D254" t="s">
        <v>663</v>
      </c>
      <c r="E254" s="1">
        <v>241</v>
      </c>
      <c r="F254" t="s">
        <v>15</v>
      </c>
      <c r="G254" t="s">
        <v>880</v>
      </c>
      <c r="H254" t="s">
        <v>112</v>
      </c>
      <c r="I254" t="s">
        <v>113</v>
      </c>
      <c r="J254" t="s">
        <v>29</v>
      </c>
    </row>
    <row r="255" spans="1:12">
      <c r="A255" t="s">
        <v>881</v>
      </c>
      <c r="B255" t="s">
        <v>882</v>
      </c>
      <c r="C255" t="s">
        <v>13</v>
      </c>
      <c r="D255" t="s">
        <v>102</v>
      </c>
      <c r="E255" s="1">
        <v>240</v>
      </c>
      <c r="F255" t="s">
        <v>15</v>
      </c>
      <c r="G255" t="s">
        <v>877</v>
      </c>
      <c r="H255" t="s">
        <v>112</v>
      </c>
      <c r="I255" t="s">
        <v>113</v>
      </c>
      <c r="J255" t="s">
        <v>29</v>
      </c>
    </row>
    <row r="256" spans="1:12">
      <c r="A256" t="s">
        <v>883</v>
      </c>
      <c r="B256" t="s">
        <v>884</v>
      </c>
      <c r="C256" t="s">
        <v>13</v>
      </c>
      <c r="D256" t="s">
        <v>885</v>
      </c>
      <c r="E256" s="1">
        <v>240</v>
      </c>
      <c r="F256" t="s">
        <v>15</v>
      </c>
      <c r="G256" t="s">
        <v>886</v>
      </c>
      <c r="H256" t="s">
        <v>21</v>
      </c>
      <c r="I256" t="s">
        <v>22</v>
      </c>
      <c r="J256" t="s">
        <v>23</v>
      </c>
    </row>
    <row r="257" spans="1:10">
      <c r="A257" t="s">
        <v>887</v>
      </c>
      <c r="B257" t="s">
        <v>888</v>
      </c>
      <c r="C257" t="s">
        <v>13</v>
      </c>
      <c r="D257" t="s">
        <v>889</v>
      </c>
      <c r="E257" s="1">
        <v>228</v>
      </c>
      <c r="F257" t="s">
        <v>15</v>
      </c>
      <c r="G257" t="s">
        <v>890</v>
      </c>
      <c r="H257" t="s">
        <v>112</v>
      </c>
      <c r="I257" t="s">
        <v>113</v>
      </c>
      <c r="J257" t="s">
        <v>29</v>
      </c>
    </row>
    <row r="258" spans="1:10">
      <c r="A258" t="s">
        <v>891</v>
      </c>
      <c r="B258" t="s">
        <v>892</v>
      </c>
      <c r="C258" t="s">
        <v>13</v>
      </c>
      <c r="D258" t="s">
        <v>629</v>
      </c>
      <c r="E258" s="1">
        <v>218</v>
      </c>
      <c r="F258" t="s">
        <v>15</v>
      </c>
      <c r="G258" t="s">
        <v>890</v>
      </c>
      <c r="H258" t="s">
        <v>112</v>
      </c>
      <c r="I258" t="s">
        <v>113</v>
      </c>
      <c r="J258" t="s">
        <v>29</v>
      </c>
    </row>
    <row r="259" spans="1:10">
      <c r="A259" t="s">
        <v>893</v>
      </c>
      <c r="B259" t="s">
        <v>894</v>
      </c>
      <c r="C259" t="s">
        <v>13</v>
      </c>
      <c r="D259" t="s">
        <v>629</v>
      </c>
      <c r="E259" s="1">
        <v>201</v>
      </c>
      <c r="F259" t="s">
        <v>15</v>
      </c>
      <c r="G259" t="s">
        <v>895</v>
      </c>
      <c r="H259" t="s">
        <v>27</v>
      </c>
      <c r="I259" t="s">
        <v>28</v>
      </c>
      <c r="J259" t="s">
        <v>29</v>
      </c>
    </row>
    <row r="260" spans="1:10">
      <c r="A260" t="s">
        <v>896</v>
      </c>
      <c r="B260" t="s">
        <v>897</v>
      </c>
      <c r="C260" t="s">
        <v>13</v>
      </c>
      <c r="D260" t="s">
        <v>898</v>
      </c>
      <c r="E260" s="1">
        <v>232</v>
      </c>
      <c r="F260" t="s">
        <v>15</v>
      </c>
      <c r="G260" t="s">
        <v>899</v>
      </c>
      <c r="H260" t="s">
        <v>900</v>
      </c>
      <c r="I260" t="s">
        <v>901</v>
      </c>
      <c r="J260" t="s">
        <v>29</v>
      </c>
    </row>
    <row r="261" spans="1:10">
      <c r="A261" t="s">
        <v>902</v>
      </c>
      <c r="B261" t="s">
        <v>903</v>
      </c>
      <c r="C261" t="s">
        <v>13</v>
      </c>
      <c r="D261" t="s">
        <v>589</v>
      </c>
      <c r="E261" s="1">
        <v>237</v>
      </c>
      <c r="F261" t="s">
        <v>15</v>
      </c>
      <c r="G261" t="s">
        <v>904</v>
      </c>
      <c r="H261" t="s">
        <v>21</v>
      </c>
      <c r="I261" t="s">
        <v>22</v>
      </c>
      <c r="J261" t="s">
        <v>23</v>
      </c>
    </row>
    <row r="262" spans="1:10">
      <c r="A262" t="s">
        <v>905</v>
      </c>
      <c r="B262" t="s">
        <v>906</v>
      </c>
      <c r="C262" t="s">
        <v>13</v>
      </c>
      <c r="D262" t="s">
        <v>603</v>
      </c>
      <c r="E262" s="1">
        <v>238</v>
      </c>
      <c r="F262" t="s">
        <v>15</v>
      </c>
      <c r="G262" t="s">
        <v>907</v>
      </c>
      <c r="H262" t="s">
        <v>463</v>
      </c>
      <c r="I262" t="s">
        <v>96</v>
      </c>
      <c r="J262" t="s">
        <v>29</v>
      </c>
    </row>
    <row r="263" spans="1:10">
      <c r="A263" t="s">
        <v>908</v>
      </c>
      <c r="B263" t="s">
        <v>909</v>
      </c>
      <c r="C263" t="s">
        <v>13</v>
      </c>
      <c r="D263" t="s">
        <v>910</v>
      </c>
      <c r="E263" s="1">
        <v>232</v>
      </c>
      <c r="F263" t="s">
        <v>15</v>
      </c>
      <c r="G263" t="s">
        <v>911</v>
      </c>
      <c r="H263" t="s">
        <v>571</v>
      </c>
      <c r="I263" t="s">
        <v>182</v>
      </c>
      <c r="J263" t="s">
        <v>29</v>
      </c>
    </row>
    <row r="264" spans="1:10">
      <c r="A264" t="s">
        <v>912</v>
      </c>
      <c r="B264" t="s">
        <v>913</v>
      </c>
      <c r="C264" t="s">
        <v>13</v>
      </c>
      <c r="D264" t="s">
        <v>629</v>
      </c>
      <c r="E264" s="1">
        <v>240</v>
      </c>
      <c r="F264" t="s">
        <v>15</v>
      </c>
      <c r="G264" t="s">
        <v>914</v>
      </c>
      <c r="J264" t="s">
        <v>209</v>
      </c>
    </row>
    <row r="265" spans="1:10">
      <c r="A265" t="s">
        <v>915</v>
      </c>
      <c r="B265" t="s">
        <v>916</v>
      </c>
      <c r="C265" t="s">
        <v>13</v>
      </c>
      <c r="D265" t="s">
        <v>14</v>
      </c>
      <c r="E265" s="1">
        <v>227</v>
      </c>
      <c r="F265" t="s">
        <v>15</v>
      </c>
      <c r="G265" t="s">
        <v>180</v>
      </c>
      <c r="H265" t="s">
        <v>181</v>
      </c>
      <c r="I265" t="s">
        <v>182</v>
      </c>
      <c r="J265" t="s">
        <v>29</v>
      </c>
    </row>
    <row r="266" spans="1:10">
      <c r="A266" t="s">
        <v>917</v>
      </c>
      <c r="B266" t="s">
        <v>918</v>
      </c>
      <c r="C266" t="s">
        <v>13</v>
      </c>
      <c r="D266" t="s">
        <v>574</v>
      </c>
      <c r="E266" s="1">
        <v>232</v>
      </c>
      <c r="F266" t="s">
        <v>15</v>
      </c>
      <c r="G266" t="s">
        <v>919</v>
      </c>
      <c r="H266" t="s">
        <v>920</v>
      </c>
      <c r="I266" t="s">
        <v>921</v>
      </c>
      <c r="J266" t="s">
        <v>29</v>
      </c>
    </row>
    <row r="267" spans="1:10">
      <c r="A267" t="s">
        <v>922</v>
      </c>
      <c r="B267" t="s">
        <v>923</v>
      </c>
      <c r="C267" t="s">
        <v>13</v>
      </c>
      <c r="D267" t="s">
        <v>469</v>
      </c>
      <c r="E267" s="1">
        <v>226</v>
      </c>
      <c r="F267" t="s">
        <v>15</v>
      </c>
      <c r="G267" t="s">
        <v>924</v>
      </c>
      <c r="H267" t="s">
        <v>112</v>
      </c>
      <c r="I267" t="s">
        <v>113</v>
      </c>
      <c r="J267" t="s">
        <v>29</v>
      </c>
    </row>
    <row r="268" spans="1:10">
      <c r="A268" t="s">
        <v>925</v>
      </c>
      <c r="B268" t="s">
        <v>926</v>
      </c>
      <c r="C268" t="s">
        <v>13</v>
      </c>
      <c r="D268" t="s">
        <v>469</v>
      </c>
      <c r="E268" s="1">
        <v>232</v>
      </c>
      <c r="F268" t="s">
        <v>15</v>
      </c>
      <c r="G268" t="s">
        <v>924</v>
      </c>
      <c r="H268" t="s">
        <v>112</v>
      </c>
      <c r="I268" t="s">
        <v>113</v>
      </c>
      <c r="J268" t="s">
        <v>29</v>
      </c>
    </row>
    <row r="269" spans="1:10">
      <c r="A269" t="s">
        <v>927</v>
      </c>
      <c r="B269" t="s">
        <v>928</v>
      </c>
      <c r="C269" t="s">
        <v>13</v>
      </c>
      <c r="D269" t="s">
        <v>469</v>
      </c>
      <c r="E269" s="1">
        <v>226</v>
      </c>
      <c r="F269" t="s">
        <v>15</v>
      </c>
      <c r="G269" t="s">
        <v>924</v>
      </c>
      <c r="H269" t="s">
        <v>112</v>
      </c>
      <c r="I269" t="s">
        <v>113</v>
      </c>
      <c r="J269" t="s">
        <v>29</v>
      </c>
    </row>
    <row r="270" spans="1:10">
      <c r="A270" t="s">
        <v>929</v>
      </c>
      <c r="B270" t="s">
        <v>930</v>
      </c>
      <c r="C270" t="s">
        <v>13</v>
      </c>
      <c r="D270" t="s">
        <v>589</v>
      </c>
      <c r="E270" s="1">
        <v>240</v>
      </c>
      <c r="F270" t="s">
        <v>15</v>
      </c>
      <c r="G270" t="s">
        <v>931</v>
      </c>
      <c r="H270" t="s">
        <v>21</v>
      </c>
      <c r="I270" t="s">
        <v>22</v>
      </c>
      <c r="J270" t="s">
        <v>23</v>
      </c>
    </row>
    <row r="271" spans="1:10">
      <c r="A271" t="s">
        <v>932</v>
      </c>
      <c r="B271" t="s">
        <v>933</v>
      </c>
      <c r="C271" t="s">
        <v>13</v>
      </c>
      <c r="D271" t="s">
        <v>589</v>
      </c>
      <c r="E271" s="1">
        <v>240</v>
      </c>
      <c r="F271" t="s">
        <v>15</v>
      </c>
      <c r="G271" t="s">
        <v>931</v>
      </c>
      <c r="H271" t="s">
        <v>21</v>
      </c>
      <c r="I271" t="s">
        <v>22</v>
      </c>
      <c r="J271" t="s">
        <v>23</v>
      </c>
    </row>
    <row r="272" spans="1:10">
      <c r="A272" t="s">
        <v>934</v>
      </c>
      <c r="B272" t="s">
        <v>935</v>
      </c>
      <c r="C272" t="s">
        <v>13</v>
      </c>
      <c r="D272" t="s">
        <v>629</v>
      </c>
      <c r="E272" s="1">
        <v>222</v>
      </c>
      <c r="F272" t="s">
        <v>15</v>
      </c>
      <c r="G272" t="s">
        <v>936</v>
      </c>
      <c r="H272" t="s">
        <v>21</v>
      </c>
      <c r="I272" t="s">
        <v>22</v>
      </c>
      <c r="J272" t="s">
        <v>23</v>
      </c>
    </row>
    <row r="273" spans="1:10">
      <c r="A273" t="s">
        <v>937</v>
      </c>
      <c r="B273" t="s">
        <v>938</v>
      </c>
      <c r="C273" t="s">
        <v>13</v>
      </c>
      <c r="D273" t="s">
        <v>629</v>
      </c>
      <c r="E273" s="1">
        <v>240</v>
      </c>
      <c r="F273" t="s">
        <v>15</v>
      </c>
      <c r="G273" t="s">
        <v>936</v>
      </c>
      <c r="H273" t="s">
        <v>21</v>
      </c>
      <c r="I273" t="s">
        <v>22</v>
      </c>
      <c r="J273" t="s">
        <v>23</v>
      </c>
    </row>
    <row r="274" spans="1:10">
      <c r="A274" t="s">
        <v>939</v>
      </c>
      <c r="B274" t="s">
        <v>940</v>
      </c>
      <c r="C274" t="s">
        <v>13</v>
      </c>
      <c r="D274" t="s">
        <v>629</v>
      </c>
      <c r="E274" s="1">
        <v>240</v>
      </c>
      <c r="F274" t="s">
        <v>15</v>
      </c>
      <c r="G274" t="s">
        <v>936</v>
      </c>
      <c r="H274" t="s">
        <v>21</v>
      </c>
      <c r="I274" t="s">
        <v>22</v>
      </c>
      <c r="J274" t="s">
        <v>23</v>
      </c>
    </row>
    <row r="275" spans="1:10">
      <c r="A275" t="s">
        <v>941</v>
      </c>
      <c r="B275" t="s">
        <v>942</v>
      </c>
      <c r="C275" t="s">
        <v>13</v>
      </c>
      <c r="D275" t="s">
        <v>629</v>
      </c>
      <c r="E275" s="1">
        <v>237</v>
      </c>
      <c r="F275" t="s">
        <v>15</v>
      </c>
      <c r="G275" t="s">
        <v>943</v>
      </c>
      <c r="H275" t="s">
        <v>21</v>
      </c>
      <c r="I275" t="s">
        <v>22</v>
      </c>
      <c r="J275" t="s">
        <v>23</v>
      </c>
    </row>
    <row r="276" spans="1:10">
      <c r="A276" t="s">
        <v>944</v>
      </c>
      <c r="B276" t="s">
        <v>945</v>
      </c>
      <c r="C276" t="s">
        <v>13</v>
      </c>
      <c r="D276" t="s">
        <v>946</v>
      </c>
      <c r="E276" s="1">
        <v>306</v>
      </c>
      <c r="F276" t="s">
        <v>15</v>
      </c>
      <c r="G276" t="s">
        <v>947</v>
      </c>
      <c r="H276" t="s">
        <v>117</v>
      </c>
      <c r="I276" t="s">
        <v>73</v>
      </c>
      <c r="J276" t="s">
        <v>29</v>
      </c>
    </row>
    <row r="277" spans="1:10">
      <c r="A277" t="s">
        <v>948</v>
      </c>
      <c r="B277" t="s">
        <v>949</v>
      </c>
      <c r="C277" t="s">
        <v>13</v>
      </c>
      <c r="D277" t="s">
        <v>629</v>
      </c>
      <c r="E277" s="1">
        <v>236</v>
      </c>
      <c r="F277" t="s">
        <v>15</v>
      </c>
      <c r="G277" t="s">
        <v>950</v>
      </c>
      <c r="H277" t="s">
        <v>21</v>
      </c>
      <c r="I277" t="s">
        <v>22</v>
      </c>
      <c r="J277" t="s">
        <v>23</v>
      </c>
    </row>
    <row r="278" spans="1:10">
      <c r="A278" t="s">
        <v>951</v>
      </c>
      <c r="B278" t="s">
        <v>952</v>
      </c>
      <c r="C278" t="s">
        <v>13</v>
      </c>
      <c r="D278" t="s">
        <v>629</v>
      </c>
      <c r="E278" s="1">
        <v>236</v>
      </c>
      <c r="F278" t="s">
        <v>15</v>
      </c>
      <c r="G278" t="s">
        <v>950</v>
      </c>
      <c r="H278" t="s">
        <v>21</v>
      </c>
      <c r="I278" t="s">
        <v>22</v>
      </c>
      <c r="J278" t="s">
        <v>23</v>
      </c>
    </row>
    <row r="279" spans="1:10">
      <c r="A279" t="s">
        <v>953</v>
      </c>
      <c r="B279" t="s">
        <v>954</v>
      </c>
      <c r="C279" t="s">
        <v>13</v>
      </c>
      <c r="D279" t="s">
        <v>889</v>
      </c>
      <c r="E279" s="1">
        <v>241</v>
      </c>
      <c r="F279" t="s">
        <v>15</v>
      </c>
      <c r="G279" t="s">
        <v>955</v>
      </c>
      <c r="I279" t="s">
        <v>113</v>
      </c>
      <c r="J279" t="s">
        <v>29</v>
      </c>
    </row>
    <row r="280" spans="1:10">
      <c r="A280" t="s">
        <v>956</v>
      </c>
      <c r="B280" t="s">
        <v>957</v>
      </c>
      <c r="C280" t="s">
        <v>13</v>
      </c>
      <c r="D280" t="s">
        <v>663</v>
      </c>
      <c r="E280" s="1">
        <v>228</v>
      </c>
      <c r="F280" t="s">
        <v>15</v>
      </c>
      <c r="G280" t="s">
        <v>958</v>
      </c>
      <c r="H280" t="s">
        <v>200</v>
      </c>
      <c r="I280" t="s">
        <v>155</v>
      </c>
      <c r="J280" t="s">
        <v>23</v>
      </c>
    </row>
    <row r="281" spans="1:10">
      <c r="A281" t="s">
        <v>959</v>
      </c>
      <c r="B281" t="s">
        <v>960</v>
      </c>
      <c r="C281" t="s">
        <v>13</v>
      </c>
      <c r="D281" t="s">
        <v>102</v>
      </c>
      <c r="E281" s="1">
        <v>221</v>
      </c>
      <c r="F281" t="s">
        <v>15</v>
      </c>
      <c r="G281" t="s">
        <v>612</v>
      </c>
      <c r="H281" t="s">
        <v>112</v>
      </c>
      <c r="I281" t="s">
        <v>113</v>
      </c>
      <c r="J281" t="s">
        <v>29</v>
      </c>
    </row>
    <row r="282" spans="1:10">
      <c r="A282" t="s">
        <v>961</v>
      </c>
      <c r="B282" t="s">
        <v>962</v>
      </c>
      <c r="C282" t="s">
        <v>13</v>
      </c>
      <c r="D282" t="s">
        <v>910</v>
      </c>
      <c r="E282" s="1">
        <v>237</v>
      </c>
      <c r="F282" t="s">
        <v>15</v>
      </c>
      <c r="G282" t="s">
        <v>963</v>
      </c>
      <c r="H282" t="s">
        <v>964</v>
      </c>
      <c r="I282" t="s">
        <v>965</v>
      </c>
      <c r="J282" t="s">
        <v>23</v>
      </c>
    </row>
    <row r="283" spans="1:10">
      <c r="A283" t="s">
        <v>966</v>
      </c>
      <c r="B283" t="s">
        <v>967</v>
      </c>
      <c r="C283" t="s">
        <v>13</v>
      </c>
      <c r="D283" t="s">
        <v>607</v>
      </c>
      <c r="E283" s="1">
        <v>229</v>
      </c>
      <c r="F283" t="s">
        <v>15</v>
      </c>
      <c r="G283" t="s">
        <v>968</v>
      </c>
      <c r="H283" t="s">
        <v>112</v>
      </c>
      <c r="I283" t="s">
        <v>113</v>
      </c>
      <c r="J283" t="s">
        <v>29</v>
      </c>
    </row>
    <row r="284" spans="1:10" s="2" customFormat="1" hidden="1">
      <c r="A284" s="2" t="s">
        <v>969</v>
      </c>
      <c r="B284" s="2" t="s">
        <v>970</v>
      </c>
      <c r="C284" s="2" t="s">
        <v>13</v>
      </c>
      <c r="D284" s="2" t="s">
        <v>439</v>
      </c>
      <c r="E284" s="3">
        <v>331</v>
      </c>
      <c r="F284" s="2" t="s">
        <v>971</v>
      </c>
      <c r="G284" s="2" t="s">
        <v>972</v>
      </c>
      <c r="H284" s="2" t="s">
        <v>973</v>
      </c>
      <c r="I284" s="2" t="s">
        <v>35</v>
      </c>
      <c r="J284" s="2" t="s">
        <v>29</v>
      </c>
    </row>
    <row r="285" spans="1:10">
      <c r="A285" t="s">
        <v>974</v>
      </c>
      <c r="B285" t="s">
        <v>975</v>
      </c>
      <c r="C285" t="s">
        <v>13</v>
      </c>
      <c r="D285" t="s">
        <v>439</v>
      </c>
      <c r="E285" s="1">
        <v>241</v>
      </c>
      <c r="F285" t="s">
        <v>15</v>
      </c>
      <c r="G285" t="s">
        <v>972</v>
      </c>
      <c r="H285" t="s">
        <v>973</v>
      </c>
      <c r="I285" t="s">
        <v>35</v>
      </c>
      <c r="J285" t="s">
        <v>29</v>
      </c>
    </row>
    <row r="286" spans="1:10">
      <c r="A286" t="s">
        <v>976</v>
      </c>
      <c r="B286" t="s">
        <v>977</v>
      </c>
      <c r="C286" t="s">
        <v>13</v>
      </c>
      <c r="D286" t="s">
        <v>629</v>
      </c>
      <c r="E286" s="1">
        <v>237</v>
      </c>
      <c r="F286" t="s">
        <v>15</v>
      </c>
      <c r="G286" t="s">
        <v>978</v>
      </c>
      <c r="H286" t="s">
        <v>21</v>
      </c>
      <c r="I286" t="s">
        <v>22</v>
      </c>
      <c r="J286" t="s">
        <v>23</v>
      </c>
    </row>
    <row r="287" spans="1:10">
      <c r="A287" t="s">
        <v>979</v>
      </c>
      <c r="B287" t="s">
        <v>980</v>
      </c>
      <c r="C287" t="s">
        <v>13</v>
      </c>
      <c r="D287" t="s">
        <v>910</v>
      </c>
      <c r="E287" s="1">
        <v>243</v>
      </c>
      <c r="F287" t="s">
        <v>15</v>
      </c>
      <c r="G287" t="s">
        <v>978</v>
      </c>
      <c r="H287" t="s">
        <v>21</v>
      </c>
      <c r="I287" t="s">
        <v>22</v>
      </c>
      <c r="J287" t="s">
        <v>23</v>
      </c>
    </row>
    <row r="288" spans="1:10">
      <c r="A288" t="s">
        <v>981</v>
      </c>
      <c r="B288" t="s">
        <v>982</v>
      </c>
      <c r="C288" t="s">
        <v>13</v>
      </c>
      <c r="D288" t="s">
        <v>629</v>
      </c>
      <c r="E288" s="1">
        <v>273</v>
      </c>
      <c r="F288" t="s">
        <v>15</v>
      </c>
      <c r="G288" t="s">
        <v>983</v>
      </c>
      <c r="H288" t="s">
        <v>341</v>
      </c>
      <c r="I288" t="s">
        <v>342</v>
      </c>
      <c r="J288" t="s">
        <v>29</v>
      </c>
    </row>
    <row r="289" spans="1:10">
      <c r="A289" t="s">
        <v>984</v>
      </c>
      <c r="B289" t="s">
        <v>985</v>
      </c>
      <c r="C289" t="s">
        <v>13</v>
      </c>
      <c r="D289" t="s">
        <v>607</v>
      </c>
      <c r="E289" s="1">
        <v>247</v>
      </c>
      <c r="F289" t="s">
        <v>15</v>
      </c>
      <c r="G289" t="s">
        <v>986</v>
      </c>
      <c r="H289" t="s">
        <v>848</v>
      </c>
      <c r="I289" t="s">
        <v>849</v>
      </c>
      <c r="J289" t="s">
        <v>29</v>
      </c>
    </row>
    <row r="290" spans="1:10">
      <c r="A290" t="s">
        <v>987</v>
      </c>
      <c r="B290" t="s">
        <v>988</v>
      </c>
      <c r="C290" t="s">
        <v>13</v>
      </c>
      <c r="D290" t="s">
        <v>629</v>
      </c>
      <c r="E290" s="1">
        <v>237</v>
      </c>
      <c r="F290" t="s">
        <v>15</v>
      </c>
      <c r="G290" t="s">
        <v>989</v>
      </c>
      <c r="H290" t="s">
        <v>21</v>
      </c>
      <c r="I290" t="s">
        <v>22</v>
      </c>
      <c r="J290" t="s">
        <v>23</v>
      </c>
    </row>
    <row r="291" spans="1:10">
      <c r="A291" t="s">
        <v>990</v>
      </c>
      <c r="B291" t="s">
        <v>991</v>
      </c>
      <c r="C291" t="s">
        <v>13</v>
      </c>
      <c r="D291" t="s">
        <v>629</v>
      </c>
      <c r="E291" s="1">
        <v>237</v>
      </c>
      <c r="F291" t="s">
        <v>15</v>
      </c>
      <c r="G291" t="s">
        <v>992</v>
      </c>
      <c r="H291" t="s">
        <v>21</v>
      </c>
      <c r="I291" t="s">
        <v>22</v>
      </c>
      <c r="J291" t="s">
        <v>23</v>
      </c>
    </row>
    <row r="292" spans="1:10">
      <c r="A292" t="s">
        <v>993</v>
      </c>
      <c r="B292" t="s">
        <v>994</v>
      </c>
      <c r="C292" t="s">
        <v>13</v>
      </c>
      <c r="D292" t="s">
        <v>607</v>
      </c>
      <c r="E292" s="1">
        <v>209</v>
      </c>
      <c r="F292" t="s">
        <v>15</v>
      </c>
      <c r="G292" t="s">
        <v>995</v>
      </c>
      <c r="H292" t="s">
        <v>996</v>
      </c>
      <c r="I292" t="s">
        <v>997</v>
      </c>
      <c r="J292" t="s">
        <v>29</v>
      </c>
    </row>
    <row r="293" spans="1:10">
      <c r="A293" t="s">
        <v>998</v>
      </c>
      <c r="B293" t="s">
        <v>999</v>
      </c>
      <c r="C293" t="s">
        <v>13</v>
      </c>
      <c r="D293" t="s">
        <v>1000</v>
      </c>
      <c r="E293" s="1">
        <v>212</v>
      </c>
      <c r="F293" t="s">
        <v>15</v>
      </c>
      <c r="G293" t="s">
        <v>1001</v>
      </c>
      <c r="H293" t="s">
        <v>117</v>
      </c>
      <c r="I293" t="s">
        <v>73</v>
      </c>
      <c r="J293" t="s">
        <v>29</v>
      </c>
    </row>
    <row r="294" spans="1:10">
      <c r="A294" t="s">
        <v>1002</v>
      </c>
      <c r="B294" t="s">
        <v>1003</v>
      </c>
      <c r="C294" t="s">
        <v>13</v>
      </c>
      <c r="D294" t="s">
        <v>1004</v>
      </c>
      <c r="E294" s="1">
        <v>236</v>
      </c>
      <c r="F294" t="s">
        <v>15</v>
      </c>
      <c r="G294" t="s">
        <v>1005</v>
      </c>
      <c r="H294" t="s">
        <v>397</v>
      </c>
      <c r="I294" t="s">
        <v>334</v>
      </c>
      <c r="J294" t="s">
        <v>29</v>
      </c>
    </row>
    <row r="295" spans="1:10">
      <c r="A295" t="s">
        <v>1006</v>
      </c>
      <c r="B295" t="s">
        <v>1007</v>
      </c>
      <c r="C295" t="s">
        <v>13</v>
      </c>
      <c r="D295" t="s">
        <v>863</v>
      </c>
      <c r="E295" s="1">
        <v>212</v>
      </c>
      <c r="F295" t="s">
        <v>15</v>
      </c>
      <c r="G295" t="s">
        <v>1001</v>
      </c>
      <c r="H295" t="s">
        <v>117</v>
      </c>
      <c r="I295" t="s">
        <v>73</v>
      </c>
      <c r="J295" t="s">
        <v>29</v>
      </c>
    </row>
    <row r="296" spans="1:10">
      <c r="A296" t="s">
        <v>1008</v>
      </c>
      <c r="B296" t="s">
        <v>1009</v>
      </c>
      <c r="C296" t="s">
        <v>13</v>
      </c>
      <c r="D296" t="s">
        <v>607</v>
      </c>
      <c r="E296" s="1">
        <v>249</v>
      </c>
      <c r="F296" t="s">
        <v>15</v>
      </c>
      <c r="G296" t="s">
        <v>1010</v>
      </c>
      <c r="H296" t="s">
        <v>1011</v>
      </c>
      <c r="I296" t="s">
        <v>1012</v>
      </c>
      <c r="J296" t="s">
        <v>29</v>
      </c>
    </row>
    <row r="297" spans="1:10">
      <c r="A297" t="s">
        <v>1013</v>
      </c>
      <c r="B297" t="s">
        <v>1014</v>
      </c>
      <c r="C297" t="s">
        <v>13</v>
      </c>
      <c r="D297" t="s">
        <v>574</v>
      </c>
      <c r="E297" s="1">
        <v>284</v>
      </c>
      <c r="F297" t="s">
        <v>15</v>
      </c>
      <c r="G297" t="s">
        <v>718</v>
      </c>
      <c r="H297" t="s">
        <v>566</v>
      </c>
      <c r="I297" t="s">
        <v>567</v>
      </c>
      <c r="J297" t="s">
        <v>29</v>
      </c>
    </row>
    <row r="298" spans="1:10">
      <c r="A298" t="s">
        <v>1015</v>
      </c>
      <c r="B298" t="s">
        <v>1016</v>
      </c>
      <c r="C298" t="s">
        <v>13</v>
      </c>
      <c r="D298" t="s">
        <v>603</v>
      </c>
      <c r="E298" s="1">
        <v>223</v>
      </c>
      <c r="F298" t="s">
        <v>15</v>
      </c>
      <c r="G298" t="s">
        <v>604</v>
      </c>
      <c r="H298" t="s">
        <v>539</v>
      </c>
      <c r="I298" t="s">
        <v>113</v>
      </c>
      <c r="J298" t="s">
        <v>29</v>
      </c>
    </row>
    <row r="299" spans="1:10">
      <c r="A299" t="s">
        <v>1017</v>
      </c>
      <c r="B299" t="s">
        <v>1018</v>
      </c>
      <c r="C299" t="s">
        <v>13</v>
      </c>
      <c r="D299" t="s">
        <v>589</v>
      </c>
      <c r="E299" s="1">
        <v>237</v>
      </c>
      <c r="F299" t="s">
        <v>15</v>
      </c>
      <c r="G299" t="s">
        <v>1019</v>
      </c>
      <c r="H299" t="s">
        <v>21</v>
      </c>
      <c r="I299" t="s">
        <v>22</v>
      </c>
      <c r="J299" t="s">
        <v>23</v>
      </c>
    </row>
    <row r="300" spans="1:10">
      <c r="A300" t="s">
        <v>1020</v>
      </c>
      <c r="B300" t="s">
        <v>1021</v>
      </c>
      <c r="C300" t="s">
        <v>13</v>
      </c>
      <c r="D300" t="s">
        <v>629</v>
      </c>
      <c r="E300" s="1">
        <v>240</v>
      </c>
      <c r="F300" t="s">
        <v>15</v>
      </c>
      <c r="G300" t="s">
        <v>1022</v>
      </c>
      <c r="H300" t="s">
        <v>21</v>
      </c>
      <c r="I300" t="s">
        <v>22</v>
      </c>
      <c r="J300" t="s">
        <v>23</v>
      </c>
    </row>
    <row r="301" spans="1:10">
      <c r="A301" t="s">
        <v>1023</v>
      </c>
      <c r="B301" t="s">
        <v>1024</v>
      </c>
      <c r="C301" t="s">
        <v>13</v>
      </c>
      <c r="D301" t="s">
        <v>629</v>
      </c>
      <c r="E301" s="1">
        <v>240</v>
      </c>
      <c r="F301" t="s">
        <v>15</v>
      </c>
      <c r="G301" t="s">
        <v>936</v>
      </c>
      <c r="H301" t="s">
        <v>21</v>
      </c>
      <c r="I301" t="s">
        <v>22</v>
      </c>
      <c r="J301" t="s">
        <v>23</v>
      </c>
    </row>
    <row r="302" spans="1:10">
      <c r="A302" t="s">
        <v>1025</v>
      </c>
      <c r="B302" t="s">
        <v>1026</v>
      </c>
      <c r="C302" t="s">
        <v>13</v>
      </c>
      <c r="D302" t="s">
        <v>603</v>
      </c>
      <c r="E302" s="1">
        <v>234</v>
      </c>
      <c r="F302" t="s">
        <v>15</v>
      </c>
      <c r="G302" t="s">
        <v>1027</v>
      </c>
      <c r="I302" t="s">
        <v>334</v>
      </c>
      <c r="J302" t="s">
        <v>29</v>
      </c>
    </row>
    <row r="303" spans="1:10">
      <c r="A303" t="s">
        <v>1028</v>
      </c>
      <c r="B303" t="s">
        <v>1029</v>
      </c>
      <c r="C303" t="s">
        <v>13</v>
      </c>
      <c r="D303" t="s">
        <v>533</v>
      </c>
      <c r="E303" s="1">
        <v>214</v>
      </c>
      <c r="F303" t="s">
        <v>15</v>
      </c>
      <c r="G303" t="s">
        <v>1030</v>
      </c>
      <c r="H303" t="s">
        <v>80</v>
      </c>
      <c r="I303" t="s">
        <v>81</v>
      </c>
      <c r="J303" t="s">
        <v>29</v>
      </c>
    </row>
    <row r="304" spans="1:10">
      <c r="A304" t="s">
        <v>1031</v>
      </c>
      <c r="B304" t="s">
        <v>1032</v>
      </c>
      <c r="C304" t="s">
        <v>13</v>
      </c>
      <c r="D304" t="s">
        <v>603</v>
      </c>
      <c r="E304" s="1">
        <v>259</v>
      </c>
      <c r="F304" t="s">
        <v>15</v>
      </c>
      <c r="G304" t="s">
        <v>1033</v>
      </c>
      <c r="H304" t="s">
        <v>112</v>
      </c>
      <c r="I304" t="s">
        <v>113</v>
      </c>
      <c r="J304" t="s">
        <v>29</v>
      </c>
    </row>
    <row r="305" spans="1:10">
      <c r="A305" t="s">
        <v>1034</v>
      </c>
      <c r="B305" t="s">
        <v>1035</v>
      </c>
      <c r="C305" t="s">
        <v>13</v>
      </c>
      <c r="D305" t="s">
        <v>629</v>
      </c>
      <c r="E305" s="1">
        <v>240</v>
      </c>
      <c r="F305" t="s">
        <v>15</v>
      </c>
      <c r="G305" t="s">
        <v>1036</v>
      </c>
      <c r="H305" t="s">
        <v>21</v>
      </c>
      <c r="I305" t="s">
        <v>22</v>
      </c>
      <c r="J305" t="s">
        <v>23</v>
      </c>
    </row>
    <row r="306" spans="1:10">
      <c r="A306" t="s">
        <v>1037</v>
      </c>
      <c r="B306" t="s">
        <v>1038</v>
      </c>
      <c r="C306" t="s">
        <v>13</v>
      </c>
      <c r="D306" t="s">
        <v>589</v>
      </c>
      <c r="E306" s="1">
        <v>240</v>
      </c>
      <c r="F306" t="s">
        <v>15</v>
      </c>
      <c r="G306" t="s">
        <v>1039</v>
      </c>
      <c r="H306" t="s">
        <v>21</v>
      </c>
      <c r="I306" t="s">
        <v>22</v>
      </c>
      <c r="J306" t="s">
        <v>23</v>
      </c>
    </row>
    <row r="307" spans="1:10">
      <c r="A307" t="s">
        <v>1040</v>
      </c>
      <c r="B307" t="s">
        <v>1041</v>
      </c>
      <c r="C307" t="s">
        <v>13</v>
      </c>
      <c r="D307" t="s">
        <v>1042</v>
      </c>
      <c r="E307" s="1">
        <v>231</v>
      </c>
      <c r="F307" t="s">
        <v>15</v>
      </c>
      <c r="G307" t="s">
        <v>1043</v>
      </c>
      <c r="H307" t="s">
        <v>1044</v>
      </c>
      <c r="I307" t="s">
        <v>182</v>
      </c>
      <c r="J307" t="s">
        <v>29</v>
      </c>
    </row>
    <row r="308" spans="1:10">
      <c r="A308" t="s">
        <v>1045</v>
      </c>
      <c r="B308" t="s">
        <v>1046</v>
      </c>
      <c r="C308" t="s">
        <v>13</v>
      </c>
      <c r="D308" t="s">
        <v>1004</v>
      </c>
      <c r="E308" s="1">
        <v>236</v>
      </c>
      <c r="F308" t="s">
        <v>15</v>
      </c>
      <c r="G308" t="s">
        <v>1047</v>
      </c>
      <c r="H308" t="s">
        <v>1048</v>
      </c>
      <c r="I308" t="s">
        <v>334</v>
      </c>
      <c r="J308" t="s">
        <v>29</v>
      </c>
    </row>
    <row r="309" spans="1:10">
      <c r="A309" t="s">
        <v>1049</v>
      </c>
      <c r="B309" t="s">
        <v>1050</v>
      </c>
      <c r="C309" t="s">
        <v>13</v>
      </c>
      <c r="D309" t="s">
        <v>1051</v>
      </c>
      <c r="E309" s="1">
        <v>224</v>
      </c>
      <c r="F309" t="s">
        <v>15</v>
      </c>
      <c r="G309" t="s">
        <v>1052</v>
      </c>
      <c r="H309" t="s">
        <v>117</v>
      </c>
      <c r="I309" t="s">
        <v>73</v>
      </c>
      <c r="J309" t="s">
        <v>29</v>
      </c>
    </row>
    <row r="310" spans="1:10">
      <c r="A310" t="s">
        <v>1053</v>
      </c>
      <c r="B310" t="s">
        <v>1054</v>
      </c>
      <c r="C310" t="s">
        <v>13</v>
      </c>
      <c r="D310" t="s">
        <v>1055</v>
      </c>
      <c r="E310" s="1">
        <v>263</v>
      </c>
      <c r="F310" t="s">
        <v>15</v>
      </c>
      <c r="G310" t="s">
        <v>1056</v>
      </c>
      <c r="H310" t="s">
        <v>1057</v>
      </c>
      <c r="I310" t="s">
        <v>1058</v>
      </c>
      <c r="J310" t="s">
        <v>29</v>
      </c>
    </row>
    <row r="311" spans="1:10">
      <c r="A311" t="s">
        <v>1059</v>
      </c>
      <c r="B311" t="s">
        <v>1060</v>
      </c>
      <c r="C311" t="s">
        <v>13</v>
      </c>
      <c r="D311" t="s">
        <v>629</v>
      </c>
      <c r="E311" s="1">
        <v>240</v>
      </c>
      <c r="F311" t="s">
        <v>15</v>
      </c>
      <c r="G311" t="s">
        <v>1061</v>
      </c>
      <c r="H311" t="s">
        <v>21</v>
      </c>
      <c r="I311" t="s">
        <v>22</v>
      </c>
      <c r="J311" t="s">
        <v>23</v>
      </c>
    </row>
    <row r="312" spans="1:10" s="2" customFormat="1" hidden="1">
      <c r="A312" s="2" t="s">
        <v>1062</v>
      </c>
      <c r="B312" s="2" t="s">
        <v>1063</v>
      </c>
      <c r="C312" s="2" t="s">
        <v>13</v>
      </c>
      <c r="D312" s="2" t="s">
        <v>439</v>
      </c>
      <c r="E312" s="3">
        <v>326</v>
      </c>
      <c r="F312" s="2" t="s">
        <v>971</v>
      </c>
      <c r="G312" s="2" t="s">
        <v>1064</v>
      </c>
      <c r="H312" s="2" t="s">
        <v>973</v>
      </c>
      <c r="I312" s="2" t="s">
        <v>35</v>
      </c>
      <c r="J312" s="2" t="s">
        <v>29</v>
      </c>
    </row>
    <row r="313" spans="1:10">
      <c r="A313" t="s">
        <v>1065</v>
      </c>
      <c r="B313" t="s">
        <v>1066</v>
      </c>
      <c r="C313" t="s">
        <v>13</v>
      </c>
      <c r="D313" t="s">
        <v>629</v>
      </c>
      <c r="E313" s="1">
        <v>237</v>
      </c>
      <c r="F313" t="s">
        <v>15</v>
      </c>
      <c r="G313" t="s">
        <v>1067</v>
      </c>
      <c r="H313" t="s">
        <v>21</v>
      </c>
      <c r="I313" t="s">
        <v>22</v>
      </c>
      <c r="J313" t="s">
        <v>23</v>
      </c>
    </row>
    <row r="314" spans="1:10">
      <c r="A314" t="s">
        <v>1068</v>
      </c>
      <c r="B314" t="s">
        <v>1069</v>
      </c>
      <c r="C314" t="s">
        <v>13</v>
      </c>
      <c r="D314" t="s">
        <v>271</v>
      </c>
      <c r="E314" s="1">
        <v>231</v>
      </c>
      <c r="F314" t="s">
        <v>15</v>
      </c>
      <c r="G314" t="s">
        <v>1070</v>
      </c>
      <c r="H314" t="s">
        <v>223</v>
      </c>
      <c r="I314" t="s">
        <v>155</v>
      </c>
      <c r="J314" t="s">
        <v>23</v>
      </c>
    </row>
    <row r="315" spans="1:10">
      <c r="A315" t="s">
        <v>1071</v>
      </c>
      <c r="B315" t="s">
        <v>1072</v>
      </c>
      <c r="C315" t="s">
        <v>13</v>
      </c>
      <c r="D315" t="s">
        <v>629</v>
      </c>
      <c r="E315" s="1">
        <v>243</v>
      </c>
      <c r="F315" t="s">
        <v>15</v>
      </c>
      <c r="G315" t="s">
        <v>1073</v>
      </c>
      <c r="H315" t="s">
        <v>341</v>
      </c>
      <c r="I315" t="s">
        <v>342</v>
      </c>
      <c r="J315" t="s">
        <v>29</v>
      </c>
    </row>
    <row r="316" spans="1:10">
      <c r="A316" t="s">
        <v>1074</v>
      </c>
      <c r="B316" t="s">
        <v>1075</v>
      </c>
      <c r="C316" t="s">
        <v>13</v>
      </c>
      <c r="D316" t="s">
        <v>629</v>
      </c>
      <c r="E316" s="1">
        <v>239</v>
      </c>
      <c r="F316" t="s">
        <v>15</v>
      </c>
      <c r="G316" t="s">
        <v>1076</v>
      </c>
      <c r="H316" t="s">
        <v>1077</v>
      </c>
      <c r="I316" t="s">
        <v>137</v>
      </c>
      <c r="J316" t="s">
        <v>29</v>
      </c>
    </row>
    <row r="317" spans="1:10">
      <c r="A317" t="s">
        <v>1078</v>
      </c>
      <c r="B317" t="s">
        <v>1079</v>
      </c>
      <c r="C317" t="s">
        <v>13</v>
      </c>
      <c r="D317" t="s">
        <v>1080</v>
      </c>
      <c r="E317" s="1">
        <v>234</v>
      </c>
      <c r="F317" t="s">
        <v>15</v>
      </c>
      <c r="G317" t="s">
        <v>1081</v>
      </c>
      <c r="H317" t="s">
        <v>313</v>
      </c>
      <c r="I317" t="s">
        <v>96</v>
      </c>
      <c r="J317" t="s">
        <v>29</v>
      </c>
    </row>
    <row r="318" spans="1:10">
      <c r="A318" t="s">
        <v>1082</v>
      </c>
      <c r="B318" t="s">
        <v>1083</v>
      </c>
      <c r="C318" t="s">
        <v>13</v>
      </c>
      <c r="D318" t="s">
        <v>511</v>
      </c>
      <c r="E318" s="1">
        <v>209</v>
      </c>
      <c r="F318" t="s">
        <v>15</v>
      </c>
      <c r="G318" t="s">
        <v>1084</v>
      </c>
      <c r="J318" t="s">
        <v>29</v>
      </c>
    </row>
    <row r="319" spans="1:10">
      <c r="A319" t="s">
        <v>1085</v>
      </c>
      <c r="B319" t="s">
        <v>1086</v>
      </c>
      <c r="C319" t="s">
        <v>13</v>
      </c>
      <c r="D319" t="s">
        <v>663</v>
      </c>
      <c r="E319" s="1">
        <v>216</v>
      </c>
      <c r="F319" t="s">
        <v>15</v>
      </c>
      <c r="G319" t="s">
        <v>1087</v>
      </c>
      <c r="H319" t="s">
        <v>1088</v>
      </c>
      <c r="I319" t="s">
        <v>901</v>
      </c>
      <c r="J319" t="s">
        <v>29</v>
      </c>
    </row>
    <row r="320" spans="1:10">
      <c r="A320" t="s">
        <v>1089</v>
      </c>
      <c r="B320" t="s">
        <v>1090</v>
      </c>
      <c r="C320" t="s">
        <v>13</v>
      </c>
      <c r="D320" t="s">
        <v>717</v>
      </c>
      <c r="E320" s="1">
        <v>246</v>
      </c>
      <c r="F320" t="s">
        <v>15</v>
      </c>
      <c r="G320" t="s">
        <v>1087</v>
      </c>
      <c r="H320" t="s">
        <v>1088</v>
      </c>
      <c r="I320" t="s">
        <v>901</v>
      </c>
      <c r="J320" t="s">
        <v>29</v>
      </c>
    </row>
    <row r="321" spans="1:10">
      <c r="A321" t="s">
        <v>1091</v>
      </c>
      <c r="B321" t="s">
        <v>1092</v>
      </c>
      <c r="C321" t="s">
        <v>13</v>
      </c>
      <c r="D321" t="s">
        <v>603</v>
      </c>
      <c r="E321" s="1">
        <v>237</v>
      </c>
      <c r="F321" t="s">
        <v>15</v>
      </c>
      <c r="G321" t="s">
        <v>1093</v>
      </c>
      <c r="H321" t="s">
        <v>112</v>
      </c>
      <c r="I321" t="s">
        <v>113</v>
      </c>
      <c r="J321" t="s">
        <v>29</v>
      </c>
    </row>
    <row r="322" spans="1:10">
      <c r="A322" t="s">
        <v>1094</v>
      </c>
      <c r="B322" t="s">
        <v>1095</v>
      </c>
      <c r="C322" t="s">
        <v>13</v>
      </c>
      <c r="D322" t="s">
        <v>629</v>
      </c>
      <c r="E322" s="1">
        <v>237</v>
      </c>
      <c r="F322" t="s">
        <v>15</v>
      </c>
      <c r="G322" t="s">
        <v>1096</v>
      </c>
      <c r="H322" t="s">
        <v>21</v>
      </c>
      <c r="I322" t="s">
        <v>22</v>
      </c>
      <c r="J322" t="s">
        <v>23</v>
      </c>
    </row>
    <row r="323" spans="1:10">
      <c r="A323" t="s">
        <v>1097</v>
      </c>
      <c r="B323" t="s">
        <v>1098</v>
      </c>
      <c r="C323" t="s">
        <v>13</v>
      </c>
      <c r="D323" t="s">
        <v>629</v>
      </c>
      <c r="E323" s="1">
        <v>240</v>
      </c>
      <c r="F323" t="s">
        <v>15</v>
      </c>
      <c r="G323" t="s">
        <v>1099</v>
      </c>
      <c r="H323" t="s">
        <v>21</v>
      </c>
      <c r="I323" t="s">
        <v>22</v>
      </c>
      <c r="J323" t="s">
        <v>23</v>
      </c>
    </row>
    <row r="324" spans="1:10">
      <c r="A324" t="s">
        <v>1100</v>
      </c>
      <c r="B324" t="s">
        <v>1101</v>
      </c>
      <c r="C324" t="s">
        <v>13</v>
      </c>
      <c r="D324" t="s">
        <v>910</v>
      </c>
      <c r="E324" s="1">
        <v>243</v>
      </c>
      <c r="F324" t="s">
        <v>15</v>
      </c>
      <c r="G324" t="s">
        <v>1102</v>
      </c>
      <c r="H324" t="s">
        <v>21</v>
      </c>
      <c r="I324" t="s">
        <v>22</v>
      </c>
      <c r="J324" t="s">
        <v>23</v>
      </c>
    </row>
    <row r="325" spans="1:10">
      <c r="A325" t="s">
        <v>1103</v>
      </c>
      <c r="B325" t="s">
        <v>1104</v>
      </c>
      <c r="C325" t="s">
        <v>13</v>
      </c>
      <c r="D325" t="s">
        <v>717</v>
      </c>
      <c r="E325" s="1">
        <v>244</v>
      </c>
      <c r="F325" t="s">
        <v>15</v>
      </c>
      <c r="G325" t="s">
        <v>1105</v>
      </c>
      <c r="H325" t="s">
        <v>1106</v>
      </c>
      <c r="I325" t="s">
        <v>1107</v>
      </c>
      <c r="J325" t="s">
        <v>23</v>
      </c>
    </row>
    <row r="326" spans="1:10">
      <c r="A326" t="s">
        <v>1108</v>
      </c>
      <c r="B326" t="s">
        <v>1109</v>
      </c>
      <c r="C326" t="s">
        <v>13</v>
      </c>
      <c r="D326" t="s">
        <v>589</v>
      </c>
      <c r="E326" s="1">
        <v>236</v>
      </c>
      <c r="F326" t="s">
        <v>15</v>
      </c>
      <c r="G326" t="s">
        <v>1110</v>
      </c>
      <c r="H326" t="s">
        <v>273</v>
      </c>
      <c r="I326" t="s">
        <v>274</v>
      </c>
      <c r="J326" t="s">
        <v>23</v>
      </c>
    </row>
    <row r="327" spans="1:10">
      <c r="A327" t="s">
        <v>1111</v>
      </c>
      <c r="B327" t="s">
        <v>1112</v>
      </c>
      <c r="C327" t="s">
        <v>13</v>
      </c>
      <c r="D327" t="s">
        <v>946</v>
      </c>
      <c r="E327" s="1">
        <v>218</v>
      </c>
      <c r="F327" t="s">
        <v>15</v>
      </c>
      <c r="G327" t="s">
        <v>616</v>
      </c>
      <c r="H327" t="s">
        <v>617</v>
      </c>
      <c r="I327" t="s">
        <v>73</v>
      </c>
      <c r="J327" t="s">
        <v>29</v>
      </c>
    </row>
    <row r="328" spans="1:10">
      <c r="A328" t="s">
        <v>1113</v>
      </c>
      <c r="B328" t="s">
        <v>1114</v>
      </c>
      <c r="C328" t="s">
        <v>13</v>
      </c>
      <c r="D328" t="s">
        <v>946</v>
      </c>
      <c r="E328" s="1">
        <v>222</v>
      </c>
      <c r="F328" t="s">
        <v>15</v>
      </c>
      <c r="G328" t="s">
        <v>616</v>
      </c>
      <c r="H328" t="s">
        <v>617</v>
      </c>
      <c r="I328" t="s">
        <v>73</v>
      </c>
      <c r="J328" t="s">
        <v>29</v>
      </c>
    </row>
    <row r="329" spans="1:10">
      <c r="A329" t="s">
        <v>1115</v>
      </c>
      <c r="B329" t="s">
        <v>1116</v>
      </c>
      <c r="C329" t="s">
        <v>13</v>
      </c>
      <c r="D329" t="s">
        <v>629</v>
      </c>
      <c r="E329" s="1">
        <v>240</v>
      </c>
      <c r="F329" t="s">
        <v>15</v>
      </c>
      <c r="G329" t="s">
        <v>1117</v>
      </c>
      <c r="H329" t="s">
        <v>21</v>
      </c>
      <c r="I329" t="s">
        <v>22</v>
      </c>
      <c r="J329" t="s">
        <v>23</v>
      </c>
    </row>
    <row r="330" spans="1:10">
      <c r="A330" t="s">
        <v>1118</v>
      </c>
      <c r="B330" t="s">
        <v>1119</v>
      </c>
      <c r="C330" t="s">
        <v>13</v>
      </c>
      <c r="D330" t="s">
        <v>629</v>
      </c>
      <c r="E330" s="1">
        <v>240</v>
      </c>
      <c r="F330" t="s">
        <v>15</v>
      </c>
      <c r="G330" t="s">
        <v>1117</v>
      </c>
      <c r="H330" t="s">
        <v>21</v>
      </c>
      <c r="I330" t="s">
        <v>22</v>
      </c>
      <c r="J330" t="s">
        <v>23</v>
      </c>
    </row>
    <row r="331" spans="1:10">
      <c r="A331" t="s">
        <v>1120</v>
      </c>
      <c r="B331" t="s">
        <v>1121</v>
      </c>
      <c r="C331" t="s">
        <v>13</v>
      </c>
      <c r="D331" t="s">
        <v>885</v>
      </c>
      <c r="E331" s="1">
        <v>231</v>
      </c>
      <c r="F331" t="s">
        <v>15</v>
      </c>
      <c r="G331" t="s">
        <v>1122</v>
      </c>
      <c r="H331" t="s">
        <v>1123</v>
      </c>
      <c r="I331" t="s">
        <v>155</v>
      </c>
      <c r="J331" t="s">
        <v>23</v>
      </c>
    </row>
    <row r="332" spans="1:10">
      <c r="A332" t="s">
        <v>1124</v>
      </c>
      <c r="B332" t="s">
        <v>1125</v>
      </c>
      <c r="C332" t="s">
        <v>13</v>
      </c>
      <c r="D332" t="s">
        <v>607</v>
      </c>
      <c r="E332" s="1">
        <v>245</v>
      </c>
      <c r="F332" t="s">
        <v>15</v>
      </c>
      <c r="G332" t="s">
        <v>1126</v>
      </c>
      <c r="H332" t="s">
        <v>529</v>
      </c>
      <c r="I332" t="s">
        <v>530</v>
      </c>
      <c r="J332" t="s">
        <v>29</v>
      </c>
    </row>
    <row r="333" spans="1:10">
      <c r="A333" t="s">
        <v>1127</v>
      </c>
      <c r="B333" t="s">
        <v>1128</v>
      </c>
      <c r="C333" t="s">
        <v>13</v>
      </c>
      <c r="D333" t="s">
        <v>589</v>
      </c>
      <c r="E333" s="1">
        <v>219</v>
      </c>
      <c r="F333" t="s">
        <v>15</v>
      </c>
      <c r="G333" t="s">
        <v>1117</v>
      </c>
      <c r="H333" t="s">
        <v>21</v>
      </c>
      <c r="I333" t="s">
        <v>22</v>
      </c>
      <c r="J333" t="s">
        <v>23</v>
      </c>
    </row>
    <row r="334" spans="1:10">
      <c r="A334" t="s">
        <v>1129</v>
      </c>
      <c r="B334" t="s">
        <v>1130</v>
      </c>
      <c r="C334" t="s">
        <v>13</v>
      </c>
      <c r="D334" t="s">
        <v>1131</v>
      </c>
      <c r="E334" s="1">
        <v>221</v>
      </c>
      <c r="F334" t="s">
        <v>15</v>
      </c>
      <c r="G334" t="s">
        <v>1132</v>
      </c>
      <c r="H334" t="s">
        <v>1133</v>
      </c>
      <c r="I334" t="s">
        <v>901</v>
      </c>
      <c r="J334" t="s">
        <v>29</v>
      </c>
    </row>
    <row r="335" spans="1:10">
      <c r="A335" t="s">
        <v>1134</v>
      </c>
      <c r="B335" t="s">
        <v>1135</v>
      </c>
      <c r="C335" t="s">
        <v>13</v>
      </c>
      <c r="D335" t="s">
        <v>589</v>
      </c>
      <c r="E335" s="1">
        <v>238</v>
      </c>
      <c r="F335" t="s">
        <v>15</v>
      </c>
      <c r="G335" t="s">
        <v>1117</v>
      </c>
      <c r="H335" t="s">
        <v>21</v>
      </c>
      <c r="I335" t="s">
        <v>22</v>
      </c>
      <c r="J335" t="s">
        <v>23</v>
      </c>
    </row>
    <row r="336" spans="1:10">
      <c r="A336" t="s">
        <v>1136</v>
      </c>
      <c r="B336" t="s">
        <v>1137</v>
      </c>
      <c r="C336" t="s">
        <v>13</v>
      </c>
      <c r="D336" t="s">
        <v>1000</v>
      </c>
      <c r="E336" s="1">
        <v>220</v>
      </c>
      <c r="F336" t="s">
        <v>15</v>
      </c>
      <c r="G336" t="s">
        <v>1138</v>
      </c>
      <c r="H336" t="s">
        <v>1139</v>
      </c>
      <c r="I336" t="s">
        <v>1140</v>
      </c>
      <c r="J336" t="s">
        <v>29</v>
      </c>
    </row>
    <row r="337" spans="1:10">
      <c r="A337" t="s">
        <v>1141</v>
      </c>
      <c r="B337" t="s">
        <v>1142</v>
      </c>
      <c r="C337" t="s">
        <v>13</v>
      </c>
      <c r="D337" t="s">
        <v>271</v>
      </c>
      <c r="E337" s="1">
        <v>230</v>
      </c>
      <c r="F337" t="s">
        <v>15</v>
      </c>
      <c r="G337" t="s">
        <v>1143</v>
      </c>
      <c r="H337" t="s">
        <v>200</v>
      </c>
      <c r="I337" t="s">
        <v>155</v>
      </c>
      <c r="J337" t="s">
        <v>23</v>
      </c>
    </row>
    <row r="338" spans="1:10">
      <c r="A338" t="s">
        <v>1144</v>
      </c>
      <c r="B338" t="s">
        <v>1145</v>
      </c>
      <c r="C338" t="s">
        <v>13</v>
      </c>
      <c r="D338" t="s">
        <v>14</v>
      </c>
      <c r="E338" s="1">
        <v>225</v>
      </c>
      <c r="F338" t="s">
        <v>15</v>
      </c>
      <c r="G338" t="s">
        <v>1143</v>
      </c>
      <c r="H338" t="s">
        <v>200</v>
      </c>
      <c r="I338" t="s">
        <v>155</v>
      </c>
      <c r="J338" t="s">
        <v>23</v>
      </c>
    </row>
    <row r="339" spans="1:10">
      <c r="A339" t="s">
        <v>1146</v>
      </c>
      <c r="B339" t="s">
        <v>1147</v>
      </c>
      <c r="C339" t="s">
        <v>13</v>
      </c>
      <c r="D339" t="s">
        <v>629</v>
      </c>
      <c r="E339" s="1">
        <v>237</v>
      </c>
      <c r="F339" t="s">
        <v>15</v>
      </c>
      <c r="G339" t="s">
        <v>1148</v>
      </c>
      <c r="H339" t="s">
        <v>21</v>
      </c>
      <c r="I339" t="s">
        <v>22</v>
      </c>
      <c r="J339" t="s">
        <v>23</v>
      </c>
    </row>
    <row r="340" spans="1:10">
      <c r="A340" t="s">
        <v>1149</v>
      </c>
      <c r="B340" t="s">
        <v>1150</v>
      </c>
      <c r="C340" t="s">
        <v>13</v>
      </c>
      <c r="D340" t="s">
        <v>607</v>
      </c>
      <c r="E340" s="1">
        <v>253</v>
      </c>
      <c r="F340" t="s">
        <v>15</v>
      </c>
      <c r="G340" t="s">
        <v>1151</v>
      </c>
      <c r="H340" t="s">
        <v>341</v>
      </c>
      <c r="I340" t="s">
        <v>342</v>
      </c>
      <c r="J340" t="s">
        <v>29</v>
      </c>
    </row>
    <row r="341" spans="1:10">
      <c r="A341" t="s">
        <v>1152</v>
      </c>
      <c r="B341" t="s">
        <v>1153</v>
      </c>
      <c r="C341" t="s">
        <v>13</v>
      </c>
      <c r="D341" t="s">
        <v>439</v>
      </c>
      <c r="E341" s="1">
        <v>254</v>
      </c>
      <c r="F341" t="s">
        <v>15</v>
      </c>
      <c r="G341" t="s">
        <v>396</v>
      </c>
      <c r="H341" t="s">
        <v>397</v>
      </c>
      <c r="I341" t="s">
        <v>334</v>
      </c>
      <c r="J341" t="s">
        <v>29</v>
      </c>
    </row>
    <row r="342" spans="1:10">
      <c r="A342" t="s">
        <v>1154</v>
      </c>
      <c r="B342" t="s">
        <v>1155</v>
      </c>
      <c r="C342" t="s">
        <v>13</v>
      </c>
      <c r="D342" t="s">
        <v>589</v>
      </c>
      <c r="E342" s="1">
        <v>233</v>
      </c>
      <c r="F342" t="s">
        <v>15</v>
      </c>
      <c r="G342" t="s">
        <v>1156</v>
      </c>
      <c r="H342" t="s">
        <v>313</v>
      </c>
      <c r="I342" t="s">
        <v>96</v>
      </c>
      <c r="J342" t="s">
        <v>29</v>
      </c>
    </row>
    <row r="343" spans="1:10">
      <c r="A343" t="s">
        <v>1157</v>
      </c>
      <c r="B343" t="s">
        <v>1158</v>
      </c>
      <c r="C343" t="s">
        <v>13</v>
      </c>
      <c r="D343" t="s">
        <v>629</v>
      </c>
      <c r="E343" s="1">
        <v>201</v>
      </c>
      <c r="F343" t="s">
        <v>15</v>
      </c>
      <c r="G343" t="s">
        <v>738</v>
      </c>
      <c r="H343" t="s">
        <v>27</v>
      </c>
      <c r="I343" t="s">
        <v>28</v>
      </c>
      <c r="J343" t="s">
        <v>29</v>
      </c>
    </row>
    <row r="344" spans="1:10">
      <c r="A344" t="s">
        <v>1159</v>
      </c>
      <c r="B344" t="s">
        <v>1160</v>
      </c>
      <c r="C344" t="s">
        <v>13</v>
      </c>
      <c r="D344" t="s">
        <v>589</v>
      </c>
      <c r="E344" s="1">
        <v>211</v>
      </c>
      <c r="F344" t="s">
        <v>15</v>
      </c>
      <c r="G344" t="s">
        <v>843</v>
      </c>
      <c r="H344" t="s">
        <v>95</v>
      </c>
      <c r="I344" t="s">
        <v>96</v>
      </c>
      <c r="J344" t="s">
        <v>29</v>
      </c>
    </row>
    <row r="345" spans="1:10">
      <c r="A345" t="s">
        <v>1161</v>
      </c>
      <c r="B345" t="s">
        <v>1162</v>
      </c>
      <c r="C345" t="s">
        <v>13</v>
      </c>
      <c r="D345" t="s">
        <v>607</v>
      </c>
      <c r="E345" s="1">
        <v>245</v>
      </c>
      <c r="F345" t="s">
        <v>15</v>
      </c>
      <c r="G345" t="s">
        <v>1163</v>
      </c>
      <c r="H345" t="s">
        <v>529</v>
      </c>
      <c r="I345" t="s">
        <v>530</v>
      </c>
      <c r="J345" t="s">
        <v>29</v>
      </c>
    </row>
    <row r="346" spans="1:10">
      <c r="A346" t="s">
        <v>1164</v>
      </c>
      <c r="B346" t="s">
        <v>1165</v>
      </c>
      <c r="C346" t="s">
        <v>13</v>
      </c>
      <c r="D346" t="s">
        <v>663</v>
      </c>
      <c r="E346" s="1">
        <v>225</v>
      </c>
      <c r="F346" t="s">
        <v>15</v>
      </c>
      <c r="G346" t="s">
        <v>1166</v>
      </c>
      <c r="H346" t="s">
        <v>529</v>
      </c>
      <c r="I346" t="s">
        <v>530</v>
      </c>
      <c r="J346" t="s">
        <v>29</v>
      </c>
    </row>
    <row r="347" spans="1:10">
      <c r="A347" t="s">
        <v>1167</v>
      </c>
      <c r="B347" t="s">
        <v>1168</v>
      </c>
      <c r="C347" t="s">
        <v>13</v>
      </c>
      <c r="D347" t="s">
        <v>1169</v>
      </c>
      <c r="E347" s="1">
        <v>214</v>
      </c>
      <c r="F347" t="s">
        <v>15</v>
      </c>
      <c r="G347" t="s">
        <v>1170</v>
      </c>
      <c r="H347" t="s">
        <v>112</v>
      </c>
      <c r="I347" t="s">
        <v>113</v>
      </c>
      <c r="J347" t="s">
        <v>29</v>
      </c>
    </row>
    <row r="348" spans="1:10">
      <c r="A348" t="s">
        <v>1171</v>
      </c>
      <c r="B348" t="s">
        <v>1172</v>
      </c>
      <c r="C348" t="s">
        <v>13</v>
      </c>
      <c r="D348" t="s">
        <v>629</v>
      </c>
      <c r="E348" s="1">
        <v>236</v>
      </c>
      <c r="F348" t="s">
        <v>15</v>
      </c>
      <c r="G348" t="s">
        <v>1173</v>
      </c>
      <c r="H348" t="s">
        <v>21</v>
      </c>
      <c r="I348" t="s">
        <v>22</v>
      </c>
      <c r="J348" t="s">
        <v>23</v>
      </c>
    </row>
    <row r="349" spans="1:10">
      <c r="A349" t="s">
        <v>1174</v>
      </c>
      <c r="B349" t="s">
        <v>1175</v>
      </c>
      <c r="C349" t="s">
        <v>13</v>
      </c>
      <c r="D349" t="s">
        <v>1176</v>
      </c>
      <c r="E349" s="1">
        <v>229</v>
      </c>
      <c r="F349" t="s">
        <v>15</v>
      </c>
      <c r="G349" t="s">
        <v>1177</v>
      </c>
      <c r="J349" t="s">
        <v>29</v>
      </c>
    </row>
    <row r="350" spans="1:10">
      <c r="A350" t="s">
        <v>1178</v>
      </c>
      <c r="B350" t="s">
        <v>1179</v>
      </c>
      <c r="C350" t="s">
        <v>13</v>
      </c>
      <c r="D350" t="s">
        <v>1169</v>
      </c>
      <c r="E350" s="1">
        <v>276</v>
      </c>
      <c r="F350" t="s">
        <v>15</v>
      </c>
      <c r="G350" t="s">
        <v>1170</v>
      </c>
      <c r="H350" t="s">
        <v>112</v>
      </c>
      <c r="I350" t="s">
        <v>113</v>
      </c>
      <c r="J350" t="s">
        <v>29</v>
      </c>
    </row>
    <row r="351" spans="1:10">
      <c r="A351" t="s">
        <v>1180</v>
      </c>
      <c r="B351" t="s">
        <v>1181</v>
      </c>
      <c r="C351" t="s">
        <v>13</v>
      </c>
      <c r="D351" t="s">
        <v>1169</v>
      </c>
      <c r="E351" s="1">
        <v>220</v>
      </c>
      <c r="F351" t="s">
        <v>15</v>
      </c>
      <c r="G351" t="s">
        <v>1170</v>
      </c>
      <c r="H351" t="s">
        <v>112</v>
      </c>
      <c r="I351" t="s">
        <v>113</v>
      </c>
      <c r="J351" t="s">
        <v>29</v>
      </c>
    </row>
    <row r="352" spans="1:10">
      <c r="A352" t="s">
        <v>1182</v>
      </c>
      <c r="B352" t="s">
        <v>1183</v>
      </c>
      <c r="C352" t="s">
        <v>13</v>
      </c>
      <c r="D352" t="s">
        <v>1051</v>
      </c>
      <c r="E352" s="1">
        <v>224</v>
      </c>
      <c r="F352" t="s">
        <v>15</v>
      </c>
      <c r="G352" t="s">
        <v>1184</v>
      </c>
      <c r="H352" t="s">
        <v>117</v>
      </c>
      <c r="I352" t="s">
        <v>73</v>
      </c>
      <c r="J352" t="s">
        <v>29</v>
      </c>
    </row>
    <row r="353" spans="1:10">
      <c r="A353" t="s">
        <v>1185</v>
      </c>
      <c r="B353" t="s">
        <v>1186</v>
      </c>
      <c r="C353" t="s">
        <v>13</v>
      </c>
      <c r="D353" t="s">
        <v>511</v>
      </c>
      <c r="E353" s="1">
        <v>291</v>
      </c>
      <c r="F353" t="s">
        <v>15</v>
      </c>
      <c r="G353" t="s">
        <v>1187</v>
      </c>
      <c r="H353" t="s">
        <v>1188</v>
      </c>
      <c r="I353" t="s">
        <v>35</v>
      </c>
      <c r="J353" t="s">
        <v>29</v>
      </c>
    </row>
    <row r="354" spans="1:10">
      <c r="A354" t="s">
        <v>1189</v>
      </c>
      <c r="B354" t="s">
        <v>1190</v>
      </c>
      <c r="C354" t="s">
        <v>13</v>
      </c>
      <c r="D354" t="s">
        <v>469</v>
      </c>
      <c r="E354" s="1">
        <v>229</v>
      </c>
      <c r="F354" t="s">
        <v>15</v>
      </c>
      <c r="G354" t="s">
        <v>1043</v>
      </c>
      <c r="H354" t="s">
        <v>1044</v>
      </c>
      <c r="I354" t="s">
        <v>182</v>
      </c>
      <c r="J354" t="s">
        <v>29</v>
      </c>
    </row>
    <row r="355" spans="1:10">
      <c r="A355" t="s">
        <v>1191</v>
      </c>
      <c r="B355" t="s">
        <v>1192</v>
      </c>
      <c r="C355" t="s">
        <v>13</v>
      </c>
      <c r="D355" t="s">
        <v>271</v>
      </c>
      <c r="E355" s="1">
        <v>233</v>
      </c>
      <c r="F355" t="s">
        <v>15</v>
      </c>
      <c r="G355" t="s">
        <v>94</v>
      </c>
      <c r="H355" t="s">
        <v>95</v>
      </c>
      <c r="I355" t="s">
        <v>96</v>
      </c>
      <c r="J355" t="s">
        <v>29</v>
      </c>
    </row>
    <row r="356" spans="1:10">
      <c r="A356" t="s">
        <v>1193</v>
      </c>
      <c r="B356" t="s">
        <v>1194</v>
      </c>
      <c r="C356" t="s">
        <v>13</v>
      </c>
      <c r="D356" t="s">
        <v>629</v>
      </c>
      <c r="E356" s="1">
        <v>216</v>
      </c>
      <c r="F356" t="s">
        <v>15</v>
      </c>
      <c r="G356" t="s">
        <v>1195</v>
      </c>
      <c r="J356" t="s">
        <v>29</v>
      </c>
    </row>
    <row r="357" spans="1:10">
      <c r="A357" t="s">
        <v>1196</v>
      </c>
      <c r="B357" t="s">
        <v>1197</v>
      </c>
      <c r="C357" t="s">
        <v>13</v>
      </c>
      <c r="D357" t="s">
        <v>629</v>
      </c>
      <c r="E357" s="1">
        <v>226</v>
      </c>
      <c r="F357" t="s">
        <v>15</v>
      </c>
      <c r="G357" t="s">
        <v>1195</v>
      </c>
      <c r="J357" t="s">
        <v>29</v>
      </c>
    </row>
    <row r="358" spans="1:10">
      <c r="A358" t="s">
        <v>1198</v>
      </c>
      <c r="B358" t="s">
        <v>1199</v>
      </c>
      <c r="C358" t="s">
        <v>13</v>
      </c>
      <c r="D358" t="s">
        <v>629</v>
      </c>
      <c r="E358" s="1">
        <v>217</v>
      </c>
      <c r="F358" t="s">
        <v>15</v>
      </c>
      <c r="G358" t="s">
        <v>1195</v>
      </c>
      <c r="J358" t="s">
        <v>29</v>
      </c>
    </row>
    <row r="359" spans="1:10">
      <c r="A359" t="s">
        <v>1200</v>
      </c>
      <c r="B359" t="s">
        <v>1201</v>
      </c>
      <c r="C359" t="s">
        <v>13</v>
      </c>
      <c r="D359" t="s">
        <v>629</v>
      </c>
      <c r="E359" s="1">
        <v>215</v>
      </c>
      <c r="F359" t="s">
        <v>15</v>
      </c>
      <c r="G359" t="s">
        <v>1202</v>
      </c>
      <c r="H359" t="s">
        <v>1203</v>
      </c>
      <c r="I359" t="s">
        <v>113</v>
      </c>
      <c r="J359" t="s">
        <v>29</v>
      </c>
    </row>
    <row r="360" spans="1:10">
      <c r="A360" t="s">
        <v>1204</v>
      </c>
      <c r="B360" t="s">
        <v>1205</v>
      </c>
      <c r="C360" t="s">
        <v>13</v>
      </c>
      <c r="D360" t="s">
        <v>533</v>
      </c>
      <c r="E360" s="1">
        <v>215</v>
      </c>
      <c r="F360" t="s">
        <v>15</v>
      </c>
      <c r="G360" t="s">
        <v>1206</v>
      </c>
      <c r="H360" t="s">
        <v>1207</v>
      </c>
      <c r="I360" t="s">
        <v>1208</v>
      </c>
      <c r="J360" t="s">
        <v>23</v>
      </c>
    </row>
    <row r="361" spans="1:10">
      <c r="A361" t="s">
        <v>1209</v>
      </c>
      <c r="B361" t="s">
        <v>1210</v>
      </c>
      <c r="C361" t="s">
        <v>13</v>
      </c>
      <c r="D361" t="s">
        <v>629</v>
      </c>
      <c r="E361" s="1">
        <v>220</v>
      </c>
      <c r="F361" t="s">
        <v>15</v>
      </c>
      <c r="G361" t="s">
        <v>1211</v>
      </c>
      <c r="H361" t="s">
        <v>168</v>
      </c>
      <c r="I361" t="s">
        <v>113</v>
      </c>
      <c r="J361" t="s">
        <v>29</v>
      </c>
    </row>
    <row r="362" spans="1:10">
      <c r="A362" t="s">
        <v>1212</v>
      </c>
      <c r="B362" t="s">
        <v>1213</v>
      </c>
      <c r="C362" t="s">
        <v>13</v>
      </c>
      <c r="D362" t="s">
        <v>629</v>
      </c>
      <c r="E362" s="1">
        <v>217</v>
      </c>
      <c r="F362" t="s">
        <v>15</v>
      </c>
      <c r="G362" t="s">
        <v>1214</v>
      </c>
      <c r="I362" t="s">
        <v>502</v>
      </c>
      <c r="J362" t="s">
        <v>29</v>
      </c>
    </row>
    <row r="363" spans="1:10">
      <c r="A363" t="s">
        <v>1215</v>
      </c>
      <c r="B363" t="s">
        <v>1216</v>
      </c>
      <c r="C363" t="s">
        <v>13</v>
      </c>
      <c r="D363" t="s">
        <v>1217</v>
      </c>
      <c r="E363" s="1">
        <v>233</v>
      </c>
      <c r="F363" t="s">
        <v>15</v>
      </c>
      <c r="G363" t="s">
        <v>1218</v>
      </c>
      <c r="H363" t="s">
        <v>218</v>
      </c>
      <c r="I363" t="s">
        <v>219</v>
      </c>
      <c r="J363" t="s">
        <v>209</v>
      </c>
    </row>
    <row r="364" spans="1:10">
      <c r="A364" t="s">
        <v>1219</v>
      </c>
      <c r="B364" t="s">
        <v>1220</v>
      </c>
      <c r="C364" t="s">
        <v>13</v>
      </c>
      <c r="D364" t="s">
        <v>629</v>
      </c>
      <c r="E364" s="1">
        <v>218</v>
      </c>
      <c r="F364" t="s">
        <v>15</v>
      </c>
      <c r="G364" t="s">
        <v>1221</v>
      </c>
      <c r="H364" t="s">
        <v>1222</v>
      </c>
      <c r="I364" t="s">
        <v>502</v>
      </c>
      <c r="J364" t="s">
        <v>29</v>
      </c>
    </row>
    <row r="365" spans="1:10">
      <c r="A365" t="s">
        <v>1223</v>
      </c>
      <c r="B365" t="s">
        <v>1224</v>
      </c>
      <c r="C365" t="s">
        <v>13</v>
      </c>
      <c r="D365" t="s">
        <v>400</v>
      </c>
      <c r="E365" s="1">
        <v>234</v>
      </c>
      <c r="F365" t="s">
        <v>15</v>
      </c>
      <c r="G365" t="s">
        <v>1225</v>
      </c>
      <c r="H365" t="s">
        <v>341</v>
      </c>
      <c r="I365" t="s">
        <v>342</v>
      </c>
      <c r="J365" t="s">
        <v>29</v>
      </c>
    </row>
    <row r="366" spans="1:10">
      <c r="A366" t="s">
        <v>1226</v>
      </c>
      <c r="B366" t="s">
        <v>1227</v>
      </c>
      <c r="C366" t="s">
        <v>13</v>
      </c>
      <c r="D366" t="s">
        <v>629</v>
      </c>
      <c r="E366" s="1">
        <v>240</v>
      </c>
      <c r="F366" t="s">
        <v>15</v>
      </c>
      <c r="G366" t="s">
        <v>1228</v>
      </c>
      <c r="H366" t="s">
        <v>21</v>
      </c>
      <c r="I366" t="s">
        <v>22</v>
      </c>
      <c r="J366" t="s">
        <v>23</v>
      </c>
    </row>
    <row r="367" spans="1:10">
      <c r="A367" t="s">
        <v>1229</v>
      </c>
      <c r="B367" t="s">
        <v>1230</v>
      </c>
      <c r="C367" t="s">
        <v>13</v>
      </c>
      <c r="D367" t="s">
        <v>1169</v>
      </c>
      <c r="E367" s="1">
        <v>215</v>
      </c>
      <c r="F367" t="s">
        <v>15</v>
      </c>
      <c r="G367" t="s">
        <v>1231</v>
      </c>
      <c r="H367" t="s">
        <v>1232</v>
      </c>
      <c r="I367" t="s">
        <v>502</v>
      </c>
      <c r="J367" t="s">
        <v>29</v>
      </c>
    </row>
    <row r="368" spans="1:10">
      <c r="A368" t="s">
        <v>1233</v>
      </c>
      <c r="B368" t="s">
        <v>1234</v>
      </c>
      <c r="C368" t="s">
        <v>13</v>
      </c>
      <c r="D368" t="s">
        <v>663</v>
      </c>
      <c r="E368" s="1">
        <v>240</v>
      </c>
      <c r="F368" t="s">
        <v>15</v>
      </c>
      <c r="G368" t="s">
        <v>1235</v>
      </c>
      <c r="H368" t="s">
        <v>21</v>
      </c>
      <c r="I368" t="s">
        <v>22</v>
      </c>
      <c r="J368" t="s">
        <v>23</v>
      </c>
    </row>
    <row r="369" spans="1:10">
      <c r="A369" t="s">
        <v>1236</v>
      </c>
      <c r="B369" t="s">
        <v>1237</v>
      </c>
      <c r="C369" t="s">
        <v>13</v>
      </c>
      <c r="D369" t="s">
        <v>603</v>
      </c>
      <c r="E369" s="1">
        <v>244</v>
      </c>
      <c r="F369" t="s">
        <v>15</v>
      </c>
      <c r="G369" t="s">
        <v>1238</v>
      </c>
      <c r="H369" t="s">
        <v>848</v>
      </c>
      <c r="I369" t="s">
        <v>849</v>
      </c>
      <c r="J369" t="s">
        <v>29</v>
      </c>
    </row>
    <row r="370" spans="1:10">
      <c r="A370" t="s">
        <v>1239</v>
      </c>
      <c r="B370" t="s">
        <v>1240</v>
      </c>
      <c r="C370" t="s">
        <v>13</v>
      </c>
      <c r="D370" t="s">
        <v>663</v>
      </c>
      <c r="E370" s="1">
        <v>216</v>
      </c>
      <c r="F370" t="s">
        <v>15</v>
      </c>
      <c r="G370" t="s">
        <v>1241</v>
      </c>
      <c r="H370" t="s">
        <v>1203</v>
      </c>
      <c r="I370" t="s">
        <v>113</v>
      </c>
      <c r="J370" t="s">
        <v>29</v>
      </c>
    </row>
    <row r="371" spans="1:10">
      <c r="A371" t="s">
        <v>1242</v>
      </c>
      <c r="B371" t="s">
        <v>1243</v>
      </c>
      <c r="C371" t="s">
        <v>13</v>
      </c>
      <c r="D371" t="s">
        <v>663</v>
      </c>
      <c r="E371" s="1">
        <v>226</v>
      </c>
      <c r="F371" t="s">
        <v>15</v>
      </c>
      <c r="G371" t="s">
        <v>1244</v>
      </c>
      <c r="H371" t="s">
        <v>1245</v>
      </c>
      <c r="I371" t="s">
        <v>502</v>
      </c>
      <c r="J371" t="s">
        <v>29</v>
      </c>
    </row>
    <row r="372" spans="1:10">
      <c r="A372" t="s">
        <v>1246</v>
      </c>
      <c r="B372" t="s">
        <v>1247</v>
      </c>
      <c r="C372" t="s">
        <v>13</v>
      </c>
      <c r="D372" t="s">
        <v>1248</v>
      </c>
      <c r="E372" s="1">
        <v>239</v>
      </c>
      <c r="F372" t="s">
        <v>15</v>
      </c>
      <c r="G372" t="s">
        <v>1249</v>
      </c>
      <c r="H372" t="s">
        <v>973</v>
      </c>
      <c r="I372" t="s">
        <v>35</v>
      </c>
      <c r="J372" t="s">
        <v>29</v>
      </c>
    </row>
    <row r="373" spans="1:10">
      <c r="A373" t="s">
        <v>1250</v>
      </c>
      <c r="B373" t="s">
        <v>1251</v>
      </c>
      <c r="C373" t="s">
        <v>13</v>
      </c>
      <c r="D373" t="s">
        <v>603</v>
      </c>
      <c r="E373" s="1">
        <v>223</v>
      </c>
      <c r="F373" t="s">
        <v>15</v>
      </c>
      <c r="G373" t="s">
        <v>1093</v>
      </c>
      <c r="H373" t="s">
        <v>112</v>
      </c>
      <c r="I373" t="s">
        <v>113</v>
      </c>
      <c r="J373" t="s">
        <v>29</v>
      </c>
    </row>
    <row r="374" spans="1:10">
      <c r="A374" t="s">
        <v>1252</v>
      </c>
      <c r="B374" t="s">
        <v>1253</v>
      </c>
      <c r="C374" t="s">
        <v>13</v>
      </c>
      <c r="D374" t="s">
        <v>910</v>
      </c>
      <c r="E374" s="1">
        <v>237</v>
      </c>
      <c r="F374" t="s">
        <v>15</v>
      </c>
      <c r="G374" t="s">
        <v>1254</v>
      </c>
      <c r="I374" t="s">
        <v>965</v>
      </c>
      <c r="J374" t="s">
        <v>23</v>
      </c>
    </row>
    <row r="375" spans="1:10">
      <c r="A375" t="s">
        <v>1255</v>
      </c>
      <c r="B375" t="s">
        <v>1256</v>
      </c>
      <c r="C375" t="s">
        <v>13</v>
      </c>
      <c r="D375" t="s">
        <v>910</v>
      </c>
      <c r="E375" s="1">
        <v>236</v>
      </c>
      <c r="F375" t="s">
        <v>15</v>
      </c>
      <c r="G375" t="s">
        <v>1257</v>
      </c>
      <c r="H375" t="s">
        <v>848</v>
      </c>
      <c r="I375" t="s">
        <v>849</v>
      </c>
      <c r="J375" t="s">
        <v>29</v>
      </c>
    </row>
    <row r="376" spans="1:10">
      <c r="A376" t="s">
        <v>1258</v>
      </c>
      <c r="B376" t="s">
        <v>1259</v>
      </c>
      <c r="C376" t="s">
        <v>13</v>
      </c>
      <c r="D376" t="s">
        <v>1260</v>
      </c>
      <c r="E376" s="1">
        <v>240</v>
      </c>
      <c r="F376" t="s">
        <v>15</v>
      </c>
      <c r="G376" t="s">
        <v>1261</v>
      </c>
      <c r="H376" t="s">
        <v>463</v>
      </c>
      <c r="I376" t="s">
        <v>96</v>
      </c>
      <c r="J376" t="s">
        <v>29</v>
      </c>
    </row>
    <row r="377" spans="1:10">
      <c r="A377" t="s">
        <v>1262</v>
      </c>
      <c r="B377" t="s">
        <v>1263</v>
      </c>
      <c r="C377" t="s">
        <v>13</v>
      </c>
      <c r="D377" t="s">
        <v>629</v>
      </c>
      <c r="E377" s="1">
        <v>237</v>
      </c>
      <c r="F377" t="s">
        <v>15</v>
      </c>
      <c r="G377" t="s">
        <v>992</v>
      </c>
      <c r="H377" t="s">
        <v>21</v>
      </c>
      <c r="I377" t="s">
        <v>22</v>
      </c>
      <c r="J377" t="s">
        <v>23</v>
      </c>
    </row>
    <row r="378" spans="1:10">
      <c r="A378" t="s">
        <v>1264</v>
      </c>
      <c r="B378" t="s">
        <v>1265</v>
      </c>
      <c r="C378" t="s">
        <v>13</v>
      </c>
      <c r="D378" t="s">
        <v>629</v>
      </c>
      <c r="E378" s="1">
        <v>237</v>
      </c>
      <c r="F378" t="s">
        <v>15</v>
      </c>
      <c r="G378" t="s">
        <v>1266</v>
      </c>
      <c r="H378" t="s">
        <v>21</v>
      </c>
      <c r="I378" t="s">
        <v>22</v>
      </c>
      <c r="J378" t="s">
        <v>23</v>
      </c>
    </row>
    <row r="379" spans="1:10">
      <c r="A379" t="s">
        <v>1267</v>
      </c>
      <c r="B379" t="s">
        <v>1268</v>
      </c>
      <c r="C379" t="s">
        <v>13</v>
      </c>
      <c r="D379" t="s">
        <v>663</v>
      </c>
      <c r="E379" s="1">
        <v>235</v>
      </c>
      <c r="F379" t="s">
        <v>15</v>
      </c>
      <c r="G379" t="s">
        <v>1241</v>
      </c>
      <c r="H379" t="s">
        <v>1203</v>
      </c>
      <c r="I379" t="s">
        <v>113</v>
      </c>
      <c r="J379" t="s">
        <v>29</v>
      </c>
    </row>
    <row r="380" spans="1:10">
      <c r="A380" t="s">
        <v>1269</v>
      </c>
      <c r="B380" t="s">
        <v>1270</v>
      </c>
      <c r="C380" t="s">
        <v>13</v>
      </c>
      <c r="D380" t="s">
        <v>533</v>
      </c>
      <c r="E380" s="1">
        <v>232</v>
      </c>
      <c r="F380" t="s">
        <v>15</v>
      </c>
      <c r="G380" t="s">
        <v>1271</v>
      </c>
      <c r="H380" t="s">
        <v>412</v>
      </c>
      <c r="I380" t="s">
        <v>413</v>
      </c>
      <c r="J380" t="s">
        <v>29</v>
      </c>
    </row>
    <row r="381" spans="1:10">
      <c r="A381" t="s">
        <v>1272</v>
      </c>
      <c r="B381" t="s">
        <v>1273</v>
      </c>
      <c r="C381" t="s">
        <v>13</v>
      </c>
      <c r="D381" t="s">
        <v>629</v>
      </c>
      <c r="E381" s="1">
        <v>237</v>
      </c>
      <c r="F381" t="s">
        <v>15</v>
      </c>
      <c r="G381" t="s">
        <v>1096</v>
      </c>
      <c r="H381" t="s">
        <v>21</v>
      </c>
      <c r="I381" t="s">
        <v>22</v>
      </c>
      <c r="J381" t="s">
        <v>23</v>
      </c>
    </row>
    <row r="382" spans="1:10">
      <c r="A382" t="s">
        <v>1274</v>
      </c>
      <c r="B382" t="s">
        <v>1275</v>
      </c>
      <c r="C382" t="s">
        <v>13</v>
      </c>
      <c r="D382" t="s">
        <v>748</v>
      </c>
      <c r="E382" s="1">
        <v>218</v>
      </c>
      <c r="F382" t="s">
        <v>15</v>
      </c>
      <c r="G382" t="s">
        <v>1096</v>
      </c>
      <c r="H382" t="s">
        <v>21</v>
      </c>
      <c r="I382" t="s">
        <v>22</v>
      </c>
      <c r="J382" t="s">
        <v>23</v>
      </c>
    </row>
    <row r="383" spans="1:10">
      <c r="A383" t="s">
        <v>1276</v>
      </c>
      <c r="B383" t="s">
        <v>1277</v>
      </c>
      <c r="C383" t="s">
        <v>13</v>
      </c>
      <c r="D383" t="s">
        <v>533</v>
      </c>
      <c r="E383" s="1">
        <v>240</v>
      </c>
      <c r="F383" t="s">
        <v>15</v>
      </c>
      <c r="G383" t="s">
        <v>1278</v>
      </c>
      <c r="H383" t="s">
        <v>341</v>
      </c>
      <c r="I383" t="s">
        <v>342</v>
      </c>
      <c r="J383" t="s">
        <v>29</v>
      </c>
    </row>
    <row r="384" spans="1:10">
      <c r="A384" t="s">
        <v>1279</v>
      </c>
      <c r="B384" t="s">
        <v>1280</v>
      </c>
      <c r="C384" t="s">
        <v>13</v>
      </c>
      <c r="D384" t="s">
        <v>629</v>
      </c>
      <c r="E384" s="1">
        <v>237</v>
      </c>
      <c r="F384" t="s">
        <v>15</v>
      </c>
      <c r="G384" t="s">
        <v>1096</v>
      </c>
      <c r="H384" t="s">
        <v>21</v>
      </c>
      <c r="I384" t="s">
        <v>22</v>
      </c>
      <c r="J384" t="s">
        <v>23</v>
      </c>
    </row>
    <row r="385" spans="1:10">
      <c r="A385" t="s">
        <v>1281</v>
      </c>
      <c r="B385" t="s">
        <v>1282</v>
      </c>
      <c r="C385" t="s">
        <v>13</v>
      </c>
      <c r="D385" t="s">
        <v>511</v>
      </c>
      <c r="E385" s="1">
        <v>232</v>
      </c>
      <c r="F385" t="s">
        <v>15</v>
      </c>
      <c r="G385" t="s">
        <v>1283</v>
      </c>
      <c r="H385" t="s">
        <v>412</v>
      </c>
      <c r="I385" t="s">
        <v>413</v>
      </c>
      <c r="J385" t="s">
        <v>29</v>
      </c>
    </row>
    <row r="386" spans="1:10">
      <c r="A386" t="s">
        <v>1284</v>
      </c>
      <c r="B386" t="s">
        <v>1285</v>
      </c>
      <c r="C386" t="s">
        <v>13</v>
      </c>
      <c r="D386" t="s">
        <v>469</v>
      </c>
      <c r="E386" s="1">
        <v>217</v>
      </c>
      <c r="F386" t="s">
        <v>15</v>
      </c>
      <c r="G386" t="s">
        <v>1286</v>
      </c>
      <c r="H386" t="s">
        <v>112</v>
      </c>
      <c r="I386" t="s">
        <v>113</v>
      </c>
      <c r="J386" t="s">
        <v>29</v>
      </c>
    </row>
    <row r="387" spans="1:10">
      <c r="A387" t="s">
        <v>1287</v>
      </c>
      <c r="B387" t="s">
        <v>1288</v>
      </c>
      <c r="C387" t="s">
        <v>13</v>
      </c>
      <c r="D387" t="s">
        <v>653</v>
      </c>
      <c r="E387" s="1">
        <v>225</v>
      </c>
      <c r="F387" t="s">
        <v>15</v>
      </c>
      <c r="G387" t="s">
        <v>1289</v>
      </c>
      <c r="H387" t="s">
        <v>159</v>
      </c>
      <c r="I387" t="s">
        <v>160</v>
      </c>
      <c r="J387" t="s">
        <v>29</v>
      </c>
    </row>
    <row r="388" spans="1:10">
      <c r="A388" t="s">
        <v>1290</v>
      </c>
      <c r="B388" t="s">
        <v>1291</v>
      </c>
      <c r="C388" t="s">
        <v>13</v>
      </c>
      <c r="D388" t="s">
        <v>629</v>
      </c>
      <c r="E388" s="1">
        <v>237</v>
      </c>
      <c r="F388" t="s">
        <v>15</v>
      </c>
      <c r="G388" t="s">
        <v>1102</v>
      </c>
      <c r="H388" t="s">
        <v>21</v>
      </c>
      <c r="I388" t="s">
        <v>22</v>
      </c>
      <c r="J388" t="s">
        <v>23</v>
      </c>
    </row>
    <row r="389" spans="1:10">
      <c r="A389" t="s">
        <v>1292</v>
      </c>
      <c r="B389" t="s">
        <v>1293</v>
      </c>
      <c r="C389" t="s">
        <v>13</v>
      </c>
      <c r="D389" t="s">
        <v>663</v>
      </c>
      <c r="E389" s="1">
        <v>237</v>
      </c>
      <c r="F389" t="s">
        <v>15</v>
      </c>
      <c r="G389" t="s">
        <v>1294</v>
      </c>
      <c r="H389" t="s">
        <v>21</v>
      </c>
      <c r="I389" t="s">
        <v>22</v>
      </c>
      <c r="J389" t="s">
        <v>23</v>
      </c>
    </row>
    <row r="390" spans="1:10">
      <c r="A390" t="s">
        <v>1295</v>
      </c>
      <c r="B390" t="s">
        <v>1296</v>
      </c>
      <c r="C390" t="s">
        <v>13</v>
      </c>
      <c r="D390" t="s">
        <v>629</v>
      </c>
      <c r="E390" s="1">
        <v>237</v>
      </c>
      <c r="F390" t="s">
        <v>15</v>
      </c>
      <c r="G390" t="s">
        <v>1297</v>
      </c>
      <c r="H390" t="s">
        <v>21</v>
      </c>
      <c r="I390" t="s">
        <v>22</v>
      </c>
      <c r="J390" t="s">
        <v>23</v>
      </c>
    </row>
    <row r="391" spans="1:10">
      <c r="A391" t="s">
        <v>1298</v>
      </c>
      <c r="B391" t="s">
        <v>1299</v>
      </c>
      <c r="C391" t="s">
        <v>13</v>
      </c>
      <c r="D391" t="s">
        <v>629</v>
      </c>
      <c r="E391" s="1">
        <v>240</v>
      </c>
      <c r="F391" t="s">
        <v>15</v>
      </c>
      <c r="G391" t="s">
        <v>1300</v>
      </c>
      <c r="H391" t="s">
        <v>21</v>
      </c>
      <c r="I391" t="s">
        <v>22</v>
      </c>
      <c r="J391" t="s">
        <v>23</v>
      </c>
    </row>
    <row r="392" spans="1:10">
      <c r="A392" t="s">
        <v>1301</v>
      </c>
      <c r="B392" t="s">
        <v>1302</v>
      </c>
      <c r="C392" t="s">
        <v>13</v>
      </c>
      <c r="D392" t="s">
        <v>663</v>
      </c>
      <c r="E392" s="1">
        <v>236</v>
      </c>
      <c r="F392" t="s">
        <v>15</v>
      </c>
      <c r="G392" t="s">
        <v>1303</v>
      </c>
      <c r="H392" t="s">
        <v>21</v>
      </c>
      <c r="I392" t="s">
        <v>22</v>
      </c>
      <c r="J392" t="s">
        <v>23</v>
      </c>
    </row>
    <row r="393" spans="1:10">
      <c r="A393" t="s">
        <v>1304</v>
      </c>
      <c r="B393" t="s">
        <v>1305</v>
      </c>
      <c r="C393" t="s">
        <v>13</v>
      </c>
      <c r="D393" t="s">
        <v>910</v>
      </c>
      <c r="E393" s="1">
        <v>237</v>
      </c>
      <c r="F393" t="s">
        <v>15</v>
      </c>
      <c r="G393" t="s">
        <v>1306</v>
      </c>
      <c r="H393" t="s">
        <v>21</v>
      </c>
      <c r="I393" t="s">
        <v>22</v>
      </c>
      <c r="J393" t="s">
        <v>23</v>
      </c>
    </row>
    <row r="394" spans="1:10">
      <c r="A394" t="s">
        <v>1307</v>
      </c>
      <c r="B394" t="s">
        <v>1308</v>
      </c>
      <c r="C394" t="s">
        <v>13</v>
      </c>
      <c r="D394" t="s">
        <v>629</v>
      </c>
      <c r="E394" s="1">
        <v>217</v>
      </c>
      <c r="F394" t="s">
        <v>15</v>
      </c>
      <c r="G394" t="s">
        <v>1309</v>
      </c>
      <c r="J394" t="s">
        <v>29</v>
      </c>
    </row>
    <row r="395" spans="1:10">
      <c r="A395" t="s">
        <v>1310</v>
      </c>
      <c r="B395" t="s">
        <v>1311</v>
      </c>
      <c r="C395" t="s">
        <v>13</v>
      </c>
      <c r="D395" t="s">
        <v>1312</v>
      </c>
      <c r="E395" s="1">
        <v>221</v>
      </c>
      <c r="F395" t="s">
        <v>15</v>
      </c>
      <c r="G395" t="s">
        <v>1313</v>
      </c>
      <c r="H395" t="s">
        <v>1314</v>
      </c>
      <c r="I395" t="s">
        <v>454</v>
      </c>
      <c r="J395" t="s">
        <v>29</v>
      </c>
    </row>
    <row r="396" spans="1:10">
      <c r="A396" t="s">
        <v>1315</v>
      </c>
      <c r="B396" t="s">
        <v>1316</v>
      </c>
      <c r="C396" t="s">
        <v>13</v>
      </c>
      <c r="D396" t="s">
        <v>1176</v>
      </c>
      <c r="E396" s="1">
        <v>245</v>
      </c>
      <c r="F396" t="s">
        <v>15</v>
      </c>
      <c r="G396" t="s">
        <v>1177</v>
      </c>
      <c r="J396" t="s">
        <v>29</v>
      </c>
    </row>
    <row r="397" spans="1:10">
      <c r="A397" t="s">
        <v>1317</v>
      </c>
      <c r="B397" t="s">
        <v>1318</v>
      </c>
      <c r="C397" t="s">
        <v>13</v>
      </c>
      <c r="D397" t="s">
        <v>533</v>
      </c>
      <c r="E397" s="1">
        <v>217</v>
      </c>
      <c r="F397" t="s">
        <v>15</v>
      </c>
      <c r="G397" t="s">
        <v>1319</v>
      </c>
      <c r="H397" t="s">
        <v>223</v>
      </c>
      <c r="I397" t="s">
        <v>155</v>
      </c>
      <c r="J397" t="s">
        <v>23</v>
      </c>
    </row>
    <row r="398" spans="1:10">
      <c r="A398" t="s">
        <v>1320</v>
      </c>
      <c r="B398" t="s">
        <v>1321</v>
      </c>
      <c r="C398" t="s">
        <v>13</v>
      </c>
      <c r="D398" t="s">
        <v>889</v>
      </c>
      <c r="E398" s="1">
        <v>222</v>
      </c>
      <c r="F398" t="s">
        <v>15</v>
      </c>
      <c r="G398" t="s">
        <v>1177</v>
      </c>
      <c r="J398" t="s">
        <v>29</v>
      </c>
    </row>
    <row r="399" spans="1:10">
      <c r="A399" t="s">
        <v>1322</v>
      </c>
      <c r="B399" t="s">
        <v>1323</v>
      </c>
      <c r="C399" t="s">
        <v>13</v>
      </c>
      <c r="D399" t="s">
        <v>629</v>
      </c>
      <c r="E399" s="1">
        <v>216</v>
      </c>
      <c r="F399" t="s">
        <v>15</v>
      </c>
      <c r="G399" t="s">
        <v>758</v>
      </c>
      <c r="J399" t="s">
        <v>29</v>
      </c>
    </row>
    <row r="400" spans="1:10">
      <c r="A400" t="s">
        <v>1324</v>
      </c>
      <c r="B400" t="s">
        <v>1325</v>
      </c>
      <c r="C400" t="s">
        <v>13</v>
      </c>
      <c r="D400" t="s">
        <v>607</v>
      </c>
      <c r="E400" s="1">
        <v>228</v>
      </c>
      <c r="F400" t="s">
        <v>15</v>
      </c>
      <c r="G400" t="s">
        <v>1326</v>
      </c>
      <c r="H400" t="s">
        <v>535</v>
      </c>
      <c r="I400" t="s">
        <v>54</v>
      </c>
      <c r="J400" t="s">
        <v>23</v>
      </c>
    </row>
    <row r="401" spans="1:10">
      <c r="A401" t="s">
        <v>1327</v>
      </c>
      <c r="B401" t="s">
        <v>1328</v>
      </c>
      <c r="C401" t="s">
        <v>13</v>
      </c>
      <c r="D401" t="s">
        <v>589</v>
      </c>
      <c r="E401" s="1">
        <v>237</v>
      </c>
      <c r="F401" t="s">
        <v>15</v>
      </c>
      <c r="G401" t="s">
        <v>1329</v>
      </c>
      <c r="H401" t="s">
        <v>21</v>
      </c>
      <c r="I401" t="s">
        <v>22</v>
      </c>
      <c r="J401" t="s">
        <v>23</v>
      </c>
    </row>
    <row r="402" spans="1:10" s="2" customFormat="1" hidden="1">
      <c r="A402" s="2" t="s">
        <v>1330</v>
      </c>
      <c r="B402" s="2" t="s">
        <v>1331</v>
      </c>
      <c r="C402" s="2" t="s">
        <v>13</v>
      </c>
      <c r="D402" s="2" t="s">
        <v>1332</v>
      </c>
      <c r="E402" s="3">
        <v>448</v>
      </c>
      <c r="F402" s="2" t="s">
        <v>971</v>
      </c>
      <c r="G402" s="2" t="s">
        <v>1333</v>
      </c>
      <c r="H402" s="2" t="s">
        <v>313</v>
      </c>
      <c r="I402" s="2" t="s">
        <v>96</v>
      </c>
      <c r="J402" s="2" t="s">
        <v>29</v>
      </c>
    </row>
    <row r="403" spans="1:10">
      <c r="A403" t="s">
        <v>1334</v>
      </c>
      <c r="B403" t="s">
        <v>1335</v>
      </c>
      <c r="C403" t="s">
        <v>13</v>
      </c>
      <c r="D403" t="s">
        <v>629</v>
      </c>
      <c r="E403" s="1">
        <v>237</v>
      </c>
      <c r="F403" t="s">
        <v>15</v>
      </c>
      <c r="G403" t="s">
        <v>1336</v>
      </c>
      <c r="H403" t="s">
        <v>21</v>
      </c>
      <c r="I403" t="s">
        <v>22</v>
      </c>
      <c r="J403" t="s">
        <v>23</v>
      </c>
    </row>
    <row r="404" spans="1:10">
      <c r="A404" t="s">
        <v>1337</v>
      </c>
      <c r="B404" t="s">
        <v>1338</v>
      </c>
      <c r="C404" t="s">
        <v>13</v>
      </c>
      <c r="D404" t="s">
        <v>629</v>
      </c>
      <c r="E404" s="1">
        <v>240</v>
      </c>
      <c r="F404" t="s">
        <v>15</v>
      </c>
      <c r="G404" t="s">
        <v>1339</v>
      </c>
      <c r="H404" t="s">
        <v>21</v>
      </c>
      <c r="I404" t="s">
        <v>22</v>
      </c>
      <c r="J404" t="s">
        <v>23</v>
      </c>
    </row>
    <row r="405" spans="1:10">
      <c r="A405" t="s">
        <v>1340</v>
      </c>
      <c r="B405" t="s">
        <v>1341</v>
      </c>
      <c r="C405" t="s">
        <v>13</v>
      </c>
      <c r="D405" t="s">
        <v>910</v>
      </c>
      <c r="E405" s="1">
        <v>246</v>
      </c>
      <c r="F405" t="s">
        <v>15</v>
      </c>
      <c r="G405" t="s">
        <v>1342</v>
      </c>
      <c r="H405" t="s">
        <v>1343</v>
      </c>
      <c r="I405" t="s">
        <v>454</v>
      </c>
      <c r="J405" t="s">
        <v>29</v>
      </c>
    </row>
    <row r="406" spans="1:10">
      <c r="A406" t="s">
        <v>1344</v>
      </c>
      <c r="B406" t="s">
        <v>1345</v>
      </c>
      <c r="C406" t="s">
        <v>13</v>
      </c>
      <c r="D406" t="s">
        <v>1055</v>
      </c>
      <c r="E406" s="1">
        <v>223</v>
      </c>
      <c r="F406" t="s">
        <v>15</v>
      </c>
      <c r="G406" t="s">
        <v>840</v>
      </c>
      <c r="H406" t="s">
        <v>112</v>
      </c>
      <c r="I406" t="s">
        <v>113</v>
      </c>
      <c r="J406" t="s">
        <v>29</v>
      </c>
    </row>
    <row r="407" spans="1:10">
      <c r="A407" t="s">
        <v>1346</v>
      </c>
      <c r="B407" t="s">
        <v>1347</v>
      </c>
      <c r="C407" t="s">
        <v>13</v>
      </c>
      <c r="D407" t="s">
        <v>629</v>
      </c>
      <c r="E407" s="1">
        <v>236</v>
      </c>
      <c r="F407" t="s">
        <v>15</v>
      </c>
      <c r="G407" t="s">
        <v>1348</v>
      </c>
      <c r="H407" t="s">
        <v>21</v>
      </c>
      <c r="I407" t="s">
        <v>22</v>
      </c>
      <c r="J407" t="s">
        <v>23</v>
      </c>
    </row>
    <row r="408" spans="1:10">
      <c r="A408" t="s">
        <v>1349</v>
      </c>
      <c r="B408" t="s">
        <v>1350</v>
      </c>
      <c r="C408" t="s">
        <v>13</v>
      </c>
      <c r="D408" t="s">
        <v>603</v>
      </c>
      <c r="E408" s="1">
        <v>236</v>
      </c>
      <c r="F408" t="s">
        <v>15</v>
      </c>
      <c r="G408" t="s">
        <v>1348</v>
      </c>
      <c r="H408" t="s">
        <v>21</v>
      </c>
      <c r="I408" t="s">
        <v>22</v>
      </c>
      <c r="J408" t="s">
        <v>23</v>
      </c>
    </row>
    <row r="409" spans="1:10">
      <c r="A409" t="s">
        <v>1351</v>
      </c>
      <c r="B409" t="s">
        <v>1352</v>
      </c>
      <c r="C409" t="s">
        <v>13</v>
      </c>
      <c r="D409" t="s">
        <v>589</v>
      </c>
      <c r="E409" s="1">
        <v>236</v>
      </c>
      <c r="F409" t="s">
        <v>15</v>
      </c>
      <c r="G409" t="s">
        <v>1353</v>
      </c>
      <c r="H409" t="s">
        <v>273</v>
      </c>
      <c r="I409" t="s">
        <v>274</v>
      </c>
      <c r="J409" t="s">
        <v>23</v>
      </c>
    </row>
    <row r="410" spans="1:10">
      <c r="A410" t="s">
        <v>1354</v>
      </c>
      <c r="B410" t="s">
        <v>1355</v>
      </c>
      <c r="C410" t="s">
        <v>13</v>
      </c>
      <c r="D410" t="s">
        <v>574</v>
      </c>
      <c r="E410" s="1">
        <v>302</v>
      </c>
      <c r="F410" t="s">
        <v>15</v>
      </c>
      <c r="G410" t="s">
        <v>1356</v>
      </c>
      <c r="H410" t="s">
        <v>1357</v>
      </c>
      <c r="I410" t="s">
        <v>155</v>
      </c>
      <c r="J410" t="s">
        <v>23</v>
      </c>
    </row>
    <row r="411" spans="1:10">
      <c r="A411" t="s">
        <v>1358</v>
      </c>
      <c r="B411" t="s">
        <v>1359</v>
      </c>
      <c r="C411" t="s">
        <v>13</v>
      </c>
      <c r="D411" t="s">
        <v>629</v>
      </c>
      <c r="E411" s="1">
        <v>247</v>
      </c>
      <c r="F411" t="s">
        <v>15</v>
      </c>
      <c r="G411" t="s">
        <v>1360</v>
      </c>
      <c r="H411" t="s">
        <v>848</v>
      </c>
      <c r="I411" t="s">
        <v>849</v>
      </c>
      <c r="J411" t="s">
        <v>29</v>
      </c>
    </row>
    <row r="412" spans="1:10">
      <c r="A412" t="s">
        <v>1361</v>
      </c>
      <c r="B412" t="s">
        <v>1362</v>
      </c>
      <c r="C412" t="s">
        <v>13</v>
      </c>
      <c r="D412" t="s">
        <v>607</v>
      </c>
      <c r="E412" s="1">
        <v>247</v>
      </c>
      <c r="F412" t="s">
        <v>15</v>
      </c>
      <c r="G412" t="s">
        <v>1363</v>
      </c>
      <c r="H412" t="s">
        <v>1364</v>
      </c>
      <c r="I412" t="s">
        <v>1365</v>
      </c>
      <c r="J412" t="s">
        <v>29</v>
      </c>
    </row>
    <row r="413" spans="1:10">
      <c r="A413" t="s">
        <v>1366</v>
      </c>
      <c r="B413" t="s">
        <v>1367</v>
      </c>
      <c r="C413" t="s">
        <v>13</v>
      </c>
      <c r="D413" t="s">
        <v>629</v>
      </c>
      <c r="E413" s="1">
        <v>217</v>
      </c>
      <c r="F413" t="s">
        <v>15</v>
      </c>
      <c r="G413" t="s">
        <v>1368</v>
      </c>
      <c r="I413" t="s">
        <v>502</v>
      </c>
      <c r="J413" t="s">
        <v>29</v>
      </c>
    </row>
    <row r="414" spans="1:10">
      <c r="A414" t="s">
        <v>1369</v>
      </c>
      <c r="B414" t="s">
        <v>1370</v>
      </c>
      <c r="C414" t="s">
        <v>13</v>
      </c>
      <c r="D414" t="s">
        <v>607</v>
      </c>
      <c r="E414" s="1">
        <v>249</v>
      </c>
      <c r="F414" t="s">
        <v>15</v>
      </c>
      <c r="G414" t="s">
        <v>1371</v>
      </c>
      <c r="I414" t="s">
        <v>113</v>
      </c>
      <c r="J414" t="s">
        <v>29</v>
      </c>
    </row>
    <row r="415" spans="1:10">
      <c r="A415" t="s">
        <v>1372</v>
      </c>
      <c r="B415" t="s">
        <v>1373</v>
      </c>
      <c r="C415" t="s">
        <v>13</v>
      </c>
      <c r="D415" t="s">
        <v>629</v>
      </c>
      <c r="E415" s="1">
        <v>236</v>
      </c>
      <c r="F415" t="s">
        <v>15</v>
      </c>
      <c r="G415" t="s">
        <v>1374</v>
      </c>
      <c r="H415" t="s">
        <v>21</v>
      </c>
      <c r="I415" t="s">
        <v>22</v>
      </c>
      <c r="J415" t="s">
        <v>23</v>
      </c>
    </row>
    <row r="416" spans="1:10">
      <c r="A416" t="s">
        <v>1375</v>
      </c>
      <c r="B416" t="s">
        <v>1376</v>
      </c>
      <c r="C416" t="s">
        <v>13</v>
      </c>
      <c r="D416" t="s">
        <v>469</v>
      </c>
      <c r="E416" s="1">
        <v>222</v>
      </c>
      <c r="F416" t="s">
        <v>15</v>
      </c>
      <c r="G416" t="s">
        <v>1377</v>
      </c>
      <c r="H416" t="s">
        <v>1378</v>
      </c>
      <c r="I416" t="s">
        <v>142</v>
      </c>
      <c r="J416" t="s">
        <v>29</v>
      </c>
    </row>
    <row r="417" spans="1:10">
      <c r="A417" t="s">
        <v>1379</v>
      </c>
      <c r="B417" t="s">
        <v>1380</v>
      </c>
      <c r="C417" t="s">
        <v>13</v>
      </c>
      <c r="D417" t="s">
        <v>607</v>
      </c>
      <c r="E417" s="1">
        <v>230</v>
      </c>
      <c r="F417" t="s">
        <v>15</v>
      </c>
      <c r="G417" t="s">
        <v>1381</v>
      </c>
      <c r="H417" t="s">
        <v>1382</v>
      </c>
      <c r="I417" t="s">
        <v>334</v>
      </c>
      <c r="J417" t="s">
        <v>29</v>
      </c>
    </row>
    <row r="418" spans="1:10">
      <c r="A418" t="s">
        <v>1383</v>
      </c>
      <c r="B418" t="s">
        <v>1384</v>
      </c>
      <c r="C418" t="s">
        <v>13</v>
      </c>
      <c r="D418" t="s">
        <v>629</v>
      </c>
      <c r="E418" s="1">
        <v>241</v>
      </c>
      <c r="F418" t="s">
        <v>15</v>
      </c>
      <c r="G418" t="s">
        <v>1374</v>
      </c>
      <c r="H418" t="s">
        <v>21</v>
      </c>
      <c r="I418" t="s">
        <v>22</v>
      </c>
      <c r="J418" t="s">
        <v>23</v>
      </c>
    </row>
    <row r="419" spans="1:10">
      <c r="A419" t="s">
        <v>1385</v>
      </c>
      <c r="B419" t="s">
        <v>1386</v>
      </c>
      <c r="C419" t="s">
        <v>13</v>
      </c>
      <c r="D419" t="s">
        <v>607</v>
      </c>
      <c r="E419" s="1">
        <v>237</v>
      </c>
      <c r="F419" t="s">
        <v>15</v>
      </c>
      <c r="G419" t="s">
        <v>1387</v>
      </c>
      <c r="H419" t="s">
        <v>1388</v>
      </c>
      <c r="I419" t="s">
        <v>413</v>
      </c>
      <c r="J419" t="s">
        <v>29</v>
      </c>
    </row>
    <row r="420" spans="1:10">
      <c r="A420" t="s">
        <v>1389</v>
      </c>
      <c r="B420" t="s">
        <v>1390</v>
      </c>
      <c r="C420" t="s">
        <v>13</v>
      </c>
      <c r="D420" t="s">
        <v>589</v>
      </c>
      <c r="E420" s="1">
        <v>237</v>
      </c>
      <c r="F420" t="s">
        <v>15</v>
      </c>
      <c r="G420" t="s">
        <v>1391</v>
      </c>
      <c r="H420" t="s">
        <v>21</v>
      </c>
      <c r="I420" t="s">
        <v>22</v>
      </c>
      <c r="J420" t="s">
        <v>23</v>
      </c>
    </row>
    <row r="421" spans="1:10">
      <c r="A421" t="s">
        <v>1392</v>
      </c>
      <c r="B421" t="s">
        <v>1393</v>
      </c>
      <c r="C421" t="s">
        <v>13</v>
      </c>
      <c r="D421" t="s">
        <v>607</v>
      </c>
      <c r="E421" s="1">
        <v>240</v>
      </c>
      <c r="F421" t="s">
        <v>15</v>
      </c>
      <c r="G421" t="s">
        <v>1394</v>
      </c>
      <c r="H421" t="s">
        <v>412</v>
      </c>
      <c r="I421" t="s">
        <v>413</v>
      </c>
      <c r="J421" t="s">
        <v>29</v>
      </c>
    </row>
    <row r="422" spans="1:10">
      <c r="A422" t="s">
        <v>1395</v>
      </c>
      <c r="B422" t="s">
        <v>1396</v>
      </c>
      <c r="C422" t="s">
        <v>13</v>
      </c>
      <c r="D422" t="s">
        <v>271</v>
      </c>
      <c r="E422" s="1">
        <v>208</v>
      </c>
      <c r="F422" t="s">
        <v>15</v>
      </c>
      <c r="G422" t="s">
        <v>1397</v>
      </c>
      <c r="H422" t="s">
        <v>1133</v>
      </c>
      <c r="I422" t="s">
        <v>901</v>
      </c>
      <c r="J422" t="s">
        <v>29</v>
      </c>
    </row>
    <row r="423" spans="1:10">
      <c r="A423" t="s">
        <v>1398</v>
      </c>
      <c r="B423" t="s">
        <v>1399</v>
      </c>
      <c r="C423" t="s">
        <v>13</v>
      </c>
      <c r="D423" t="s">
        <v>663</v>
      </c>
      <c r="E423" s="1">
        <v>216</v>
      </c>
      <c r="F423" t="s">
        <v>15</v>
      </c>
      <c r="G423" t="s">
        <v>1400</v>
      </c>
      <c r="H423" t="s">
        <v>112</v>
      </c>
      <c r="I423" t="s">
        <v>113</v>
      </c>
      <c r="J423" t="s">
        <v>29</v>
      </c>
    </row>
    <row r="424" spans="1:10">
      <c r="A424" t="s">
        <v>1401</v>
      </c>
      <c r="B424" t="s">
        <v>1402</v>
      </c>
      <c r="C424" t="s">
        <v>13</v>
      </c>
      <c r="D424" t="s">
        <v>663</v>
      </c>
      <c r="E424" s="1">
        <v>225</v>
      </c>
      <c r="F424" t="s">
        <v>15</v>
      </c>
      <c r="G424" t="s">
        <v>1400</v>
      </c>
      <c r="H424" t="s">
        <v>112</v>
      </c>
      <c r="I424" t="s">
        <v>113</v>
      </c>
      <c r="J424" t="s">
        <v>29</v>
      </c>
    </row>
    <row r="425" spans="1:10">
      <c r="A425" t="s">
        <v>1403</v>
      </c>
      <c r="B425" t="s">
        <v>1404</v>
      </c>
      <c r="C425" t="s">
        <v>13</v>
      </c>
      <c r="D425" t="s">
        <v>629</v>
      </c>
      <c r="E425" s="1">
        <v>240</v>
      </c>
      <c r="F425" t="s">
        <v>15</v>
      </c>
      <c r="G425" t="s">
        <v>1405</v>
      </c>
      <c r="H425" t="s">
        <v>21</v>
      </c>
      <c r="I425" t="s">
        <v>22</v>
      </c>
      <c r="J425" t="s">
        <v>23</v>
      </c>
    </row>
    <row r="426" spans="1:10">
      <c r="A426" t="s">
        <v>1406</v>
      </c>
      <c r="B426" t="s">
        <v>1407</v>
      </c>
      <c r="C426" t="s">
        <v>13</v>
      </c>
      <c r="D426" t="s">
        <v>629</v>
      </c>
      <c r="E426" s="1">
        <v>216</v>
      </c>
      <c r="F426" t="s">
        <v>15</v>
      </c>
      <c r="G426" t="s">
        <v>1400</v>
      </c>
      <c r="H426" t="s">
        <v>112</v>
      </c>
      <c r="I426" t="s">
        <v>113</v>
      </c>
      <c r="J426" t="s">
        <v>29</v>
      </c>
    </row>
    <row r="427" spans="1:10">
      <c r="A427" t="s">
        <v>1408</v>
      </c>
      <c r="B427" t="s">
        <v>1409</v>
      </c>
      <c r="C427" t="s">
        <v>13</v>
      </c>
      <c r="D427" t="s">
        <v>1332</v>
      </c>
      <c r="E427" s="1">
        <v>215</v>
      </c>
      <c r="F427" t="s">
        <v>15</v>
      </c>
      <c r="G427" t="s">
        <v>1410</v>
      </c>
      <c r="H427" t="s">
        <v>313</v>
      </c>
      <c r="I427" t="s">
        <v>96</v>
      </c>
      <c r="J427" t="s">
        <v>29</v>
      </c>
    </row>
    <row r="428" spans="1:10">
      <c r="A428" t="s">
        <v>1411</v>
      </c>
      <c r="B428" t="s">
        <v>1412</v>
      </c>
      <c r="C428" t="s">
        <v>13</v>
      </c>
      <c r="D428" t="s">
        <v>1413</v>
      </c>
      <c r="E428" s="1">
        <v>225</v>
      </c>
      <c r="F428" t="s">
        <v>15</v>
      </c>
      <c r="G428" t="s">
        <v>1414</v>
      </c>
      <c r="H428" t="s">
        <v>159</v>
      </c>
      <c r="I428" t="s">
        <v>160</v>
      </c>
      <c r="J428" t="s">
        <v>29</v>
      </c>
    </row>
    <row r="429" spans="1:10">
      <c r="A429" t="s">
        <v>1415</v>
      </c>
      <c r="B429" t="s">
        <v>1416</v>
      </c>
      <c r="C429" t="s">
        <v>13</v>
      </c>
      <c r="D429" t="s">
        <v>574</v>
      </c>
      <c r="E429" s="1">
        <v>237</v>
      </c>
      <c r="F429" t="s">
        <v>15</v>
      </c>
      <c r="G429" t="s">
        <v>1096</v>
      </c>
      <c r="H429" t="s">
        <v>21</v>
      </c>
      <c r="I429" t="s">
        <v>22</v>
      </c>
      <c r="J429" t="s">
        <v>23</v>
      </c>
    </row>
    <row r="430" spans="1:10">
      <c r="A430" t="s">
        <v>1417</v>
      </c>
      <c r="B430" t="s">
        <v>1418</v>
      </c>
      <c r="C430" t="s">
        <v>13</v>
      </c>
      <c r="D430" t="s">
        <v>574</v>
      </c>
      <c r="E430" s="1">
        <v>237</v>
      </c>
      <c r="F430" t="s">
        <v>15</v>
      </c>
      <c r="G430" t="s">
        <v>1096</v>
      </c>
      <c r="H430" t="s">
        <v>21</v>
      </c>
      <c r="I430" t="s">
        <v>22</v>
      </c>
      <c r="J430" t="s">
        <v>23</v>
      </c>
    </row>
    <row r="431" spans="1:10">
      <c r="A431" t="s">
        <v>1419</v>
      </c>
      <c r="B431" t="s">
        <v>1420</v>
      </c>
      <c r="C431" t="s">
        <v>13</v>
      </c>
      <c r="D431" t="s">
        <v>946</v>
      </c>
      <c r="E431" s="1">
        <v>222</v>
      </c>
      <c r="F431" t="s">
        <v>15</v>
      </c>
      <c r="G431" t="s">
        <v>1421</v>
      </c>
      <c r="H431" t="s">
        <v>72</v>
      </c>
      <c r="I431" t="s">
        <v>73</v>
      </c>
      <c r="J431" t="s">
        <v>29</v>
      </c>
    </row>
    <row r="432" spans="1:10">
      <c r="A432" t="s">
        <v>1422</v>
      </c>
      <c r="B432" t="s">
        <v>1423</v>
      </c>
      <c r="C432" t="s">
        <v>13</v>
      </c>
      <c r="D432" t="s">
        <v>1424</v>
      </c>
      <c r="E432" s="1">
        <v>240</v>
      </c>
      <c r="F432" t="s">
        <v>15</v>
      </c>
      <c r="G432" t="s">
        <v>1022</v>
      </c>
      <c r="H432" t="s">
        <v>21</v>
      </c>
      <c r="I432" t="s">
        <v>22</v>
      </c>
      <c r="J432" t="s">
        <v>23</v>
      </c>
    </row>
    <row r="433" spans="1:10">
      <c r="A433" t="s">
        <v>1425</v>
      </c>
      <c r="B433" t="s">
        <v>1426</v>
      </c>
      <c r="C433" t="s">
        <v>13</v>
      </c>
      <c r="D433" t="s">
        <v>629</v>
      </c>
      <c r="E433" s="1">
        <v>236</v>
      </c>
      <c r="F433" t="s">
        <v>15</v>
      </c>
      <c r="G433" t="s">
        <v>1427</v>
      </c>
      <c r="H433" t="s">
        <v>21</v>
      </c>
      <c r="I433" t="s">
        <v>22</v>
      </c>
      <c r="J433" t="s">
        <v>23</v>
      </c>
    </row>
    <row r="434" spans="1:10">
      <c r="A434" t="s">
        <v>1428</v>
      </c>
      <c r="B434" t="s">
        <v>1429</v>
      </c>
      <c r="C434" t="s">
        <v>13</v>
      </c>
      <c r="D434" t="s">
        <v>663</v>
      </c>
      <c r="E434" s="1">
        <v>236</v>
      </c>
      <c r="F434" t="s">
        <v>15</v>
      </c>
      <c r="G434" t="s">
        <v>1430</v>
      </c>
      <c r="H434" t="s">
        <v>21</v>
      </c>
      <c r="I434" t="s">
        <v>22</v>
      </c>
      <c r="J434" t="s">
        <v>23</v>
      </c>
    </row>
    <row r="435" spans="1:10">
      <c r="A435" t="s">
        <v>1431</v>
      </c>
      <c r="B435" t="s">
        <v>1432</v>
      </c>
      <c r="C435" t="s">
        <v>13</v>
      </c>
      <c r="D435" t="s">
        <v>629</v>
      </c>
      <c r="E435" s="1">
        <v>215</v>
      </c>
      <c r="F435" t="s">
        <v>15</v>
      </c>
      <c r="G435" t="s">
        <v>1433</v>
      </c>
      <c r="I435" t="s">
        <v>502</v>
      </c>
      <c r="J435" t="s">
        <v>29</v>
      </c>
    </row>
    <row r="436" spans="1:10">
      <c r="A436" t="s">
        <v>1434</v>
      </c>
      <c r="B436" t="s">
        <v>1435</v>
      </c>
      <c r="C436" t="s">
        <v>13</v>
      </c>
      <c r="D436" t="s">
        <v>1436</v>
      </c>
      <c r="E436" s="1">
        <v>236</v>
      </c>
      <c r="F436" t="s">
        <v>15</v>
      </c>
      <c r="G436" t="s">
        <v>1430</v>
      </c>
      <c r="H436" t="s">
        <v>21</v>
      </c>
      <c r="I436" t="s">
        <v>22</v>
      </c>
      <c r="J436" t="s">
        <v>23</v>
      </c>
    </row>
    <row r="437" spans="1:10">
      <c r="A437" t="s">
        <v>1437</v>
      </c>
      <c r="B437" t="s">
        <v>1438</v>
      </c>
      <c r="C437" t="s">
        <v>13</v>
      </c>
      <c r="D437" t="s">
        <v>653</v>
      </c>
      <c r="E437" s="1">
        <v>210</v>
      </c>
      <c r="F437" t="s">
        <v>15</v>
      </c>
      <c r="G437" t="s">
        <v>1439</v>
      </c>
      <c r="H437" t="s">
        <v>117</v>
      </c>
      <c r="I437" t="s">
        <v>73</v>
      </c>
      <c r="J437" t="s">
        <v>29</v>
      </c>
    </row>
    <row r="438" spans="1:10">
      <c r="A438" t="s">
        <v>1440</v>
      </c>
      <c r="B438" t="s">
        <v>1441</v>
      </c>
      <c r="C438" t="s">
        <v>13</v>
      </c>
      <c r="D438" t="s">
        <v>1442</v>
      </c>
      <c r="E438" s="1">
        <v>260</v>
      </c>
      <c r="F438" t="s">
        <v>15</v>
      </c>
      <c r="G438" t="s">
        <v>1443</v>
      </c>
      <c r="H438" t="s">
        <v>112</v>
      </c>
      <c r="I438" t="s">
        <v>113</v>
      </c>
      <c r="J438" t="s">
        <v>29</v>
      </c>
    </row>
    <row r="439" spans="1:10">
      <c r="A439" t="s">
        <v>1444</v>
      </c>
      <c r="B439" t="s">
        <v>1445</v>
      </c>
      <c r="C439" t="s">
        <v>13</v>
      </c>
      <c r="D439" t="s">
        <v>629</v>
      </c>
      <c r="E439" s="1">
        <v>241</v>
      </c>
      <c r="F439" t="s">
        <v>15</v>
      </c>
      <c r="G439" t="s">
        <v>1430</v>
      </c>
      <c r="H439" t="s">
        <v>21</v>
      </c>
      <c r="I439" t="s">
        <v>22</v>
      </c>
      <c r="J439" t="s">
        <v>23</v>
      </c>
    </row>
    <row r="440" spans="1:10">
      <c r="A440" t="s">
        <v>1446</v>
      </c>
      <c r="B440" t="s">
        <v>1447</v>
      </c>
      <c r="C440" t="s">
        <v>13</v>
      </c>
      <c r="D440" t="s">
        <v>885</v>
      </c>
      <c r="E440" s="1">
        <v>236</v>
      </c>
      <c r="F440" t="s">
        <v>15</v>
      </c>
      <c r="G440" t="s">
        <v>1430</v>
      </c>
      <c r="H440" t="s">
        <v>21</v>
      </c>
      <c r="I440" t="s">
        <v>22</v>
      </c>
      <c r="J440" t="s">
        <v>23</v>
      </c>
    </row>
    <row r="441" spans="1:10">
      <c r="A441" t="s">
        <v>1448</v>
      </c>
      <c r="B441" t="s">
        <v>1449</v>
      </c>
      <c r="C441" t="s">
        <v>13</v>
      </c>
      <c r="D441" t="s">
        <v>469</v>
      </c>
      <c r="E441" s="1">
        <v>219</v>
      </c>
      <c r="F441" t="s">
        <v>15</v>
      </c>
      <c r="G441" t="s">
        <v>1450</v>
      </c>
      <c r="H441" t="s">
        <v>112</v>
      </c>
      <c r="I441" t="s">
        <v>113</v>
      </c>
      <c r="J441" t="s">
        <v>29</v>
      </c>
    </row>
    <row r="442" spans="1:10">
      <c r="A442" t="s">
        <v>1451</v>
      </c>
      <c r="B442" t="s">
        <v>1452</v>
      </c>
      <c r="C442" t="s">
        <v>13</v>
      </c>
      <c r="D442" t="s">
        <v>607</v>
      </c>
      <c r="E442" s="1">
        <v>220</v>
      </c>
      <c r="F442" t="s">
        <v>15</v>
      </c>
      <c r="G442" t="s">
        <v>1453</v>
      </c>
      <c r="H442" t="s">
        <v>168</v>
      </c>
      <c r="I442" t="s">
        <v>113</v>
      </c>
      <c r="J442" t="s">
        <v>29</v>
      </c>
    </row>
    <row r="443" spans="1:10">
      <c r="A443" t="s">
        <v>1454</v>
      </c>
      <c r="B443" t="s">
        <v>1455</v>
      </c>
      <c r="C443" t="s">
        <v>13</v>
      </c>
      <c r="D443" t="s">
        <v>1436</v>
      </c>
      <c r="E443" s="1">
        <v>236</v>
      </c>
      <c r="F443" t="s">
        <v>15</v>
      </c>
      <c r="G443" t="s">
        <v>1430</v>
      </c>
      <c r="H443" t="s">
        <v>21</v>
      </c>
      <c r="I443" t="s">
        <v>22</v>
      </c>
      <c r="J443" t="s">
        <v>23</v>
      </c>
    </row>
    <row r="444" spans="1:10">
      <c r="A444" t="s">
        <v>1456</v>
      </c>
      <c r="B444" t="s">
        <v>1457</v>
      </c>
      <c r="C444" t="s">
        <v>13</v>
      </c>
      <c r="D444" t="s">
        <v>1436</v>
      </c>
      <c r="E444" s="1">
        <v>236</v>
      </c>
      <c r="F444" t="s">
        <v>15</v>
      </c>
      <c r="G444" t="s">
        <v>1430</v>
      </c>
      <c r="H444" t="s">
        <v>21</v>
      </c>
      <c r="I444" t="s">
        <v>22</v>
      </c>
      <c r="J444" t="s">
        <v>23</v>
      </c>
    </row>
    <row r="445" spans="1:10">
      <c r="A445" t="s">
        <v>1458</v>
      </c>
      <c r="B445" t="s">
        <v>1459</v>
      </c>
      <c r="C445" t="s">
        <v>13</v>
      </c>
      <c r="D445" t="s">
        <v>607</v>
      </c>
      <c r="E445" s="1">
        <v>240</v>
      </c>
      <c r="F445" t="s">
        <v>15</v>
      </c>
      <c r="G445" t="s">
        <v>1453</v>
      </c>
      <c r="H445" t="s">
        <v>168</v>
      </c>
      <c r="I445" t="s">
        <v>113</v>
      </c>
      <c r="J445" t="s">
        <v>29</v>
      </c>
    </row>
    <row r="446" spans="1:10">
      <c r="A446" t="s">
        <v>1460</v>
      </c>
      <c r="B446" t="s">
        <v>1461</v>
      </c>
      <c r="C446" t="s">
        <v>13</v>
      </c>
      <c r="D446" t="s">
        <v>615</v>
      </c>
      <c r="E446" s="1">
        <v>212</v>
      </c>
      <c r="F446" t="s">
        <v>15</v>
      </c>
      <c r="G446" t="s">
        <v>1462</v>
      </c>
      <c r="H446" t="s">
        <v>1133</v>
      </c>
      <c r="I446" t="s">
        <v>901</v>
      </c>
      <c r="J446" t="s">
        <v>29</v>
      </c>
    </row>
    <row r="447" spans="1:10">
      <c r="A447" t="s">
        <v>1463</v>
      </c>
      <c r="B447" t="s">
        <v>1464</v>
      </c>
      <c r="C447" t="s">
        <v>13</v>
      </c>
      <c r="D447" t="s">
        <v>629</v>
      </c>
      <c r="E447" s="1">
        <v>237</v>
      </c>
      <c r="F447" t="s">
        <v>15</v>
      </c>
      <c r="G447" t="s">
        <v>1465</v>
      </c>
      <c r="H447" t="s">
        <v>21</v>
      </c>
      <c r="I447" t="s">
        <v>22</v>
      </c>
      <c r="J447" t="s">
        <v>23</v>
      </c>
    </row>
    <row r="448" spans="1:10">
      <c r="A448" t="s">
        <v>1466</v>
      </c>
      <c r="B448" t="s">
        <v>1467</v>
      </c>
      <c r="C448" t="s">
        <v>13</v>
      </c>
      <c r="D448" t="s">
        <v>533</v>
      </c>
      <c r="E448" s="1">
        <v>282</v>
      </c>
      <c r="F448" t="s">
        <v>15</v>
      </c>
      <c r="G448" t="s">
        <v>1468</v>
      </c>
      <c r="H448" t="s">
        <v>1469</v>
      </c>
      <c r="I448" t="s">
        <v>142</v>
      </c>
      <c r="J448" t="s">
        <v>29</v>
      </c>
    </row>
    <row r="449" spans="1:10">
      <c r="A449" t="s">
        <v>1470</v>
      </c>
      <c r="B449" t="s">
        <v>1471</v>
      </c>
      <c r="C449" t="s">
        <v>13</v>
      </c>
      <c r="D449" t="s">
        <v>603</v>
      </c>
      <c r="E449" s="1">
        <v>235</v>
      </c>
      <c r="F449" t="s">
        <v>15</v>
      </c>
      <c r="G449" t="s">
        <v>1472</v>
      </c>
      <c r="H449" t="s">
        <v>112</v>
      </c>
      <c r="I449" t="s">
        <v>113</v>
      </c>
      <c r="J449" t="s">
        <v>29</v>
      </c>
    </row>
    <row r="450" spans="1:10">
      <c r="A450" t="s">
        <v>1473</v>
      </c>
      <c r="B450" t="s">
        <v>1474</v>
      </c>
      <c r="C450" t="s">
        <v>13</v>
      </c>
      <c r="D450" t="s">
        <v>603</v>
      </c>
      <c r="E450" s="1">
        <v>221</v>
      </c>
      <c r="F450" t="s">
        <v>15</v>
      </c>
      <c r="G450" t="s">
        <v>1472</v>
      </c>
      <c r="H450" t="s">
        <v>112</v>
      </c>
      <c r="I450" t="s">
        <v>113</v>
      </c>
      <c r="J450" t="s">
        <v>29</v>
      </c>
    </row>
    <row r="451" spans="1:10">
      <c r="A451" t="s">
        <v>1475</v>
      </c>
      <c r="B451" t="s">
        <v>1476</v>
      </c>
      <c r="C451" t="s">
        <v>13</v>
      </c>
      <c r="D451" t="s">
        <v>603</v>
      </c>
      <c r="E451" s="1">
        <v>232</v>
      </c>
      <c r="F451" t="s">
        <v>15</v>
      </c>
      <c r="G451" t="s">
        <v>1472</v>
      </c>
      <c r="H451" t="s">
        <v>112</v>
      </c>
      <c r="I451" t="s">
        <v>113</v>
      </c>
      <c r="J451" t="s">
        <v>29</v>
      </c>
    </row>
    <row r="452" spans="1:10">
      <c r="A452" t="s">
        <v>1477</v>
      </c>
      <c r="B452" t="s">
        <v>1478</v>
      </c>
      <c r="C452" t="s">
        <v>13</v>
      </c>
      <c r="D452" t="s">
        <v>663</v>
      </c>
      <c r="E452" s="1">
        <v>209</v>
      </c>
      <c r="F452" t="s">
        <v>15</v>
      </c>
      <c r="G452" t="s">
        <v>776</v>
      </c>
      <c r="H452" t="s">
        <v>777</v>
      </c>
      <c r="I452" t="s">
        <v>778</v>
      </c>
      <c r="J452" t="s">
        <v>29</v>
      </c>
    </row>
    <row r="453" spans="1:10">
      <c r="A453" t="s">
        <v>1479</v>
      </c>
      <c r="B453" t="s">
        <v>1480</v>
      </c>
      <c r="C453" t="s">
        <v>13</v>
      </c>
      <c r="D453" t="s">
        <v>629</v>
      </c>
      <c r="E453" s="1">
        <v>243</v>
      </c>
      <c r="F453" t="s">
        <v>15</v>
      </c>
      <c r="G453" t="s">
        <v>1481</v>
      </c>
      <c r="H453" t="s">
        <v>1482</v>
      </c>
      <c r="I453" t="s">
        <v>22</v>
      </c>
      <c r="J453" t="s">
        <v>23</v>
      </c>
    </row>
    <row r="454" spans="1:10">
      <c r="A454" t="s">
        <v>1483</v>
      </c>
      <c r="B454" t="s">
        <v>1484</v>
      </c>
      <c r="C454" t="s">
        <v>13</v>
      </c>
      <c r="D454" t="s">
        <v>629</v>
      </c>
      <c r="E454" s="1">
        <v>245</v>
      </c>
      <c r="F454" t="s">
        <v>15</v>
      </c>
      <c r="G454" t="s">
        <v>1485</v>
      </c>
      <c r="H454" t="s">
        <v>973</v>
      </c>
      <c r="I454" t="s">
        <v>35</v>
      </c>
      <c r="J454" t="s">
        <v>29</v>
      </c>
    </row>
    <row r="455" spans="1:10">
      <c r="A455" t="s">
        <v>1486</v>
      </c>
      <c r="B455" t="s">
        <v>1487</v>
      </c>
      <c r="C455" t="s">
        <v>13</v>
      </c>
      <c r="D455" t="s">
        <v>1176</v>
      </c>
      <c r="E455" s="1">
        <v>229</v>
      </c>
      <c r="F455" t="s">
        <v>15</v>
      </c>
      <c r="G455" t="s">
        <v>1488</v>
      </c>
      <c r="H455" t="s">
        <v>112</v>
      </c>
      <c r="I455" t="s">
        <v>113</v>
      </c>
      <c r="J455" t="s">
        <v>29</v>
      </c>
    </row>
    <row r="456" spans="1:10">
      <c r="A456" t="s">
        <v>1489</v>
      </c>
      <c r="B456" t="s">
        <v>1490</v>
      </c>
      <c r="C456" t="s">
        <v>13</v>
      </c>
      <c r="D456" t="s">
        <v>1176</v>
      </c>
      <c r="E456" s="1">
        <v>246</v>
      </c>
      <c r="F456" t="s">
        <v>15</v>
      </c>
      <c r="G456" t="s">
        <v>1488</v>
      </c>
      <c r="H456" t="s">
        <v>112</v>
      </c>
      <c r="I456" t="s">
        <v>113</v>
      </c>
      <c r="J456" t="s">
        <v>29</v>
      </c>
    </row>
    <row r="457" spans="1:10">
      <c r="A457" t="s">
        <v>1491</v>
      </c>
      <c r="B457" t="s">
        <v>1492</v>
      </c>
      <c r="C457" t="s">
        <v>13</v>
      </c>
      <c r="D457" t="s">
        <v>469</v>
      </c>
      <c r="E457" s="1">
        <v>240</v>
      </c>
      <c r="F457" t="s">
        <v>15</v>
      </c>
      <c r="G457" t="s">
        <v>1493</v>
      </c>
      <c r="H457" t="s">
        <v>168</v>
      </c>
      <c r="I457" t="s">
        <v>113</v>
      </c>
      <c r="J457" t="s">
        <v>29</v>
      </c>
    </row>
    <row r="458" spans="1:10">
      <c r="A458" t="s">
        <v>1494</v>
      </c>
      <c r="B458" t="s">
        <v>1495</v>
      </c>
      <c r="C458" t="s">
        <v>13</v>
      </c>
      <c r="D458" t="s">
        <v>469</v>
      </c>
      <c r="E458" s="1">
        <v>236</v>
      </c>
      <c r="F458" t="s">
        <v>15</v>
      </c>
      <c r="G458" t="s">
        <v>1496</v>
      </c>
      <c r="H458" t="s">
        <v>112</v>
      </c>
      <c r="I458" t="s">
        <v>113</v>
      </c>
      <c r="J458" t="s">
        <v>29</v>
      </c>
    </row>
    <row r="459" spans="1:10">
      <c r="A459" t="s">
        <v>1497</v>
      </c>
      <c r="B459" t="s">
        <v>1498</v>
      </c>
      <c r="C459" t="s">
        <v>13</v>
      </c>
      <c r="D459" t="s">
        <v>469</v>
      </c>
      <c r="E459" s="1">
        <v>261</v>
      </c>
      <c r="F459" t="s">
        <v>15</v>
      </c>
      <c r="G459" t="s">
        <v>1496</v>
      </c>
      <c r="H459" t="s">
        <v>112</v>
      </c>
      <c r="I459" t="s">
        <v>113</v>
      </c>
      <c r="J459" t="s">
        <v>29</v>
      </c>
    </row>
    <row r="460" spans="1:10">
      <c r="A460" t="s">
        <v>1499</v>
      </c>
      <c r="B460" t="s">
        <v>1500</v>
      </c>
      <c r="C460" t="s">
        <v>13</v>
      </c>
      <c r="D460" t="s">
        <v>469</v>
      </c>
      <c r="E460" s="1">
        <v>219</v>
      </c>
      <c r="F460" t="s">
        <v>15</v>
      </c>
      <c r="G460" t="s">
        <v>1493</v>
      </c>
      <c r="H460" t="s">
        <v>168</v>
      </c>
      <c r="I460" t="s">
        <v>113</v>
      </c>
      <c r="J460" t="s">
        <v>29</v>
      </c>
    </row>
    <row r="461" spans="1:10">
      <c r="A461" t="s">
        <v>1501</v>
      </c>
      <c r="B461" t="s">
        <v>1502</v>
      </c>
      <c r="C461" t="s">
        <v>13</v>
      </c>
      <c r="D461" t="s">
        <v>607</v>
      </c>
      <c r="E461" s="1">
        <v>240</v>
      </c>
      <c r="F461" t="s">
        <v>15</v>
      </c>
      <c r="G461" t="s">
        <v>1503</v>
      </c>
      <c r="H461" t="s">
        <v>571</v>
      </c>
      <c r="I461" t="s">
        <v>182</v>
      </c>
      <c r="J461" t="s">
        <v>29</v>
      </c>
    </row>
    <row r="462" spans="1:10">
      <c r="A462" t="s">
        <v>1504</v>
      </c>
      <c r="B462" t="s">
        <v>1505</v>
      </c>
      <c r="C462" t="s">
        <v>13</v>
      </c>
      <c r="D462" t="s">
        <v>607</v>
      </c>
      <c r="E462" s="1">
        <v>247</v>
      </c>
      <c r="F462" t="s">
        <v>15</v>
      </c>
      <c r="G462" t="s">
        <v>1506</v>
      </c>
      <c r="H462" t="s">
        <v>341</v>
      </c>
      <c r="I462" t="s">
        <v>342</v>
      </c>
      <c r="J462" t="s">
        <v>29</v>
      </c>
    </row>
    <row r="463" spans="1:10">
      <c r="A463" t="s">
        <v>1507</v>
      </c>
      <c r="B463" t="s">
        <v>1508</v>
      </c>
      <c r="C463" t="s">
        <v>13</v>
      </c>
      <c r="D463" t="s">
        <v>469</v>
      </c>
      <c r="E463" s="1">
        <v>209</v>
      </c>
      <c r="F463" t="s">
        <v>15</v>
      </c>
      <c r="G463" t="s">
        <v>1509</v>
      </c>
      <c r="H463" t="s">
        <v>1510</v>
      </c>
      <c r="I463" t="s">
        <v>1511</v>
      </c>
      <c r="J463" t="s">
        <v>29</v>
      </c>
    </row>
    <row r="464" spans="1:10">
      <c r="A464" t="s">
        <v>1512</v>
      </c>
      <c r="B464" t="s">
        <v>1513</v>
      </c>
      <c r="C464" t="s">
        <v>13</v>
      </c>
      <c r="D464" t="s">
        <v>629</v>
      </c>
      <c r="E464" s="1">
        <v>238</v>
      </c>
      <c r="F464" t="s">
        <v>15</v>
      </c>
      <c r="G464" t="s">
        <v>1061</v>
      </c>
      <c r="H464" t="s">
        <v>21</v>
      </c>
      <c r="I464" t="s">
        <v>22</v>
      </c>
      <c r="J464" t="s">
        <v>23</v>
      </c>
    </row>
    <row r="465" spans="1:10">
      <c r="A465" t="s">
        <v>1514</v>
      </c>
      <c r="B465" t="s">
        <v>1515</v>
      </c>
      <c r="C465" t="s">
        <v>13</v>
      </c>
      <c r="D465" t="s">
        <v>629</v>
      </c>
      <c r="E465" s="1">
        <v>236</v>
      </c>
      <c r="F465" t="s">
        <v>15</v>
      </c>
      <c r="G465" t="s">
        <v>1516</v>
      </c>
      <c r="H465" t="s">
        <v>21</v>
      </c>
      <c r="I465" t="s">
        <v>22</v>
      </c>
      <c r="J465" t="s">
        <v>23</v>
      </c>
    </row>
    <row r="466" spans="1:10">
      <c r="A466" t="s">
        <v>1517</v>
      </c>
      <c r="B466" t="s">
        <v>1518</v>
      </c>
      <c r="C466" t="s">
        <v>13</v>
      </c>
      <c r="D466" t="s">
        <v>885</v>
      </c>
      <c r="E466" s="1">
        <v>238</v>
      </c>
      <c r="F466" t="s">
        <v>15</v>
      </c>
      <c r="G466" t="s">
        <v>1061</v>
      </c>
      <c r="H466" t="s">
        <v>21</v>
      </c>
      <c r="I466" t="s">
        <v>22</v>
      </c>
      <c r="J466" t="s">
        <v>23</v>
      </c>
    </row>
    <row r="467" spans="1:10">
      <c r="A467" t="s">
        <v>1519</v>
      </c>
      <c r="B467" t="s">
        <v>1520</v>
      </c>
      <c r="C467" t="s">
        <v>13</v>
      </c>
      <c r="D467" t="s">
        <v>607</v>
      </c>
      <c r="E467" s="1">
        <v>231</v>
      </c>
      <c r="F467" t="s">
        <v>15</v>
      </c>
      <c r="G467" t="s">
        <v>1521</v>
      </c>
      <c r="H467" t="s">
        <v>112</v>
      </c>
      <c r="I467" t="s">
        <v>113</v>
      </c>
      <c r="J467" t="s">
        <v>29</v>
      </c>
    </row>
    <row r="468" spans="1:10">
      <c r="A468" t="s">
        <v>1522</v>
      </c>
      <c r="B468" t="s">
        <v>1523</v>
      </c>
      <c r="C468" t="s">
        <v>13</v>
      </c>
      <c r="D468" t="s">
        <v>885</v>
      </c>
      <c r="E468" s="1">
        <v>240</v>
      </c>
      <c r="F468" t="s">
        <v>15</v>
      </c>
      <c r="G468" t="s">
        <v>1061</v>
      </c>
      <c r="H468" t="s">
        <v>21</v>
      </c>
      <c r="I468" t="s">
        <v>22</v>
      </c>
      <c r="J468" t="s">
        <v>23</v>
      </c>
    </row>
    <row r="469" spans="1:10">
      <c r="A469" t="s">
        <v>1524</v>
      </c>
      <c r="B469" t="s">
        <v>1525</v>
      </c>
      <c r="C469" t="s">
        <v>13</v>
      </c>
      <c r="D469" t="s">
        <v>511</v>
      </c>
      <c r="E469" s="1">
        <v>219</v>
      </c>
      <c r="F469" t="s">
        <v>15</v>
      </c>
      <c r="G469" t="s">
        <v>1061</v>
      </c>
      <c r="H469" t="s">
        <v>21</v>
      </c>
      <c r="I469" t="s">
        <v>22</v>
      </c>
      <c r="J469" t="s">
        <v>23</v>
      </c>
    </row>
    <row r="470" spans="1:10">
      <c r="A470" t="s">
        <v>1526</v>
      </c>
      <c r="B470" t="s">
        <v>1527</v>
      </c>
      <c r="C470" t="s">
        <v>13</v>
      </c>
      <c r="D470" t="s">
        <v>629</v>
      </c>
      <c r="E470" s="1">
        <v>238</v>
      </c>
      <c r="F470" t="s">
        <v>15</v>
      </c>
      <c r="G470" t="s">
        <v>1061</v>
      </c>
      <c r="H470" t="s">
        <v>21</v>
      </c>
      <c r="I470" t="s">
        <v>22</v>
      </c>
      <c r="J470" t="s">
        <v>23</v>
      </c>
    </row>
    <row r="471" spans="1:10">
      <c r="A471" t="s">
        <v>1528</v>
      </c>
      <c r="B471" t="s">
        <v>1529</v>
      </c>
      <c r="C471" t="s">
        <v>13</v>
      </c>
      <c r="D471" t="s">
        <v>629</v>
      </c>
      <c r="E471" s="1">
        <v>210</v>
      </c>
      <c r="F471" t="s">
        <v>15</v>
      </c>
      <c r="G471" t="s">
        <v>1530</v>
      </c>
      <c r="H471" t="s">
        <v>1531</v>
      </c>
      <c r="I471" t="s">
        <v>502</v>
      </c>
      <c r="J471" t="s">
        <v>29</v>
      </c>
    </row>
    <row r="472" spans="1:10">
      <c r="A472" t="s">
        <v>1532</v>
      </c>
      <c r="B472" t="s">
        <v>1533</v>
      </c>
      <c r="C472" t="s">
        <v>13</v>
      </c>
      <c r="D472" t="s">
        <v>629</v>
      </c>
      <c r="E472" s="1">
        <v>218</v>
      </c>
      <c r="F472" t="s">
        <v>15</v>
      </c>
      <c r="G472" t="s">
        <v>1530</v>
      </c>
      <c r="H472" t="s">
        <v>1531</v>
      </c>
      <c r="I472" t="s">
        <v>502</v>
      </c>
      <c r="J472" t="s">
        <v>29</v>
      </c>
    </row>
    <row r="473" spans="1:10">
      <c r="A473" t="s">
        <v>1534</v>
      </c>
      <c r="B473" t="s">
        <v>1535</v>
      </c>
      <c r="C473" t="s">
        <v>13</v>
      </c>
      <c r="D473" t="s">
        <v>589</v>
      </c>
      <c r="E473" s="1">
        <v>237</v>
      </c>
      <c r="F473" t="s">
        <v>15</v>
      </c>
      <c r="G473" t="s">
        <v>1536</v>
      </c>
      <c r="H473" t="s">
        <v>21</v>
      </c>
      <c r="I473" t="s">
        <v>22</v>
      </c>
      <c r="J473" t="s">
        <v>23</v>
      </c>
    </row>
    <row r="474" spans="1:10">
      <c r="A474" t="s">
        <v>1537</v>
      </c>
      <c r="B474" t="s">
        <v>1538</v>
      </c>
      <c r="C474" t="s">
        <v>13</v>
      </c>
      <c r="D474" t="s">
        <v>607</v>
      </c>
      <c r="E474" s="1">
        <v>235</v>
      </c>
      <c r="F474" t="s">
        <v>15</v>
      </c>
      <c r="G474" t="s">
        <v>1539</v>
      </c>
      <c r="H474" t="s">
        <v>313</v>
      </c>
      <c r="I474" t="s">
        <v>96</v>
      </c>
      <c r="J474" t="s">
        <v>29</v>
      </c>
    </row>
    <row r="475" spans="1:10">
      <c r="A475" t="s">
        <v>1540</v>
      </c>
      <c r="B475" t="s">
        <v>1541</v>
      </c>
      <c r="C475" t="s">
        <v>13</v>
      </c>
      <c r="D475" t="s">
        <v>885</v>
      </c>
      <c r="E475" s="1">
        <v>229</v>
      </c>
      <c r="F475" t="s">
        <v>15</v>
      </c>
      <c r="G475" t="s">
        <v>1542</v>
      </c>
      <c r="J475" t="s">
        <v>29</v>
      </c>
    </row>
    <row r="476" spans="1:10">
      <c r="A476" t="s">
        <v>1543</v>
      </c>
      <c r="B476" t="s">
        <v>1544</v>
      </c>
      <c r="C476" t="s">
        <v>13</v>
      </c>
      <c r="D476" t="s">
        <v>607</v>
      </c>
      <c r="E476" s="1">
        <v>235</v>
      </c>
      <c r="F476" t="s">
        <v>15</v>
      </c>
      <c r="G476" t="s">
        <v>1545</v>
      </c>
      <c r="H476" t="s">
        <v>1546</v>
      </c>
      <c r="I476" t="s">
        <v>428</v>
      </c>
      <c r="J476" t="s">
        <v>29</v>
      </c>
    </row>
    <row r="477" spans="1:10">
      <c r="A477" t="s">
        <v>1547</v>
      </c>
      <c r="B477" t="s">
        <v>1548</v>
      </c>
      <c r="C477" t="s">
        <v>13</v>
      </c>
      <c r="D477" t="s">
        <v>1549</v>
      </c>
      <c r="E477" s="1">
        <v>256</v>
      </c>
      <c r="F477" t="s">
        <v>15</v>
      </c>
      <c r="G477" t="s">
        <v>1550</v>
      </c>
      <c r="H477" t="s">
        <v>733</v>
      </c>
      <c r="I477" t="s">
        <v>502</v>
      </c>
      <c r="J477" t="s">
        <v>29</v>
      </c>
    </row>
    <row r="478" spans="1:10">
      <c r="A478" t="s">
        <v>1551</v>
      </c>
      <c r="B478" t="s">
        <v>1552</v>
      </c>
      <c r="C478" t="s">
        <v>13</v>
      </c>
      <c r="D478" t="s">
        <v>305</v>
      </c>
      <c r="E478" s="1">
        <v>239</v>
      </c>
      <c r="F478" t="s">
        <v>15</v>
      </c>
      <c r="G478" t="s">
        <v>1553</v>
      </c>
      <c r="H478" t="s">
        <v>397</v>
      </c>
      <c r="I478" t="s">
        <v>334</v>
      </c>
      <c r="J478" t="s">
        <v>29</v>
      </c>
    </row>
    <row r="479" spans="1:10">
      <c r="A479" t="s">
        <v>1554</v>
      </c>
      <c r="B479" t="s">
        <v>1555</v>
      </c>
      <c r="C479" t="s">
        <v>13</v>
      </c>
      <c r="D479" t="s">
        <v>469</v>
      </c>
      <c r="E479" s="1">
        <v>247</v>
      </c>
      <c r="F479" t="s">
        <v>15</v>
      </c>
      <c r="G479" t="s">
        <v>1542</v>
      </c>
      <c r="J479" t="s">
        <v>29</v>
      </c>
    </row>
    <row r="480" spans="1:10">
      <c r="A480" t="s">
        <v>1556</v>
      </c>
      <c r="B480" t="s">
        <v>1557</v>
      </c>
      <c r="C480" t="s">
        <v>13</v>
      </c>
      <c r="D480" t="s">
        <v>469</v>
      </c>
      <c r="E480" s="1">
        <v>229</v>
      </c>
      <c r="F480" t="s">
        <v>15</v>
      </c>
      <c r="G480" t="s">
        <v>302</v>
      </c>
      <c r="H480" t="s">
        <v>112</v>
      </c>
      <c r="I480" t="s">
        <v>113</v>
      </c>
      <c r="J480" t="s">
        <v>29</v>
      </c>
    </row>
    <row r="481" spans="1:10">
      <c r="A481" t="s">
        <v>1558</v>
      </c>
      <c r="B481" t="s">
        <v>1559</v>
      </c>
      <c r="C481" t="s">
        <v>13</v>
      </c>
      <c r="D481" t="s">
        <v>607</v>
      </c>
      <c r="E481" s="1">
        <v>234</v>
      </c>
      <c r="F481" t="s">
        <v>15</v>
      </c>
      <c r="G481" t="s">
        <v>1560</v>
      </c>
      <c r="H481" t="s">
        <v>412</v>
      </c>
      <c r="I481" t="s">
        <v>413</v>
      </c>
      <c r="J481" t="s">
        <v>29</v>
      </c>
    </row>
    <row r="482" spans="1:10">
      <c r="A482" t="s">
        <v>1561</v>
      </c>
      <c r="B482" t="s">
        <v>1562</v>
      </c>
      <c r="C482" t="s">
        <v>13</v>
      </c>
      <c r="D482" t="s">
        <v>607</v>
      </c>
      <c r="E482" s="1">
        <v>235</v>
      </c>
      <c r="F482" t="s">
        <v>15</v>
      </c>
      <c r="G482" t="s">
        <v>1563</v>
      </c>
      <c r="H482" t="s">
        <v>420</v>
      </c>
      <c r="I482" t="s">
        <v>334</v>
      </c>
      <c r="J482" t="s">
        <v>29</v>
      </c>
    </row>
    <row r="483" spans="1:10">
      <c r="A483" t="s">
        <v>1564</v>
      </c>
      <c r="B483" t="s">
        <v>1565</v>
      </c>
      <c r="C483" t="s">
        <v>13</v>
      </c>
      <c r="D483" t="s">
        <v>1055</v>
      </c>
      <c r="E483" s="1">
        <v>245</v>
      </c>
      <c r="F483" t="s">
        <v>15</v>
      </c>
      <c r="G483" t="s">
        <v>1566</v>
      </c>
      <c r="H483" t="s">
        <v>90</v>
      </c>
      <c r="I483" t="s">
        <v>91</v>
      </c>
      <c r="J483" t="s">
        <v>29</v>
      </c>
    </row>
    <row r="484" spans="1:10">
      <c r="A484" t="s">
        <v>1567</v>
      </c>
      <c r="B484" t="s">
        <v>1568</v>
      </c>
      <c r="C484" t="s">
        <v>13</v>
      </c>
      <c r="D484" t="s">
        <v>885</v>
      </c>
      <c r="E484" s="1">
        <v>238</v>
      </c>
      <c r="F484" t="s">
        <v>15</v>
      </c>
      <c r="G484" t="s">
        <v>1569</v>
      </c>
      <c r="H484" t="s">
        <v>112</v>
      </c>
      <c r="I484" t="s">
        <v>113</v>
      </c>
      <c r="J484" t="s">
        <v>29</v>
      </c>
    </row>
    <row r="485" spans="1:10">
      <c r="A485" t="s">
        <v>1570</v>
      </c>
      <c r="B485" t="s">
        <v>1571</v>
      </c>
      <c r="C485" t="s">
        <v>13</v>
      </c>
      <c r="D485" t="s">
        <v>663</v>
      </c>
      <c r="E485" s="1">
        <v>241</v>
      </c>
      <c r="F485" t="s">
        <v>15</v>
      </c>
      <c r="G485" t="s">
        <v>880</v>
      </c>
      <c r="H485" t="s">
        <v>112</v>
      </c>
      <c r="I485" t="s">
        <v>113</v>
      </c>
      <c r="J485" t="s">
        <v>29</v>
      </c>
    </row>
    <row r="486" spans="1:10">
      <c r="A486" t="s">
        <v>1572</v>
      </c>
      <c r="B486" t="s">
        <v>1573</v>
      </c>
      <c r="C486" t="s">
        <v>13</v>
      </c>
      <c r="D486" t="s">
        <v>607</v>
      </c>
      <c r="E486" s="1">
        <v>228</v>
      </c>
      <c r="F486" t="s">
        <v>15</v>
      </c>
      <c r="G486" t="s">
        <v>1574</v>
      </c>
      <c r="H486" t="s">
        <v>1575</v>
      </c>
      <c r="I486" t="s">
        <v>921</v>
      </c>
      <c r="J486" t="s">
        <v>29</v>
      </c>
    </row>
    <row r="487" spans="1:10">
      <c r="A487" t="s">
        <v>1576</v>
      </c>
      <c r="B487" t="s">
        <v>1577</v>
      </c>
      <c r="C487" t="s">
        <v>13</v>
      </c>
      <c r="D487" t="s">
        <v>1055</v>
      </c>
      <c r="E487" s="1">
        <v>225</v>
      </c>
      <c r="F487" t="s">
        <v>15</v>
      </c>
      <c r="G487" t="s">
        <v>1333</v>
      </c>
      <c r="H487" t="s">
        <v>313</v>
      </c>
      <c r="I487" t="s">
        <v>96</v>
      </c>
      <c r="J487" t="s">
        <v>29</v>
      </c>
    </row>
    <row r="488" spans="1:10" s="2" customFormat="1" hidden="1">
      <c r="A488" s="2" t="s">
        <v>1578</v>
      </c>
      <c r="B488" s="2" t="s">
        <v>1579</v>
      </c>
      <c r="C488" s="2" t="s">
        <v>13</v>
      </c>
      <c r="D488" s="2" t="s">
        <v>1332</v>
      </c>
      <c r="E488" s="3">
        <v>448</v>
      </c>
      <c r="F488" s="2" t="s">
        <v>971</v>
      </c>
      <c r="G488" s="2" t="s">
        <v>1333</v>
      </c>
      <c r="H488" s="2" t="s">
        <v>313</v>
      </c>
      <c r="I488" s="2" t="s">
        <v>96</v>
      </c>
      <c r="J488" s="2" t="s">
        <v>29</v>
      </c>
    </row>
    <row r="489" spans="1:10">
      <c r="A489" t="s">
        <v>1580</v>
      </c>
      <c r="B489" t="s">
        <v>1581</v>
      </c>
      <c r="C489" t="s">
        <v>13</v>
      </c>
      <c r="D489" t="s">
        <v>629</v>
      </c>
      <c r="E489" s="1">
        <v>240</v>
      </c>
      <c r="F489" t="s">
        <v>15</v>
      </c>
      <c r="G489" t="s">
        <v>1582</v>
      </c>
      <c r="H489" t="s">
        <v>21</v>
      </c>
      <c r="I489" t="s">
        <v>22</v>
      </c>
      <c r="J489" t="s">
        <v>23</v>
      </c>
    </row>
    <row r="490" spans="1:10">
      <c r="A490" t="s">
        <v>1583</v>
      </c>
      <c r="B490" t="s">
        <v>1584</v>
      </c>
      <c r="C490" t="s">
        <v>13</v>
      </c>
      <c r="D490" t="s">
        <v>1585</v>
      </c>
      <c r="E490" s="1">
        <v>223</v>
      </c>
      <c r="F490" t="s">
        <v>15</v>
      </c>
      <c r="G490" t="s">
        <v>538</v>
      </c>
      <c r="H490" t="s">
        <v>539</v>
      </c>
      <c r="I490" t="s">
        <v>113</v>
      </c>
      <c r="J490" t="s">
        <v>29</v>
      </c>
    </row>
    <row r="491" spans="1:10">
      <c r="A491" t="s">
        <v>1586</v>
      </c>
      <c r="B491" t="s">
        <v>1587</v>
      </c>
      <c r="C491" t="s">
        <v>13</v>
      </c>
      <c r="D491" t="s">
        <v>1588</v>
      </c>
      <c r="E491" s="1">
        <v>222</v>
      </c>
      <c r="F491" t="s">
        <v>15</v>
      </c>
      <c r="G491" t="s">
        <v>1589</v>
      </c>
      <c r="H491" t="s">
        <v>1133</v>
      </c>
      <c r="I491" t="s">
        <v>901</v>
      </c>
      <c r="J491" t="s">
        <v>29</v>
      </c>
    </row>
    <row r="492" spans="1:10">
      <c r="A492" t="s">
        <v>1590</v>
      </c>
      <c r="B492" t="s">
        <v>1591</v>
      </c>
      <c r="C492" t="s">
        <v>13</v>
      </c>
      <c r="D492" t="s">
        <v>607</v>
      </c>
      <c r="E492" s="1">
        <v>230</v>
      </c>
      <c r="F492" t="s">
        <v>15</v>
      </c>
      <c r="G492" t="s">
        <v>1592</v>
      </c>
      <c r="H492" t="s">
        <v>397</v>
      </c>
      <c r="I492" t="s">
        <v>334</v>
      </c>
      <c r="J492" t="s">
        <v>29</v>
      </c>
    </row>
    <row r="493" spans="1:10">
      <c r="A493" t="s">
        <v>1593</v>
      </c>
      <c r="B493" t="s">
        <v>1594</v>
      </c>
      <c r="C493" t="s">
        <v>13</v>
      </c>
      <c r="D493" t="s">
        <v>533</v>
      </c>
      <c r="E493" s="1">
        <v>214</v>
      </c>
      <c r="F493" t="s">
        <v>15</v>
      </c>
      <c r="G493" t="s">
        <v>1595</v>
      </c>
      <c r="H493" t="s">
        <v>1596</v>
      </c>
      <c r="I493" t="s">
        <v>454</v>
      </c>
      <c r="J493" t="s">
        <v>29</v>
      </c>
    </row>
    <row r="494" spans="1:10">
      <c r="A494" t="s">
        <v>1597</v>
      </c>
      <c r="B494" t="s">
        <v>1598</v>
      </c>
      <c r="C494" t="s">
        <v>13</v>
      </c>
      <c r="D494" t="s">
        <v>629</v>
      </c>
      <c r="E494" s="1">
        <v>239</v>
      </c>
      <c r="F494" t="s">
        <v>15</v>
      </c>
      <c r="G494" t="s">
        <v>1599</v>
      </c>
      <c r="H494" t="s">
        <v>341</v>
      </c>
      <c r="I494" t="s">
        <v>342</v>
      </c>
      <c r="J494" t="s">
        <v>29</v>
      </c>
    </row>
    <row r="495" spans="1:10">
      <c r="A495" t="s">
        <v>1600</v>
      </c>
      <c r="B495" t="s">
        <v>1601</v>
      </c>
      <c r="C495" t="s">
        <v>13</v>
      </c>
      <c r="D495" t="s">
        <v>885</v>
      </c>
      <c r="E495" s="1">
        <v>262</v>
      </c>
      <c r="F495" t="s">
        <v>15</v>
      </c>
      <c r="G495" t="s">
        <v>1569</v>
      </c>
      <c r="H495" t="s">
        <v>112</v>
      </c>
      <c r="I495" t="s">
        <v>113</v>
      </c>
      <c r="J495" t="s">
        <v>29</v>
      </c>
    </row>
    <row r="496" spans="1:10">
      <c r="A496" t="s">
        <v>1602</v>
      </c>
      <c r="B496" t="s">
        <v>1603</v>
      </c>
      <c r="C496" t="s">
        <v>13</v>
      </c>
      <c r="D496" t="s">
        <v>607</v>
      </c>
      <c r="E496" s="1">
        <v>237</v>
      </c>
      <c r="F496" t="s">
        <v>15</v>
      </c>
      <c r="G496" t="s">
        <v>1604</v>
      </c>
      <c r="H496" t="s">
        <v>341</v>
      </c>
      <c r="I496" t="s">
        <v>342</v>
      </c>
      <c r="J496" t="s">
        <v>29</v>
      </c>
    </row>
    <row r="497" spans="1:10">
      <c r="A497" t="s">
        <v>1605</v>
      </c>
      <c r="B497" t="s">
        <v>1606</v>
      </c>
      <c r="C497" t="s">
        <v>13</v>
      </c>
      <c r="D497" t="s">
        <v>603</v>
      </c>
      <c r="E497" s="1">
        <v>236</v>
      </c>
      <c r="F497" t="s">
        <v>15</v>
      </c>
      <c r="G497" t="s">
        <v>1607</v>
      </c>
      <c r="H497" t="s">
        <v>21</v>
      </c>
      <c r="I497" t="s">
        <v>22</v>
      </c>
      <c r="J497" t="s">
        <v>23</v>
      </c>
    </row>
    <row r="498" spans="1:10">
      <c r="A498" t="s">
        <v>1608</v>
      </c>
      <c r="B498" t="s">
        <v>1609</v>
      </c>
      <c r="C498" t="s">
        <v>13</v>
      </c>
      <c r="D498" t="s">
        <v>663</v>
      </c>
      <c r="E498" s="1">
        <v>228</v>
      </c>
      <c r="F498" t="s">
        <v>15</v>
      </c>
      <c r="G498" t="s">
        <v>1610</v>
      </c>
      <c r="H498" t="s">
        <v>112</v>
      </c>
      <c r="I498" t="s">
        <v>113</v>
      </c>
      <c r="J498" t="s">
        <v>29</v>
      </c>
    </row>
    <row r="499" spans="1:10">
      <c r="A499" t="s">
        <v>1611</v>
      </c>
      <c r="B499" t="s">
        <v>1612</v>
      </c>
      <c r="C499" t="s">
        <v>13</v>
      </c>
      <c r="D499" t="s">
        <v>271</v>
      </c>
      <c r="E499" s="1">
        <v>210</v>
      </c>
      <c r="F499" t="s">
        <v>15</v>
      </c>
      <c r="G499" t="s">
        <v>1613</v>
      </c>
      <c r="H499" t="s">
        <v>117</v>
      </c>
      <c r="I499" t="s">
        <v>73</v>
      </c>
      <c r="J499" t="s">
        <v>29</v>
      </c>
    </row>
    <row r="500" spans="1:10">
      <c r="A500" t="s">
        <v>1614</v>
      </c>
      <c r="B500" t="s">
        <v>1615</v>
      </c>
      <c r="C500" t="s">
        <v>13</v>
      </c>
      <c r="D500" t="s">
        <v>663</v>
      </c>
      <c r="E500" s="1">
        <v>218</v>
      </c>
      <c r="F500" t="s">
        <v>15</v>
      </c>
      <c r="G500" t="s">
        <v>1610</v>
      </c>
      <c r="H500" t="s">
        <v>112</v>
      </c>
      <c r="I500" t="s">
        <v>113</v>
      </c>
      <c r="J500" t="s">
        <v>29</v>
      </c>
    </row>
    <row r="501" spans="1:10">
      <c r="A501" t="s">
        <v>1616</v>
      </c>
      <c r="B501" t="s">
        <v>1617</v>
      </c>
      <c r="C501" t="s">
        <v>13</v>
      </c>
      <c r="D501" t="s">
        <v>14</v>
      </c>
      <c r="E501" s="1">
        <v>217</v>
      </c>
      <c r="F501" t="s">
        <v>15</v>
      </c>
      <c r="G501" t="s">
        <v>1618</v>
      </c>
    </row>
    <row r="502" spans="1:10">
      <c r="A502" t="s">
        <v>1619</v>
      </c>
      <c r="B502" t="s">
        <v>1620</v>
      </c>
      <c r="C502" t="s">
        <v>13</v>
      </c>
      <c r="D502" t="s">
        <v>469</v>
      </c>
      <c r="E502" s="1">
        <v>218</v>
      </c>
      <c r="F502" t="s">
        <v>15</v>
      </c>
      <c r="G502" t="s">
        <v>1621</v>
      </c>
      <c r="H502" t="s">
        <v>112</v>
      </c>
      <c r="I502" t="s">
        <v>113</v>
      </c>
      <c r="J502" t="s">
        <v>29</v>
      </c>
    </row>
    <row r="503" spans="1:10">
      <c r="A503" t="s">
        <v>1622</v>
      </c>
      <c r="B503" t="s">
        <v>1623</v>
      </c>
      <c r="C503" t="s">
        <v>13</v>
      </c>
      <c r="D503" t="s">
        <v>469</v>
      </c>
      <c r="E503" s="1">
        <v>228</v>
      </c>
      <c r="F503" t="s">
        <v>15</v>
      </c>
      <c r="G503" t="s">
        <v>1621</v>
      </c>
      <c r="H503" t="s">
        <v>112</v>
      </c>
      <c r="I503" t="s">
        <v>113</v>
      </c>
      <c r="J503" t="s">
        <v>29</v>
      </c>
    </row>
    <row r="504" spans="1:10">
      <c r="A504" t="s">
        <v>1624</v>
      </c>
      <c r="B504" t="s">
        <v>1625</v>
      </c>
      <c r="C504" t="s">
        <v>13</v>
      </c>
      <c r="D504" t="s">
        <v>629</v>
      </c>
      <c r="E504" s="1">
        <v>237</v>
      </c>
      <c r="F504" t="s">
        <v>15</v>
      </c>
      <c r="G504" t="s">
        <v>1626</v>
      </c>
      <c r="H504" t="s">
        <v>21</v>
      </c>
      <c r="I504" t="s">
        <v>22</v>
      </c>
      <c r="J504" t="s">
        <v>23</v>
      </c>
    </row>
    <row r="505" spans="1:10">
      <c r="A505" t="s">
        <v>1627</v>
      </c>
      <c r="B505" t="s">
        <v>1628</v>
      </c>
      <c r="C505" t="s">
        <v>13</v>
      </c>
      <c r="D505" t="s">
        <v>1629</v>
      </c>
      <c r="E505" s="1">
        <v>218</v>
      </c>
      <c r="F505" t="s">
        <v>15</v>
      </c>
      <c r="G505" t="s">
        <v>1630</v>
      </c>
      <c r="H505" t="s">
        <v>117</v>
      </c>
      <c r="I505" t="s">
        <v>73</v>
      </c>
      <c r="J505" t="s">
        <v>29</v>
      </c>
    </row>
    <row r="506" spans="1:10">
      <c r="A506" t="s">
        <v>1631</v>
      </c>
      <c r="B506" t="s">
        <v>1632</v>
      </c>
      <c r="C506" t="s">
        <v>13</v>
      </c>
      <c r="D506" t="s">
        <v>533</v>
      </c>
      <c r="E506" s="1">
        <v>240</v>
      </c>
      <c r="F506" t="s">
        <v>15</v>
      </c>
      <c r="G506" t="s">
        <v>1633</v>
      </c>
      <c r="H506" t="s">
        <v>181</v>
      </c>
      <c r="I506" t="s">
        <v>182</v>
      </c>
      <c r="J506" t="s">
        <v>29</v>
      </c>
    </row>
    <row r="507" spans="1:10">
      <c r="A507" t="s">
        <v>1634</v>
      </c>
      <c r="B507" t="s">
        <v>1635</v>
      </c>
      <c r="C507" t="s">
        <v>13</v>
      </c>
      <c r="D507" t="s">
        <v>629</v>
      </c>
      <c r="E507" s="1">
        <v>226</v>
      </c>
      <c r="F507" t="s">
        <v>15</v>
      </c>
      <c r="G507" t="s">
        <v>1636</v>
      </c>
      <c r="H507" t="s">
        <v>1133</v>
      </c>
      <c r="I507" t="s">
        <v>901</v>
      </c>
      <c r="J507" t="s">
        <v>29</v>
      </c>
    </row>
    <row r="508" spans="1:10">
      <c r="A508" t="s">
        <v>1637</v>
      </c>
      <c r="B508" t="s">
        <v>1638</v>
      </c>
      <c r="C508" t="s">
        <v>13</v>
      </c>
      <c r="D508" t="s">
        <v>607</v>
      </c>
      <c r="E508" s="1">
        <v>236</v>
      </c>
      <c r="F508" t="s">
        <v>15</v>
      </c>
      <c r="G508" t="s">
        <v>1639</v>
      </c>
      <c r="H508" t="s">
        <v>1640</v>
      </c>
      <c r="I508" t="s">
        <v>334</v>
      </c>
      <c r="J508" t="s">
        <v>29</v>
      </c>
    </row>
    <row r="509" spans="1:10">
      <c r="A509" t="s">
        <v>1641</v>
      </c>
      <c r="B509" t="s">
        <v>1642</v>
      </c>
      <c r="C509" t="s">
        <v>13</v>
      </c>
      <c r="D509" t="s">
        <v>629</v>
      </c>
      <c r="E509" s="1">
        <v>237</v>
      </c>
      <c r="F509" t="s">
        <v>15</v>
      </c>
      <c r="G509" t="s">
        <v>1643</v>
      </c>
      <c r="H509" t="s">
        <v>21</v>
      </c>
      <c r="I509" t="s">
        <v>22</v>
      </c>
      <c r="J509" t="s">
        <v>23</v>
      </c>
    </row>
    <row r="510" spans="1:10">
      <c r="A510" t="s">
        <v>1644</v>
      </c>
      <c r="B510" t="s">
        <v>1645</v>
      </c>
      <c r="C510" t="s">
        <v>13</v>
      </c>
      <c r="D510" t="s">
        <v>663</v>
      </c>
      <c r="E510" s="1">
        <v>222</v>
      </c>
      <c r="F510" t="s">
        <v>15</v>
      </c>
      <c r="G510" t="s">
        <v>1646</v>
      </c>
      <c r="H510" t="s">
        <v>21</v>
      </c>
      <c r="I510" t="s">
        <v>22</v>
      </c>
      <c r="J510" t="s">
        <v>23</v>
      </c>
    </row>
    <row r="511" spans="1:10">
      <c r="A511" t="s">
        <v>1647</v>
      </c>
      <c r="B511" t="s">
        <v>1648</v>
      </c>
      <c r="C511" t="s">
        <v>13</v>
      </c>
      <c r="D511" t="s">
        <v>629</v>
      </c>
      <c r="E511" s="1">
        <v>217</v>
      </c>
      <c r="F511" t="s">
        <v>15</v>
      </c>
      <c r="G511" t="s">
        <v>1649</v>
      </c>
      <c r="I511" t="s">
        <v>502</v>
      </c>
      <c r="J511" t="s">
        <v>29</v>
      </c>
    </row>
    <row r="512" spans="1:10">
      <c r="A512" t="s">
        <v>1650</v>
      </c>
      <c r="B512" t="s">
        <v>1651</v>
      </c>
      <c r="C512" t="s">
        <v>13</v>
      </c>
      <c r="D512" t="s">
        <v>607</v>
      </c>
      <c r="E512" s="1">
        <v>218</v>
      </c>
      <c r="F512" t="s">
        <v>15</v>
      </c>
      <c r="G512" t="s">
        <v>1326</v>
      </c>
      <c r="H512" t="s">
        <v>535</v>
      </c>
      <c r="I512" t="s">
        <v>54</v>
      </c>
      <c r="J512" t="s">
        <v>23</v>
      </c>
    </row>
    <row r="513" spans="1:10">
      <c r="A513" t="s">
        <v>1652</v>
      </c>
      <c r="B513" t="s">
        <v>1653</v>
      </c>
      <c r="C513" t="s">
        <v>13</v>
      </c>
      <c r="D513" t="s">
        <v>629</v>
      </c>
      <c r="E513" s="1">
        <v>240</v>
      </c>
      <c r="F513" t="s">
        <v>15</v>
      </c>
      <c r="G513" t="s">
        <v>1654</v>
      </c>
      <c r="H513" t="s">
        <v>21</v>
      </c>
      <c r="I513" t="s">
        <v>22</v>
      </c>
      <c r="J513" t="s">
        <v>23</v>
      </c>
    </row>
    <row r="514" spans="1:10">
      <c r="A514" t="s">
        <v>1655</v>
      </c>
      <c r="B514" t="s">
        <v>1656</v>
      </c>
      <c r="C514" t="s">
        <v>13</v>
      </c>
      <c r="D514" t="s">
        <v>400</v>
      </c>
      <c r="E514" s="1">
        <v>239</v>
      </c>
      <c r="F514" t="s">
        <v>15</v>
      </c>
      <c r="G514" t="s">
        <v>1657</v>
      </c>
      <c r="H514" t="s">
        <v>341</v>
      </c>
      <c r="I514" t="s">
        <v>342</v>
      </c>
      <c r="J514" t="s">
        <v>29</v>
      </c>
    </row>
    <row r="515" spans="1:10">
      <c r="A515" t="s">
        <v>1658</v>
      </c>
      <c r="B515" t="s">
        <v>1659</v>
      </c>
      <c r="C515" t="s">
        <v>13</v>
      </c>
      <c r="D515" t="s">
        <v>1051</v>
      </c>
      <c r="E515" s="1">
        <v>224</v>
      </c>
      <c r="F515" t="s">
        <v>15</v>
      </c>
      <c r="G515" t="s">
        <v>1660</v>
      </c>
      <c r="H515" t="s">
        <v>117</v>
      </c>
      <c r="I515" t="s">
        <v>73</v>
      </c>
      <c r="J515" t="s">
        <v>29</v>
      </c>
    </row>
    <row r="516" spans="1:10">
      <c r="A516" t="s">
        <v>1661</v>
      </c>
      <c r="B516" t="s">
        <v>1662</v>
      </c>
      <c r="C516" t="s">
        <v>13</v>
      </c>
      <c r="D516" t="s">
        <v>663</v>
      </c>
      <c r="E516" s="1">
        <v>215</v>
      </c>
      <c r="F516" t="s">
        <v>15</v>
      </c>
      <c r="G516" t="s">
        <v>1663</v>
      </c>
      <c r="H516" t="s">
        <v>1207</v>
      </c>
      <c r="I516" t="s">
        <v>1208</v>
      </c>
      <c r="J516" t="s">
        <v>23</v>
      </c>
    </row>
    <row r="517" spans="1:10">
      <c r="A517" t="s">
        <v>1664</v>
      </c>
      <c r="B517" t="s">
        <v>1665</v>
      </c>
      <c r="C517" t="s">
        <v>13</v>
      </c>
      <c r="D517" t="s">
        <v>629</v>
      </c>
      <c r="E517" s="1">
        <v>236</v>
      </c>
      <c r="F517" t="s">
        <v>15</v>
      </c>
      <c r="G517" t="s">
        <v>1666</v>
      </c>
      <c r="H517" t="s">
        <v>21</v>
      </c>
      <c r="I517" t="s">
        <v>22</v>
      </c>
      <c r="J517" t="s">
        <v>23</v>
      </c>
    </row>
    <row r="518" spans="1:10">
      <c r="A518" t="s">
        <v>1667</v>
      </c>
      <c r="B518" t="s">
        <v>1668</v>
      </c>
      <c r="C518" t="s">
        <v>13</v>
      </c>
      <c r="D518" t="s">
        <v>469</v>
      </c>
      <c r="E518" s="1">
        <v>229</v>
      </c>
      <c r="F518" t="s">
        <v>15</v>
      </c>
      <c r="G518" t="s">
        <v>612</v>
      </c>
      <c r="H518" t="s">
        <v>112</v>
      </c>
      <c r="I518" t="s">
        <v>113</v>
      </c>
      <c r="J518" t="s">
        <v>29</v>
      </c>
    </row>
    <row r="519" spans="1:10">
      <c r="A519" t="s">
        <v>1669</v>
      </c>
      <c r="B519" t="s">
        <v>1670</v>
      </c>
      <c r="C519" t="s">
        <v>13</v>
      </c>
      <c r="D519" t="s">
        <v>1585</v>
      </c>
      <c r="E519" s="1">
        <v>232</v>
      </c>
      <c r="F519" t="s">
        <v>15</v>
      </c>
      <c r="G519" t="s">
        <v>612</v>
      </c>
      <c r="H519" t="s">
        <v>112</v>
      </c>
      <c r="I519" t="s">
        <v>113</v>
      </c>
      <c r="J519" t="s">
        <v>29</v>
      </c>
    </row>
    <row r="520" spans="1:10">
      <c r="A520" t="s">
        <v>1671</v>
      </c>
      <c r="B520" t="s">
        <v>1672</v>
      </c>
      <c r="C520" t="s">
        <v>13</v>
      </c>
      <c r="D520" t="s">
        <v>1436</v>
      </c>
      <c r="E520" s="1">
        <v>237</v>
      </c>
      <c r="F520" t="s">
        <v>15</v>
      </c>
      <c r="G520" t="s">
        <v>1673</v>
      </c>
      <c r="H520" t="s">
        <v>21</v>
      </c>
      <c r="I520" t="s">
        <v>22</v>
      </c>
      <c r="J520" t="s">
        <v>23</v>
      </c>
    </row>
    <row r="521" spans="1:10">
      <c r="A521" t="s">
        <v>1674</v>
      </c>
      <c r="B521" t="s">
        <v>1675</v>
      </c>
      <c r="C521" t="s">
        <v>13</v>
      </c>
      <c r="D521" t="s">
        <v>271</v>
      </c>
      <c r="E521" s="1">
        <v>208</v>
      </c>
      <c r="F521" t="s">
        <v>15</v>
      </c>
      <c r="G521" t="s">
        <v>1676</v>
      </c>
      <c r="H521" t="s">
        <v>1133</v>
      </c>
      <c r="I521" t="s">
        <v>901</v>
      </c>
      <c r="J521" t="s">
        <v>29</v>
      </c>
    </row>
    <row r="522" spans="1:10">
      <c r="A522" t="s">
        <v>1677</v>
      </c>
      <c r="B522" t="s">
        <v>1678</v>
      </c>
      <c r="C522" t="s">
        <v>13</v>
      </c>
      <c r="D522" t="s">
        <v>629</v>
      </c>
      <c r="E522" s="1">
        <v>231</v>
      </c>
      <c r="F522" t="s">
        <v>15</v>
      </c>
      <c r="G522" t="s">
        <v>1679</v>
      </c>
      <c r="H522" t="s">
        <v>273</v>
      </c>
      <c r="I522" t="s">
        <v>274</v>
      </c>
      <c r="J522" t="s">
        <v>23</v>
      </c>
    </row>
    <row r="523" spans="1:10">
      <c r="A523" t="s">
        <v>1680</v>
      </c>
      <c r="B523" t="s">
        <v>1681</v>
      </c>
      <c r="C523" t="s">
        <v>13</v>
      </c>
      <c r="D523" t="s">
        <v>1682</v>
      </c>
      <c r="E523" s="1">
        <v>219</v>
      </c>
      <c r="F523" t="s">
        <v>15</v>
      </c>
      <c r="G523" t="s">
        <v>1683</v>
      </c>
      <c r="H523" t="s">
        <v>21</v>
      </c>
      <c r="I523" t="s">
        <v>22</v>
      </c>
      <c r="J523" t="s">
        <v>23</v>
      </c>
    </row>
    <row r="524" spans="1:10">
      <c r="A524" t="s">
        <v>1684</v>
      </c>
      <c r="B524" t="s">
        <v>1685</v>
      </c>
      <c r="C524" t="s">
        <v>13</v>
      </c>
      <c r="D524" t="s">
        <v>629</v>
      </c>
      <c r="E524" s="1">
        <v>237</v>
      </c>
      <c r="F524" t="s">
        <v>15</v>
      </c>
      <c r="G524" t="s">
        <v>1686</v>
      </c>
      <c r="H524" t="s">
        <v>21</v>
      </c>
      <c r="I524" t="s">
        <v>22</v>
      </c>
      <c r="J524" t="s">
        <v>23</v>
      </c>
    </row>
    <row r="525" spans="1:10">
      <c r="A525" t="s">
        <v>1687</v>
      </c>
      <c r="B525" t="s">
        <v>1688</v>
      </c>
      <c r="C525" t="s">
        <v>13</v>
      </c>
      <c r="D525" t="s">
        <v>629</v>
      </c>
      <c r="E525" s="1">
        <v>241</v>
      </c>
      <c r="F525" t="s">
        <v>15</v>
      </c>
      <c r="G525" t="s">
        <v>1689</v>
      </c>
      <c r="H525" t="s">
        <v>21</v>
      </c>
      <c r="I525" t="s">
        <v>22</v>
      </c>
      <c r="J525" t="s">
        <v>23</v>
      </c>
    </row>
    <row r="526" spans="1:10">
      <c r="A526" t="s">
        <v>1690</v>
      </c>
      <c r="B526" t="s">
        <v>1691</v>
      </c>
      <c r="C526" t="s">
        <v>13</v>
      </c>
      <c r="D526" t="s">
        <v>863</v>
      </c>
      <c r="E526" s="1">
        <v>232</v>
      </c>
      <c r="F526" t="s">
        <v>15</v>
      </c>
      <c r="G526" t="s">
        <v>411</v>
      </c>
      <c r="H526" t="s">
        <v>412</v>
      </c>
      <c r="I526" t="s">
        <v>413</v>
      </c>
      <c r="J526" t="s">
        <v>29</v>
      </c>
    </row>
    <row r="527" spans="1:10">
      <c r="A527" t="s">
        <v>1692</v>
      </c>
      <c r="B527" t="s">
        <v>1693</v>
      </c>
      <c r="C527" t="s">
        <v>13</v>
      </c>
      <c r="D527" t="s">
        <v>629</v>
      </c>
      <c r="E527" s="1">
        <v>230</v>
      </c>
      <c r="F527" t="s">
        <v>15</v>
      </c>
      <c r="G527" t="s">
        <v>1694</v>
      </c>
      <c r="H527" t="s">
        <v>1695</v>
      </c>
      <c r="I527" t="s">
        <v>81</v>
      </c>
      <c r="J527" t="s">
        <v>29</v>
      </c>
    </row>
    <row r="528" spans="1:10">
      <c r="A528" t="s">
        <v>1696</v>
      </c>
      <c r="B528" t="s">
        <v>1697</v>
      </c>
      <c r="C528" t="s">
        <v>13</v>
      </c>
      <c r="D528" t="s">
        <v>629</v>
      </c>
      <c r="E528" s="1">
        <v>240</v>
      </c>
      <c r="F528" t="s">
        <v>15</v>
      </c>
      <c r="G528" t="s">
        <v>1698</v>
      </c>
      <c r="H528" t="s">
        <v>21</v>
      </c>
      <c r="I528" t="s">
        <v>22</v>
      </c>
      <c r="J528" t="s">
        <v>23</v>
      </c>
    </row>
    <row r="529" spans="1:10">
      <c r="A529" t="s">
        <v>1699</v>
      </c>
      <c r="B529" t="s">
        <v>1700</v>
      </c>
      <c r="C529" t="s">
        <v>13</v>
      </c>
      <c r="D529" t="s">
        <v>663</v>
      </c>
      <c r="E529" s="1">
        <v>209</v>
      </c>
      <c r="F529" t="s">
        <v>15</v>
      </c>
      <c r="G529" t="s">
        <v>1701</v>
      </c>
      <c r="H529" t="s">
        <v>1510</v>
      </c>
      <c r="I529" t="s">
        <v>1511</v>
      </c>
      <c r="J529" t="s">
        <v>29</v>
      </c>
    </row>
    <row r="530" spans="1:10">
      <c r="A530" t="s">
        <v>1702</v>
      </c>
      <c r="B530" t="s">
        <v>1703</v>
      </c>
      <c r="C530" t="s">
        <v>13</v>
      </c>
      <c r="D530" t="s">
        <v>663</v>
      </c>
      <c r="E530" s="1">
        <v>236</v>
      </c>
      <c r="F530" t="s">
        <v>15</v>
      </c>
      <c r="G530" t="s">
        <v>1689</v>
      </c>
      <c r="H530" t="s">
        <v>21</v>
      </c>
      <c r="I530" t="s">
        <v>22</v>
      </c>
      <c r="J530" t="s">
        <v>23</v>
      </c>
    </row>
    <row r="531" spans="1:10">
      <c r="A531" t="s">
        <v>1704</v>
      </c>
      <c r="B531" t="s">
        <v>1705</v>
      </c>
      <c r="C531" t="s">
        <v>13</v>
      </c>
      <c r="D531" t="s">
        <v>439</v>
      </c>
      <c r="E531" s="1">
        <v>251</v>
      </c>
      <c r="F531" t="s">
        <v>15</v>
      </c>
      <c r="G531" t="s">
        <v>852</v>
      </c>
      <c r="H531" t="s">
        <v>95</v>
      </c>
      <c r="I531" t="s">
        <v>96</v>
      </c>
      <c r="J531" t="s">
        <v>29</v>
      </c>
    </row>
    <row r="532" spans="1:10">
      <c r="A532" t="s">
        <v>1706</v>
      </c>
      <c r="B532" t="s">
        <v>1707</v>
      </c>
      <c r="C532" t="s">
        <v>13</v>
      </c>
      <c r="D532" t="s">
        <v>663</v>
      </c>
      <c r="E532" s="1">
        <v>225</v>
      </c>
      <c r="F532" t="s">
        <v>15</v>
      </c>
      <c r="G532" t="s">
        <v>1708</v>
      </c>
      <c r="H532" t="s">
        <v>159</v>
      </c>
      <c r="I532" t="s">
        <v>160</v>
      </c>
      <c r="J532" t="s">
        <v>29</v>
      </c>
    </row>
    <row r="533" spans="1:10">
      <c r="A533" t="s">
        <v>1709</v>
      </c>
      <c r="B533" t="s">
        <v>1710</v>
      </c>
      <c r="C533" t="s">
        <v>13</v>
      </c>
      <c r="D533" t="s">
        <v>663</v>
      </c>
      <c r="E533" s="1">
        <v>209</v>
      </c>
      <c r="F533" t="s">
        <v>15</v>
      </c>
      <c r="G533" t="s">
        <v>1711</v>
      </c>
      <c r="H533" t="s">
        <v>1510</v>
      </c>
      <c r="I533" t="s">
        <v>1511</v>
      </c>
      <c r="J533" t="s">
        <v>29</v>
      </c>
    </row>
    <row r="534" spans="1:10">
      <c r="A534" t="s">
        <v>1712</v>
      </c>
      <c r="B534" t="s">
        <v>1713</v>
      </c>
      <c r="C534" t="s">
        <v>13</v>
      </c>
      <c r="D534" t="s">
        <v>533</v>
      </c>
      <c r="E534" s="1">
        <v>241</v>
      </c>
      <c r="F534" t="s">
        <v>15</v>
      </c>
      <c r="G534" t="s">
        <v>1714</v>
      </c>
      <c r="H534" t="s">
        <v>341</v>
      </c>
      <c r="I534" t="s">
        <v>342</v>
      </c>
      <c r="J534" t="s">
        <v>29</v>
      </c>
    </row>
    <row r="535" spans="1:10">
      <c r="A535" t="s">
        <v>1715</v>
      </c>
      <c r="B535" t="s">
        <v>1716</v>
      </c>
      <c r="C535" t="s">
        <v>13</v>
      </c>
      <c r="D535" t="s">
        <v>629</v>
      </c>
      <c r="E535" s="1">
        <v>237</v>
      </c>
      <c r="F535" t="s">
        <v>15</v>
      </c>
      <c r="G535" t="s">
        <v>1717</v>
      </c>
      <c r="H535" t="s">
        <v>1718</v>
      </c>
      <c r="I535" t="s">
        <v>1719</v>
      </c>
      <c r="J535" t="s">
        <v>29</v>
      </c>
    </row>
    <row r="536" spans="1:10">
      <c r="A536" t="s">
        <v>1720</v>
      </c>
      <c r="B536" t="s">
        <v>1721</v>
      </c>
      <c r="C536" t="s">
        <v>13</v>
      </c>
      <c r="D536" t="s">
        <v>889</v>
      </c>
      <c r="E536" s="1">
        <v>241</v>
      </c>
      <c r="F536" t="s">
        <v>15</v>
      </c>
      <c r="G536" t="s">
        <v>1722</v>
      </c>
      <c r="J536" t="s">
        <v>29</v>
      </c>
    </row>
    <row r="537" spans="1:10">
      <c r="A537" t="s">
        <v>1723</v>
      </c>
      <c r="B537" t="s">
        <v>1724</v>
      </c>
      <c r="C537" t="s">
        <v>13</v>
      </c>
      <c r="D537" t="s">
        <v>1176</v>
      </c>
      <c r="E537" s="1">
        <v>230</v>
      </c>
      <c r="F537" t="s">
        <v>15</v>
      </c>
      <c r="G537" t="s">
        <v>1725</v>
      </c>
      <c r="H537" t="s">
        <v>112</v>
      </c>
      <c r="I537" t="s">
        <v>113</v>
      </c>
      <c r="J537" t="s">
        <v>29</v>
      </c>
    </row>
    <row r="538" spans="1:10">
      <c r="A538" t="s">
        <v>1726</v>
      </c>
      <c r="B538" t="s">
        <v>1727</v>
      </c>
      <c r="C538" t="s">
        <v>13</v>
      </c>
      <c r="D538" t="s">
        <v>511</v>
      </c>
      <c r="E538" s="1">
        <v>209</v>
      </c>
      <c r="F538" t="s">
        <v>15</v>
      </c>
      <c r="G538" t="s">
        <v>1728</v>
      </c>
      <c r="H538" t="s">
        <v>777</v>
      </c>
      <c r="I538" t="s">
        <v>778</v>
      </c>
      <c r="J538" t="s">
        <v>29</v>
      </c>
    </row>
    <row r="539" spans="1:10">
      <c r="A539" t="s">
        <v>1729</v>
      </c>
      <c r="B539" t="s">
        <v>1730</v>
      </c>
      <c r="C539" t="s">
        <v>13</v>
      </c>
      <c r="D539" t="s">
        <v>607</v>
      </c>
      <c r="E539" s="1">
        <v>224</v>
      </c>
      <c r="F539" t="s">
        <v>15</v>
      </c>
      <c r="G539" t="s">
        <v>1649</v>
      </c>
      <c r="I539" t="s">
        <v>502</v>
      </c>
      <c r="J539" t="s">
        <v>29</v>
      </c>
    </row>
    <row r="540" spans="1:10">
      <c r="A540" t="s">
        <v>1731</v>
      </c>
      <c r="B540" t="s">
        <v>1732</v>
      </c>
      <c r="C540" t="s">
        <v>13</v>
      </c>
      <c r="D540" t="s">
        <v>629</v>
      </c>
      <c r="E540" s="1">
        <v>225</v>
      </c>
      <c r="F540" t="s">
        <v>15</v>
      </c>
      <c r="G540" t="s">
        <v>1733</v>
      </c>
      <c r="H540" t="s">
        <v>21</v>
      </c>
      <c r="I540" t="s">
        <v>22</v>
      </c>
      <c r="J540" t="s">
        <v>23</v>
      </c>
    </row>
    <row r="541" spans="1:10">
      <c r="A541" t="s">
        <v>1734</v>
      </c>
      <c r="B541" t="s">
        <v>1735</v>
      </c>
      <c r="C541" t="s">
        <v>13</v>
      </c>
      <c r="D541" t="s">
        <v>629</v>
      </c>
      <c r="E541" s="1">
        <v>229</v>
      </c>
      <c r="F541" t="s">
        <v>15</v>
      </c>
      <c r="G541" t="s">
        <v>1736</v>
      </c>
      <c r="H541" t="s">
        <v>1133</v>
      </c>
      <c r="I541" t="s">
        <v>901</v>
      </c>
      <c r="J541" t="s">
        <v>29</v>
      </c>
    </row>
    <row r="542" spans="1:10">
      <c r="A542" t="s">
        <v>1737</v>
      </c>
      <c r="B542" t="s">
        <v>1738</v>
      </c>
      <c r="C542" t="s">
        <v>13</v>
      </c>
      <c r="D542" t="s">
        <v>589</v>
      </c>
      <c r="E542" s="1">
        <v>250</v>
      </c>
      <c r="F542" t="s">
        <v>15</v>
      </c>
      <c r="G542" t="s">
        <v>1739</v>
      </c>
      <c r="H542" t="s">
        <v>21</v>
      </c>
      <c r="I542" t="s">
        <v>22</v>
      </c>
      <c r="J542" t="s">
        <v>23</v>
      </c>
    </row>
    <row r="543" spans="1:10">
      <c r="A543" t="s">
        <v>1740</v>
      </c>
      <c r="B543" t="s">
        <v>1741</v>
      </c>
      <c r="C543" t="s">
        <v>13</v>
      </c>
      <c r="D543" t="s">
        <v>629</v>
      </c>
      <c r="E543" s="1">
        <v>220</v>
      </c>
      <c r="F543" t="s">
        <v>15</v>
      </c>
      <c r="G543" t="s">
        <v>1649</v>
      </c>
      <c r="I543" t="s">
        <v>502</v>
      </c>
      <c r="J543" t="s">
        <v>29</v>
      </c>
    </row>
    <row r="544" spans="1:10">
      <c r="A544" t="s">
        <v>1742</v>
      </c>
      <c r="B544" t="s">
        <v>1743</v>
      </c>
      <c r="C544" t="s">
        <v>13</v>
      </c>
      <c r="D544" t="s">
        <v>863</v>
      </c>
      <c r="E544" s="1">
        <v>233</v>
      </c>
      <c r="F544" t="s">
        <v>15</v>
      </c>
      <c r="G544" t="s">
        <v>1744</v>
      </c>
      <c r="H544" t="s">
        <v>112</v>
      </c>
      <c r="I544" t="s">
        <v>113</v>
      </c>
      <c r="J544" t="s">
        <v>29</v>
      </c>
    </row>
    <row r="545" spans="1:10">
      <c r="A545" t="s">
        <v>1745</v>
      </c>
      <c r="B545" t="s">
        <v>1746</v>
      </c>
      <c r="C545" t="s">
        <v>13</v>
      </c>
      <c r="D545" t="s">
        <v>574</v>
      </c>
      <c r="E545" s="1">
        <v>237</v>
      </c>
      <c r="F545" t="s">
        <v>15</v>
      </c>
      <c r="G545" t="s">
        <v>1733</v>
      </c>
      <c r="H545" t="s">
        <v>21</v>
      </c>
      <c r="I545" t="s">
        <v>22</v>
      </c>
      <c r="J545" t="s">
        <v>23</v>
      </c>
    </row>
    <row r="546" spans="1:10">
      <c r="A546" t="s">
        <v>1747</v>
      </c>
      <c r="B546" t="s">
        <v>1748</v>
      </c>
      <c r="C546" t="s">
        <v>13</v>
      </c>
      <c r="D546" t="s">
        <v>589</v>
      </c>
      <c r="E546" s="1">
        <v>240</v>
      </c>
      <c r="F546" t="s">
        <v>15</v>
      </c>
      <c r="G546" t="s">
        <v>1739</v>
      </c>
      <c r="H546" t="s">
        <v>21</v>
      </c>
      <c r="I546" t="s">
        <v>22</v>
      </c>
      <c r="J546" t="s">
        <v>23</v>
      </c>
    </row>
    <row r="547" spans="1:10">
      <c r="A547" t="s">
        <v>1749</v>
      </c>
      <c r="B547" t="s">
        <v>1750</v>
      </c>
      <c r="C547" t="s">
        <v>13</v>
      </c>
      <c r="D547" t="s">
        <v>469</v>
      </c>
      <c r="E547" s="1">
        <v>228</v>
      </c>
      <c r="F547" t="s">
        <v>15</v>
      </c>
      <c r="G547" t="s">
        <v>1751</v>
      </c>
      <c r="H547" t="s">
        <v>112</v>
      </c>
      <c r="I547" t="s">
        <v>113</v>
      </c>
      <c r="J547" t="s">
        <v>29</v>
      </c>
    </row>
    <row r="548" spans="1:10">
      <c r="A548" t="s">
        <v>1752</v>
      </c>
      <c r="B548" t="s">
        <v>1753</v>
      </c>
      <c r="C548" t="s">
        <v>13</v>
      </c>
      <c r="D548" t="s">
        <v>469</v>
      </c>
      <c r="E548" s="1">
        <v>218</v>
      </c>
      <c r="F548" t="s">
        <v>15</v>
      </c>
      <c r="G548" t="s">
        <v>1751</v>
      </c>
      <c r="H548" t="s">
        <v>112</v>
      </c>
      <c r="I548" t="s">
        <v>113</v>
      </c>
      <c r="J548" t="s">
        <v>29</v>
      </c>
    </row>
    <row r="549" spans="1:10">
      <c r="A549" t="s">
        <v>1754</v>
      </c>
      <c r="B549" t="s">
        <v>1755</v>
      </c>
      <c r="C549" t="s">
        <v>13</v>
      </c>
      <c r="D549" t="s">
        <v>589</v>
      </c>
      <c r="E549" s="1">
        <v>237</v>
      </c>
      <c r="F549" t="s">
        <v>15</v>
      </c>
      <c r="G549" t="s">
        <v>1756</v>
      </c>
      <c r="H549" t="s">
        <v>21</v>
      </c>
      <c r="I549" t="s">
        <v>22</v>
      </c>
      <c r="J549" t="s">
        <v>23</v>
      </c>
    </row>
    <row r="550" spans="1:10">
      <c r="A550" t="s">
        <v>1757</v>
      </c>
      <c r="B550" t="s">
        <v>1758</v>
      </c>
      <c r="C550" t="s">
        <v>13</v>
      </c>
      <c r="D550" t="s">
        <v>533</v>
      </c>
      <c r="E550" s="1">
        <v>226</v>
      </c>
      <c r="F550" t="s">
        <v>15</v>
      </c>
      <c r="G550" t="s">
        <v>1759</v>
      </c>
      <c r="H550" t="s">
        <v>181</v>
      </c>
      <c r="I550" t="s">
        <v>182</v>
      </c>
      <c r="J550" t="s">
        <v>29</v>
      </c>
    </row>
    <row r="551" spans="1:10">
      <c r="A551" t="s">
        <v>1760</v>
      </c>
      <c r="B551" t="s">
        <v>1761</v>
      </c>
      <c r="C551" t="s">
        <v>13</v>
      </c>
      <c r="D551" t="s">
        <v>607</v>
      </c>
      <c r="E551" s="1">
        <v>245</v>
      </c>
      <c r="F551" t="s">
        <v>15</v>
      </c>
      <c r="G551" t="s">
        <v>1762</v>
      </c>
      <c r="H551" t="s">
        <v>1763</v>
      </c>
      <c r="I551" t="s">
        <v>334</v>
      </c>
      <c r="J551" t="s">
        <v>29</v>
      </c>
    </row>
    <row r="552" spans="1:10">
      <c r="A552" t="s">
        <v>1764</v>
      </c>
      <c r="B552" t="s">
        <v>1765</v>
      </c>
      <c r="C552" t="s">
        <v>13</v>
      </c>
      <c r="D552" t="s">
        <v>663</v>
      </c>
      <c r="E552" s="1">
        <v>237</v>
      </c>
      <c r="F552" t="s">
        <v>15</v>
      </c>
      <c r="G552" t="s">
        <v>1733</v>
      </c>
      <c r="H552" t="s">
        <v>21</v>
      </c>
      <c r="I552" t="s">
        <v>22</v>
      </c>
      <c r="J552" t="s">
        <v>23</v>
      </c>
    </row>
    <row r="553" spans="1:10">
      <c r="A553" t="s">
        <v>1766</v>
      </c>
      <c r="B553" t="s">
        <v>1767</v>
      </c>
      <c r="C553" t="s">
        <v>13</v>
      </c>
      <c r="D553" t="s">
        <v>629</v>
      </c>
      <c r="E553" s="1">
        <v>217</v>
      </c>
      <c r="F553" t="s">
        <v>15</v>
      </c>
      <c r="G553" t="s">
        <v>1649</v>
      </c>
      <c r="I553" t="s">
        <v>502</v>
      </c>
      <c r="J553" t="s">
        <v>29</v>
      </c>
    </row>
    <row r="554" spans="1:10">
      <c r="A554" t="s">
        <v>1768</v>
      </c>
      <c r="B554" t="s">
        <v>1769</v>
      </c>
      <c r="C554" t="s">
        <v>13</v>
      </c>
      <c r="D554" t="s">
        <v>863</v>
      </c>
      <c r="E554" s="1">
        <v>229</v>
      </c>
      <c r="F554" t="s">
        <v>15</v>
      </c>
      <c r="G554" t="s">
        <v>1744</v>
      </c>
      <c r="H554" t="s">
        <v>112</v>
      </c>
      <c r="I554" t="s">
        <v>113</v>
      </c>
      <c r="J554" t="s">
        <v>29</v>
      </c>
    </row>
    <row r="555" spans="1:10">
      <c r="A555" t="s">
        <v>1770</v>
      </c>
      <c r="B555" t="s">
        <v>1771</v>
      </c>
      <c r="C555" t="s">
        <v>13</v>
      </c>
      <c r="D555" t="s">
        <v>607</v>
      </c>
      <c r="E555" s="1">
        <v>217</v>
      </c>
      <c r="F555" t="s">
        <v>15</v>
      </c>
      <c r="G555" t="s">
        <v>1649</v>
      </c>
      <c r="I555" t="s">
        <v>502</v>
      </c>
      <c r="J555" t="s">
        <v>29</v>
      </c>
    </row>
    <row r="556" spans="1:10">
      <c r="A556" t="s">
        <v>1772</v>
      </c>
      <c r="B556" t="s">
        <v>1773</v>
      </c>
      <c r="C556" t="s">
        <v>13</v>
      </c>
      <c r="D556" t="s">
        <v>629</v>
      </c>
      <c r="E556" s="1">
        <v>237</v>
      </c>
      <c r="F556" t="s">
        <v>15</v>
      </c>
      <c r="G556" t="s">
        <v>1733</v>
      </c>
      <c r="H556" t="s">
        <v>21</v>
      </c>
      <c r="I556" t="s">
        <v>22</v>
      </c>
      <c r="J556" t="s">
        <v>23</v>
      </c>
    </row>
    <row r="557" spans="1:10">
      <c r="A557" t="s">
        <v>1774</v>
      </c>
      <c r="B557" t="s">
        <v>1775</v>
      </c>
      <c r="C557" t="s">
        <v>13</v>
      </c>
      <c r="D557" t="s">
        <v>305</v>
      </c>
      <c r="E557" s="1">
        <v>239</v>
      </c>
      <c r="F557" t="s">
        <v>15</v>
      </c>
      <c r="G557" t="s">
        <v>1776</v>
      </c>
      <c r="H557" t="s">
        <v>181</v>
      </c>
      <c r="I557" t="s">
        <v>182</v>
      </c>
      <c r="J557" t="s">
        <v>29</v>
      </c>
    </row>
    <row r="558" spans="1:10">
      <c r="A558" t="s">
        <v>1777</v>
      </c>
      <c r="B558" t="s">
        <v>1778</v>
      </c>
      <c r="C558" t="s">
        <v>13</v>
      </c>
      <c r="D558" t="s">
        <v>469</v>
      </c>
      <c r="E558" s="1">
        <v>229</v>
      </c>
      <c r="F558" t="s">
        <v>15</v>
      </c>
      <c r="G558" t="s">
        <v>1779</v>
      </c>
      <c r="H558" t="s">
        <v>112</v>
      </c>
      <c r="I558" t="s">
        <v>113</v>
      </c>
      <c r="J558" t="s">
        <v>29</v>
      </c>
    </row>
    <row r="559" spans="1:10">
      <c r="A559" t="s">
        <v>1780</v>
      </c>
      <c r="B559" t="s">
        <v>1781</v>
      </c>
      <c r="C559" t="s">
        <v>13</v>
      </c>
      <c r="D559" t="s">
        <v>271</v>
      </c>
      <c r="E559" s="1">
        <v>224</v>
      </c>
      <c r="F559" t="s">
        <v>15</v>
      </c>
      <c r="G559" t="s">
        <v>1782</v>
      </c>
      <c r="H559" t="s">
        <v>21</v>
      </c>
      <c r="I559" t="s">
        <v>22</v>
      </c>
      <c r="J559" t="s">
        <v>23</v>
      </c>
    </row>
    <row r="560" spans="1:10">
      <c r="A560" t="s">
        <v>1783</v>
      </c>
      <c r="B560" t="s">
        <v>1784</v>
      </c>
      <c r="C560" t="s">
        <v>13</v>
      </c>
      <c r="D560" t="s">
        <v>14</v>
      </c>
      <c r="E560" s="1">
        <v>197</v>
      </c>
      <c r="F560" t="s">
        <v>15</v>
      </c>
      <c r="G560" t="s">
        <v>1785</v>
      </c>
      <c r="H560" t="s">
        <v>90</v>
      </c>
      <c r="I560" t="s">
        <v>91</v>
      </c>
      <c r="J560" t="s">
        <v>29</v>
      </c>
    </row>
    <row r="561" spans="1:10">
      <c r="A561" t="s">
        <v>1786</v>
      </c>
      <c r="B561" t="s">
        <v>1787</v>
      </c>
      <c r="C561" t="s">
        <v>13</v>
      </c>
      <c r="D561" t="s">
        <v>663</v>
      </c>
      <c r="E561" s="1">
        <v>223</v>
      </c>
      <c r="F561" t="s">
        <v>15</v>
      </c>
      <c r="G561" t="s">
        <v>1788</v>
      </c>
      <c r="H561" t="s">
        <v>112</v>
      </c>
      <c r="I561" t="s">
        <v>113</v>
      </c>
      <c r="J561" t="s">
        <v>29</v>
      </c>
    </row>
    <row r="562" spans="1:10">
      <c r="A562" t="s">
        <v>1789</v>
      </c>
      <c r="B562" t="s">
        <v>1790</v>
      </c>
      <c r="C562" t="s">
        <v>13</v>
      </c>
      <c r="D562" t="s">
        <v>469</v>
      </c>
      <c r="E562" s="1">
        <v>216</v>
      </c>
      <c r="F562" t="s">
        <v>15</v>
      </c>
      <c r="G562" t="s">
        <v>1791</v>
      </c>
      <c r="H562" t="s">
        <v>112</v>
      </c>
      <c r="I562" t="s">
        <v>113</v>
      </c>
      <c r="J562" t="s">
        <v>29</v>
      </c>
    </row>
    <row r="563" spans="1:10">
      <c r="A563" t="s">
        <v>1792</v>
      </c>
      <c r="B563" t="s">
        <v>1793</v>
      </c>
      <c r="C563" t="s">
        <v>13</v>
      </c>
      <c r="D563" t="s">
        <v>663</v>
      </c>
      <c r="E563" s="1">
        <v>231</v>
      </c>
      <c r="F563" t="s">
        <v>15</v>
      </c>
      <c r="G563" t="s">
        <v>1794</v>
      </c>
      <c r="H563" t="s">
        <v>112</v>
      </c>
      <c r="I563" t="s">
        <v>113</v>
      </c>
      <c r="J563" t="s">
        <v>29</v>
      </c>
    </row>
    <row r="564" spans="1:10">
      <c r="A564" t="s">
        <v>1795</v>
      </c>
      <c r="B564" t="s">
        <v>1796</v>
      </c>
      <c r="C564" t="s">
        <v>13</v>
      </c>
      <c r="D564" t="s">
        <v>1797</v>
      </c>
      <c r="E564" s="1">
        <v>230</v>
      </c>
      <c r="F564" t="s">
        <v>15</v>
      </c>
      <c r="G564" t="s">
        <v>1798</v>
      </c>
      <c r="H564" t="s">
        <v>1799</v>
      </c>
      <c r="I564" t="s">
        <v>334</v>
      </c>
      <c r="J564" t="s">
        <v>29</v>
      </c>
    </row>
    <row r="565" spans="1:10">
      <c r="A565" t="s">
        <v>1800</v>
      </c>
      <c r="B565" t="s">
        <v>1801</v>
      </c>
      <c r="C565" t="s">
        <v>13</v>
      </c>
      <c r="D565" t="s">
        <v>607</v>
      </c>
      <c r="E565" s="1">
        <v>229</v>
      </c>
      <c r="F565" t="s">
        <v>15</v>
      </c>
      <c r="G565" t="s">
        <v>1400</v>
      </c>
      <c r="H565" t="s">
        <v>112</v>
      </c>
      <c r="I565" t="s">
        <v>113</v>
      </c>
      <c r="J565" t="s">
        <v>29</v>
      </c>
    </row>
    <row r="566" spans="1:10">
      <c r="A566" t="s">
        <v>1802</v>
      </c>
      <c r="B566" t="s">
        <v>1803</v>
      </c>
      <c r="C566" t="s">
        <v>13</v>
      </c>
      <c r="D566" t="s">
        <v>663</v>
      </c>
      <c r="E566" s="1">
        <v>229</v>
      </c>
      <c r="F566" t="s">
        <v>15</v>
      </c>
      <c r="G566" t="s">
        <v>1400</v>
      </c>
      <c r="H566" t="s">
        <v>112</v>
      </c>
      <c r="I566" t="s">
        <v>113</v>
      </c>
      <c r="J566" t="s">
        <v>29</v>
      </c>
    </row>
    <row r="567" spans="1:10">
      <c r="A567" t="s">
        <v>1804</v>
      </c>
      <c r="B567" t="s">
        <v>1805</v>
      </c>
      <c r="C567" t="s">
        <v>13</v>
      </c>
      <c r="D567" t="s">
        <v>663</v>
      </c>
      <c r="E567" s="1">
        <v>240</v>
      </c>
      <c r="F567" t="s">
        <v>15</v>
      </c>
      <c r="G567" t="s">
        <v>1788</v>
      </c>
      <c r="H567" t="s">
        <v>112</v>
      </c>
      <c r="I567" t="s">
        <v>113</v>
      </c>
      <c r="J567" t="s">
        <v>29</v>
      </c>
    </row>
    <row r="568" spans="1:10">
      <c r="A568" t="s">
        <v>1806</v>
      </c>
      <c r="B568" t="s">
        <v>1807</v>
      </c>
      <c r="C568" t="s">
        <v>13</v>
      </c>
      <c r="D568" t="s">
        <v>1585</v>
      </c>
      <c r="E568" s="1">
        <v>224</v>
      </c>
      <c r="F568" t="s">
        <v>15</v>
      </c>
      <c r="G568" t="s">
        <v>1808</v>
      </c>
      <c r="H568" t="s">
        <v>1809</v>
      </c>
      <c r="I568" t="s">
        <v>1810</v>
      </c>
      <c r="J568" t="s">
        <v>1811</v>
      </c>
    </row>
    <row r="569" spans="1:10">
      <c r="A569" t="s">
        <v>1812</v>
      </c>
      <c r="B569" t="s">
        <v>1813</v>
      </c>
      <c r="C569" t="s">
        <v>13</v>
      </c>
      <c r="D569" t="s">
        <v>629</v>
      </c>
      <c r="E569" s="1">
        <v>258</v>
      </c>
      <c r="F569" t="s">
        <v>15</v>
      </c>
      <c r="G569" t="s">
        <v>1814</v>
      </c>
      <c r="H569" t="s">
        <v>1815</v>
      </c>
      <c r="I569" t="s">
        <v>155</v>
      </c>
      <c r="J569" t="s">
        <v>23</v>
      </c>
    </row>
    <row r="570" spans="1:10">
      <c r="A570" t="s">
        <v>1816</v>
      </c>
      <c r="B570" t="s">
        <v>1817</v>
      </c>
      <c r="C570" t="s">
        <v>13</v>
      </c>
      <c r="D570" t="s">
        <v>629</v>
      </c>
      <c r="E570" s="1">
        <v>236</v>
      </c>
      <c r="F570" t="s">
        <v>15</v>
      </c>
      <c r="G570" t="s">
        <v>1818</v>
      </c>
      <c r="H570" t="s">
        <v>21</v>
      </c>
      <c r="I570" t="s">
        <v>22</v>
      </c>
      <c r="J570" t="s">
        <v>23</v>
      </c>
    </row>
    <row r="571" spans="1:10">
      <c r="A571" t="s">
        <v>1819</v>
      </c>
      <c r="B571" t="s">
        <v>1820</v>
      </c>
      <c r="C571" t="s">
        <v>13</v>
      </c>
      <c r="D571" t="s">
        <v>629</v>
      </c>
      <c r="E571" s="1">
        <v>241</v>
      </c>
      <c r="F571" t="s">
        <v>15</v>
      </c>
      <c r="G571" t="s">
        <v>1818</v>
      </c>
      <c r="H571" t="s">
        <v>21</v>
      </c>
      <c r="I571" t="s">
        <v>22</v>
      </c>
      <c r="J571" t="s">
        <v>23</v>
      </c>
    </row>
    <row r="572" spans="1:10">
      <c r="A572" t="s">
        <v>1821</v>
      </c>
      <c r="B572" t="s">
        <v>1822</v>
      </c>
      <c r="C572" t="s">
        <v>13</v>
      </c>
      <c r="D572" t="s">
        <v>469</v>
      </c>
      <c r="E572" s="1">
        <v>211</v>
      </c>
      <c r="F572" t="s">
        <v>15</v>
      </c>
      <c r="G572" t="s">
        <v>1823</v>
      </c>
      <c r="H572" t="s">
        <v>1824</v>
      </c>
      <c r="I572" t="s">
        <v>997</v>
      </c>
      <c r="J572" t="s">
        <v>29</v>
      </c>
    </row>
    <row r="573" spans="1:10">
      <c r="A573" t="s">
        <v>1825</v>
      </c>
      <c r="B573" t="s">
        <v>1826</v>
      </c>
      <c r="C573" t="s">
        <v>13</v>
      </c>
      <c r="D573" t="s">
        <v>653</v>
      </c>
      <c r="E573" s="1">
        <v>218</v>
      </c>
      <c r="F573" t="s">
        <v>15</v>
      </c>
      <c r="G573" t="s">
        <v>1827</v>
      </c>
      <c r="H573" t="s">
        <v>117</v>
      </c>
      <c r="I573" t="s">
        <v>73</v>
      </c>
      <c r="J573" t="s">
        <v>29</v>
      </c>
    </row>
    <row r="574" spans="1:10">
      <c r="A574" t="s">
        <v>1828</v>
      </c>
      <c r="B574" t="s">
        <v>1829</v>
      </c>
      <c r="C574" t="s">
        <v>13</v>
      </c>
      <c r="D574" t="s">
        <v>629</v>
      </c>
      <c r="E574" s="1">
        <v>240</v>
      </c>
      <c r="F574" t="s">
        <v>15</v>
      </c>
      <c r="G574" t="s">
        <v>1830</v>
      </c>
      <c r="H574" t="s">
        <v>21</v>
      </c>
      <c r="I574" t="s">
        <v>22</v>
      </c>
      <c r="J574" t="s">
        <v>23</v>
      </c>
    </row>
    <row r="575" spans="1:10">
      <c r="A575" t="s">
        <v>1831</v>
      </c>
      <c r="B575" t="s">
        <v>1832</v>
      </c>
      <c r="C575" t="s">
        <v>13</v>
      </c>
      <c r="D575" t="s">
        <v>1833</v>
      </c>
      <c r="E575" s="1">
        <v>243</v>
      </c>
      <c r="F575" t="s">
        <v>15</v>
      </c>
      <c r="G575" t="s">
        <v>1834</v>
      </c>
      <c r="H575" t="s">
        <v>341</v>
      </c>
      <c r="I575" t="s">
        <v>342</v>
      </c>
      <c r="J575" t="s">
        <v>29</v>
      </c>
    </row>
    <row r="576" spans="1:10">
      <c r="A576" t="s">
        <v>1835</v>
      </c>
      <c r="B576" t="s">
        <v>1836</v>
      </c>
      <c r="C576" t="s">
        <v>13</v>
      </c>
      <c r="D576" t="s">
        <v>32</v>
      </c>
      <c r="E576" s="1">
        <v>250</v>
      </c>
      <c r="F576" t="s">
        <v>15</v>
      </c>
      <c r="G576" t="s">
        <v>1837</v>
      </c>
      <c r="H576" t="s">
        <v>1838</v>
      </c>
      <c r="I576" t="s">
        <v>1839</v>
      </c>
      <c r="J576" t="s">
        <v>29</v>
      </c>
    </row>
    <row r="577" spans="1:10">
      <c r="A577" t="s">
        <v>1840</v>
      </c>
      <c r="B577" t="s">
        <v>1841</v>
      </c>
      <c r="C577" t="s">
        <v>13</v>
      </c>
      <c r="D577" t="s">
        <v>469</v>
      </c>
      <c r="E577" s="1">
        <v>284</v>
      </c>
      <c r="F577" t="s">
        <v>15</v>
      </c>
      <c r="G577" t="s">
        <v>565</v>
      </c>
      <c r="H577" t="s">
        <v>566</v>
      </c>
      <c r="I577" t="s">
        <v>567</v>
      </c>
      <c r="J577" t="s">
        <v>29</v>
      </c>
    </row>
    <row r="578" spans="1:10">
      <c r="A578" t="s">
        <v>1842</v>
      </c>
      <c r="B578" t="s">
        <v>1843</v>
      </c>
      <c r="C578" t="s">
        <v>13</v>
      </c>
      <c r="D578" t="s">
        <v>1051</v>
      </c>
      <c r="E578" s="1">
        <v>224</v>
      </c>
      <c r="F578" t="s">
        <v>15</v>
      </c>
      <c r="G578" t="s">
        <v>1844</v>
      </c>
      <c r="H578" t="s">
        <v>117</v>
      </c>
      <c r="I578" t="s">
        <v>73</v>
      </c>
      <c r="J578" t="s">
        <v>29</v>
      </c>
    </row>
    <row r="579" spans="1:10">
      <c r="A579" t="s">
        <v>1845</v>
      </c>
      <c r="B579" t="s">
        <v>1846</v>
      </c>
      <c r="C579" t="s">
        <v>13</v>
      </c>
      <c r="D579" t="s">
        <v>629</v>
      </c>
      <c r="E579" s="1">
        <v>240</v>
      </c>
      <c r="F579" t="s">
        <v>15</v>
      </c>
      <c r="G579" t="s">
        <v>1117</v>
      </c>
      <c r="H579" t="s">
        <v>21</v>
      </c>
      <c r="I579" t="s">
        <v>22</v>
      </c>
      <c r="J579" t="s">
        <v>23</v>
      </c>
    </row>
    <row r="580" spans="1:10">
      <c r="A580" t="s">
        <v>1847</v>
      </c>
      <c r="B580" t="s">
        <v>1848</v>
      </c>
      <c r="C580" t="s">
        <v>13</v>
      </c>
      <c r="D580" t="s">
        <v>1176</v>
      </c>
      <c r="E580" s="1">
        <v>249</v>
      </c>
      <c r="F580" t="s">
        <v>15</v>
      </c>
      <c r="G580" t="s">
        <v>1849</v>
      </c>
      <c r="H580" t="s">
        <v>1850</v>
      </c>
      <c r="I580" t="s">
        <v>1851</v>
      </c>
      <c r="J580" t="s">
        <v>29</v>
      </c>
    </row>
    <row r="581" spans="1:10">
      <c r="A581" t="s">
        <v>1852</v>
      </c>
      <c r="B581" t="s">
        <v>1853</v>
      </c>
      <c r="C581" t="s">
        <v>13</v>
      </c>
      <c r="D581" t="s">
        <v>603</v>
      </c>
      <c r="E581" s="1">
        <v>250</v>
      </c>
      <c r="F581" t="s">
        <v>15</v>
      </c>
      <c r="G581" t="s">
        <v>1854</v>
      </c>
      <c r="H581" t="s">
        <v>112</v>
      </c>
      <c r="I581" t="s">
        <v>113</v>
      </c>
      <c r="J581" t="s">
        <v>29</v>
      </c>
    </row>
    <row r="582" spans="1:10">
      <c r="A582" t="s">
        <v>1855</v>
      </c>
      <c r="B582" t="s">
        <v>1856</v>
      </c>
      <c r="C582" t="s">
        <v>13</v>
      </c>
      <c r="D582" t="s">
        <v>1004</v>
      </c>
      <c r="E582" s="1">
        <v>236</v>
      </c>
      <c r="F582" t="s">
        <v>15</v>
      </c>
      <c r="G582" t="s">
        <v>1857</v>
      </c>
      <c r="H582" t="s">
        <v>1048</v>
      </c>
      <c r="I582" t="s">
        <v>334</v>
      </c>
      <c r="J582" t="s">
        <v>29</v>
      </c>
    </row>
    <row r="583" spans="1:10">
      <c r="A583" t="s">
        <v>1858</v>
      </c>
      <c r="B583" t="s">
        <v>1859</v>
      </c>
      <c r="C583" t="s">
        <v>13</v>
      </c>
      <c r="D583" t="s">
        <v>898</v>
      </c>
      <c r="E583" s="1">
        <v>238</v>
      </c>
      <c r="F583" t="s">
        <v>15</v>
      </c>
      <c r="G583" t="s">
        <v>1574</v>
      </c>
      <c r="H583" t="s">
        <v>1575</v>
      </c>
      <c r="I583" t="s">
        <v>921</v>
      </c>
      <c r="J583" t="s">
        <v>29</v>
      </c>
    </row>
    <row r="584" spans="1:10">
      <c r="A584" t="s">
        <v>1860</v>
      </c>
      <c r="B584" t="s">
        <v>1861</v>
      </c>
      <c r="C584" t="s">
        <v>13</v>
      </c>
      <c r="D584" t="s">
        <v>1862</v>
      </c>
      <c r="E584" s="1">
        <v>240</v>
      </c>
      <c r="F584" t="s">
        <v>15</v>
      </c>
      <c r="G584" t="s">
        <v>1022</v>
      </c>
      <c r="H584" t="s">
        <v>21</v>
      </c>
      <c r="I584" t="s">
        <v>22</v>
      </c>
      <c r="J584" t="s">
        <v>23</v>
      </c>
    </row>
    <row r="585" spans="1:10">
      <c r="A585" t="s">
        <v>1863</v>
      </c>
      <c r="B585" t="s">
        <v>1864</v>
      </c>
      <c r="C585" t="s">
        <v>13</v>
      </c>
      <c r="D585" t="s">
        <v>1004</v>
      </c>
      <c r="E585" s="1">
        <v>236</v>
      </c>
      <c r="F585" t="s">
        <v>15</v>
      </c>
      <c r="G585" t="s">
        <v>1857</v>
      </c>
      <c r="H585" t="s">
        <v>1048</v>
      </c>
      <c r="I585" t="s">
        <v>334</v>
      </c>
      <c r="J585" t="s">
        <v>29</v>
      </c>
    </row>
    <row r="586" spans="1:10">
      <c r="A586" t="s">
        <v>1865</v>
      </c>
      <c r="B586" t="s">
        <v>1866</v>
      </c>
      <c r="C586" t="s">
        <v>13</v>
      </c>
      <c r="D586" t="s">
        <v>1867</v>
      </c>
      <c r="E586" s="1">
        <v>238</v>
      </c>
      <c r="F586" t="s">
        <v>15</v>
      </c>
      <c r="G586" t="s">
        <v>1868</v>
      </c>
      <c r="H586" t="s">
        <v>21</v>
      </c>
      <c r="I586" t="s">
        <v>22</v>
      </c>
      <c r="J586" t="s">
        <v>23</v>
      </c>
    </row>
    <row r="587" spans="1:10">
      <c r="A587" t="s">
        <v>1869</v>
      </c>
      <c r="B587" t="s">
        <v>1870</v>
      </c>
      <c r="C587" t="s">
        <v>13</v>
      </c>
      <c r="D587" t="s">
        <v>1871</v>
      </c>
      <c r="E587" s="1">
        <v>237</v>
      </c>
      <c r="F587" t="s">
        <v>15</v>
      </c>
      <c r="G587" t="s">
        <v>1872</v>
      </c>
      <c r="H587" t="s">
        <v>21</v>
      </c>
      <c r="I587" t="s">
        <v>22</v>
      </c>
      <c r="J587" t="s">
        <v>23</v>
      </c>
    </row>
    <row r="588" spans="1:10">
      <c r="A588" t="s">
        <v>1873</v>
      </c>
      <c r="B588" t="s">
        <v>1874</v>
      </c>
      <c r="C588" t="s">
        <v>13</v>
      </c>
      <c r="D588" t="s">
        <v>1875</v>
      </c>
      <c r="E588" s="1">
        <v>233</v>
      </c>
      <c r="F588" t="s">
        <v>15</v>
      </c>
      <c r="G588" t="s">
        <v>1876</v>
      </c>
      <c r="H588" t="s">
        <v>218</v>
      </c>
      <c r="I588" t="s">
        <v>219</v>
      </c>
      <c r="J588" t="s">
        <v>209</v>
      </c>
    </row>
    <row r="589" spans="1:10">
      <c r="A589" t="s">
        <v>1877</v>
      </c>
      <c r="B589" t="s">
        <v>1878</v>
      </c>
      <c r="C589" t="s">
        <v>13</v>
      </c>
      <c r="D589" t="s">
        <v>1879</v>
      </c>
      <c r="E589" s="1">
        <v>230</v>
      </c>
      <c r="F589" t="s">
        <v>15</v>
      </c>
      <c r="G589" t="s">
        <v>1880</v>
      </c>
      <c r="H589" t="s">
        <v>1048</v>
      </c>
      <c r="I589" t="s">
        <v>334</v>
      </c>
      <c r="J589" t="s">
        <v>29</v>
      </c>
    </row>
    <row r="590" spans="1:10">
      <c r="A590" t="s">
        <v>1881</v>
      </c>
      <c r="B590" t="s">
        <v>1882</v>
      </c>
      <c r="C590" t="s">
        <v>13</v>
      </c>
      <c r="D590" t="s">
        <v>1051</v>
      </c>
      <c r="E590" s="1">
        <v>224</v>
      </c>
      <c r="F590" t="s">
        <v>15</v>
      </c>
      <c r="G590" t="s">
        <v>1883</v>
      </c>
      <c r="H590" t="s">
        <v>117</v>
      </c>
      <c r="I590" t="s">
        <v>73</v>
      </c>
      <c r="J590" t="s">
        <v>29</v>
      </c>
    </row>
    <row r="591" spans="1:10">
      <c r="A591" t="s">
        <v>1884</v>
      </c>
      <c r="B591" t="s">
        <v>1885</v>
      </c>
      <c r="C591" t="s">
        <v>13</v>
      </c>
      <c r="D591" t="s">
        <v>271</v>
      </c>
      <c r="E591" s="1">
        <v>211</v>
      </c>
      <c r="F591" t="s">
        <v>15</v>
      </c>
      <c r="G591" t="s">
        <v>94</v>
      </c>
      <c r="H591" t="s">
        <v>95</v>
      </c>
      <c r="I591" t="s">
        <v>96</v>
      </c>
      <c r="J591" t="s">
        <v>29</v>
      </c>
    </row>
    <row r="592" spans="1:10">
      <c r="A592" t="s">
        <v>1886</v>
      </c>
      <c r="B592" t="s">
        <v>1887</v>
      </c>
      <c r="C592" t="s">
        <v>13</v>
      </c>
      <c r="D592" t="s">
        <v>629</v>
      </c>
      <c r="E592" s="1">
        <v>217</v>
      </c>
      <c r="F592" t="s">
        <v>15</v>
      </c>
      <c r="G592" t="s">
        <v>1195</v>
      </c>
      <c r="J592" t="s">
        <v>29</v>
      </c>
    </row>
    <row r="593" spans="1:10">
      <c r="A593" t="s">
        <v>1888</v>
      </c>
      <c r="B593" t="s">
        <v>1889</v>
      </c>
      <c r="C593" t="s">
        <v>13</v>
      </c>
      <c r="D593" t="s">
        <v>629</v>
      </c>
      <c r="E593" s="1">
        <v>237</v>
      </c>
      <c r="F593" t="s">
        <v>15</v>
      </c>
      <c r="G593" t="s">
        <v>1890</v>
      </c>
      <c r="H593" t="s">
        <v>21</v>
      </c>
      <c r="I593" t="s">
        <v>22</v>
      </c>
      <c r="J593" t="s">
        <v>23</v>
      </c>
    </row>
    <row r="594" spans="1:10">
      <c r="A594" t="s">
        <v>1891</v>
      </c>
      <c r="B594" t="s">
        <v>1892</v>
      </c>
      <c r="C594" t="s">
        <v>13</v>
      </c>
      <c r="D594" t="s">
        <v>629</v>
      </c>
      <c r="E594" s="1">
        <v>237</v>
      </c>
      <c r="F594" t="s">
        <v>15</v>
      </c>
      <c r="G594" t="s">
        <v>1893</v>
      </c>
      <c r="H594" t="s">
        <v>21</v>
      </c>
      <c r="I594" t="s">
        <v>22</v>
      </c>
      <c r="J594" t="s">
        <v>23</v>
      </c>
    </row>
    <row r="595" spans="1:10">
      <c r="A595" t="s">
        <v>1894</v>
      </c>
      <c r="B595" t="s">
        <v>1895</v>
      </c>
      <c r="C595" t="s">
        <v>13</v>
      </c>
      <c r="D595" t="s">
        <v>439</v>
      </c>
      <c r="E595" s="1">
        <v>233</v>
      </c>
      <c r="F595" t="s">
        <v>15</v>
      </c>
      <c r="G595" t="s">
        <v>1896</v>
      </c>
      <c r="H595" t="s">
        <v>95</v>
      </c>
      <c r="I595" t="s">
        <v>96</v>
      </c>
      <c r="J595" t="s">
        <v>29</v>
      </c>
    </row>
    <row r="596" spans="1:10">
      <c r="A596" t="s">
        <v>1897</v>
      </c>
      <c r="B596" t="s">
        <v>1898</v>
      </c>
      <c r="C596" t="s">
        <v>13</v>
      </c>
      <c r="D596" t="s">
        <v>629</v>
      </c>
      <c r="E596" s="1">
        <v>260</v>
      </c>
      <c r="F596" t="s">
        <v>15</v>
      </c>
      <c r="G596" t="s">
        <v>280</v>
      </c>
      <c r="H596" t="s">
        <v>112</v>
      </c>
      <c r="I596" t="s">
        <v>113</v>
      </c>
      <c r="J596" t="s">
        <v>29</v>
      </c>
    </row>
    <row r="597" spans="1:10">
      <c r="A597" t="s">
        <v>1899</v>
      </c>
      <c r="B597" t="s">
        <v>1900</v>
      </c>
      <c r="C597" t="s">
        <v>13</v>
      </c>
      <c r="D597" t="s">
        <v>629</v>
      </c>
      <c r="E597" s="1">
        <v>218</v>
      </c>
      <c r="F597" t="s">
        <v>15</v>
      </c>
      <c r="G597" t="s">
        <v>280</v>
      </c>
      <c r="H597" t="s">
        <v>112</v>
      </c>
      <c r="I597" t="s">
        <v>113</v>
      </c>
      <c r="J597" t="s">
        <v>29</v>
      </c>
    </row>
    <row r="598" spans="1:10">
      <c r="A598" t="s">
        <v>1901</v>
      </c>
      <c r="B598" t="s">
        <v>1902</v>
      </c>
      <c r="C598" t="s">
        <v>13</v>
      </c>
      <c r="D598" t="s">
        <v>629</v>
      </c>
      <c r="E598" s="1">
        <v>219</v>
      </c>
      <c r="F598" t="s">
        <v>15</v>
      </c>
      <c r="G598" t="s">
        <v>280</v>
      </c>
      <c r="H598" t="s">
        <v>112</v>
      </c>
      <c r="I598" t="s">
        <v>113</v>
      </c>
      <c r="J598" t="s">
        <v>29</v>
      </c>
    </row>
    <row r="599" spans="1:10">
      <c r="A599" t="s">
        <v>1903</v>
      </c>
      <c r="B599" t="s">
        <v>1904</v>
      </c>
      <c r="C599" t="s">
        <v>13</v>
      </c>
      <c r="D599" t="s">
        <v>511</v>
      </c>
      <c r="E599" s="1">
        <v>232</v>
      </c>
      <c r="F599" t="s">
        <v>15</v>
      </c>
      <c r="G599" t="s">
        <v>280</v>
      </c>
      <c r="H599" t="s">
        <v>112</v>
      </c>
      <c r="I599" t="s">
        <v>113</v>
      </c>
      <c r="J599" t="s">
        <v>29</v>
      </c>
    </row>
    <row r="600" spans="1:10">
      <c r="A600" t="s">
        <v>1905</v>
      </c>
      <c r="B600" t="s">
        <v>1906</v>
      </c>
      <c r="C600" t="s">
        <v>13</v>
      </c>
      <c r="D600" t="s">
        <v>607</v>
      </c>
      <c r="E600" s="1">
        <v>230</v>
      </c>
      <c r="F600" t="s">
        <v>15</v>
      </c>
      <c r="G600" t="s">
        <v>1907</v>
      </c>
      <c r="H600" t="s">
        <v>427</v>
      </c>
      <c r="I600" t="s">
        <v>428</v>
      </c>
      <c r="J600" t="s">
        <v>29</v>
      </c>
    </row>
    <row r="601" spans="1:10">
      <c r="A601" t="s">
        <v>1908</v>
      </c>
      <c r="B601" t="s">
        <v>1909</v>
      </c>
      <c r="C601" t="s">
        <v>13</v>
      </c>
      <c r="D601" t="s">
        <v>607</v>
      </c>
      <c r="E601" s="1">
        <v>236</v>
      </c>
      <c r="F601" t="s">
        <v>15</v>
      </c>
      <c r="G601" t="s">
        <v>280</v>
      </c>
      <c r="H601" t="s">
        <v>112</v>
      </c>
      <c r="I601" t="s">
        <v>113</v>
      </c>
      <c r="J601" t="s">
        <v>29</v>
      </c>
    </row>
    <row r="602" spans="1:10">
      <c r="A602" t="s">
        <v>1910</v>
      </c>
      <c r="B602" t="s">
        <v>1911</v>
      </c>
      <c r="C602" t="s">
        <v>13</v>
      </c>
      <c r="D602" t="s">
        <v>889</v>
      </c>
      <c r="E602" s="1">
        <v>228</v>
      </c>
      <c r="F602" t="s">
        <v>15</v>
      </c>
      <c r="G602" t="s">
        <v>280</v>
      </c>
      <c r="H602" t="s">
        <v>112</v>
      </c>
      <c r="I602" t="s">
        <v>113</v>
      </c>
      <c r="J602" t="s">
        <v>29</v>
      </c>
    </row>
    <row r="603" spans="1:10">
      <c r="A603" t="s">
        <v>1912</v>
      </c>
      <c r="B603" t="s">
        <v>1913</v>
      </c>
      <c r="C603" t="s">
        <v>13</v>
      </c>
      <c r="D603" t="s">
        <v>663</v>
      </c>
      <c r="E603" s="1">
        <v>247</v>
      </c>
      <c r="F603" t="s">
        <v>15</v>
      </c>
      <c r="G603" t="s">
        <v>1914</v>
      </c>
      <c r="H603" t="s">
        <v>848</v>
      </c>
      <c r="I603" t="s">
        <v>849</v>
      </c>
      <c r="J603" t="s">
        <v>29</v>
      </c>
    </row>
    <row r="604" spans="1:10">
      <c r="A604" t="s">
        <v>1915</v>
      </c>
      <c r="B604" t="s">
        <v>1916</v>
      </c>
      <c r="C604" t="s">
        <v>13</v>
      </c>
      <c r="D604" t="s">
        <v>629</v>
      </c>
      <c r="E604" s="1">
        <v>240</v>
      </c>
      <c r="F604" t="s">
        <v>15</v>
      </c>
      <c r="G604" t="s">
        <v>1917</v>
      </c>
      <c r="H604" t="s">
        <v>21</v>
      </c>
      <c r="I604" t="s">
        <v>22</v>
      </c>
      <c r="J604" t="s">
        <v>23</v>
      </c>
    </row>
    <row r="605" spans="1:10">
      <c r="A605" t="s">
        <v>1918</v>
      </c>
      <c r="B605" t="s">
        <v>1919</v>
      </c>
      <c r="C605" t="s">
        <v>13</v>
      </c>
      <c r="D605" t="s">
        <v>1055</v>
      </c>
      <c r="E605" s="1">
        <v>223</v>
      </c>
      <c r="F605" t="s">
        <v>15</v>
      </c>
      <c r="G605" t="s">
        <v>280</v>
      </c>
      <c r="H605" t="s">
        <v>112</v>
      </c>
      <c r="I605" t="s">
        <v>113</v>
      </c>
      <c r="J605" t="s">
        <v>29</v>
      </c>
    </row>
    <row r="606" spans="1:10">
      <c r="A606" t="s">
        <v>1920</v>
      </c>
      <c r="B606" t="s">
        <v>1921</v>
      </c>
      <c r="C606" t="s">
        <v>13</v>
      </c>
      <c r="D606" t="s">
        <v>889</v>
      </c>
      <c r="E606" s="1">
        <v>240</v>
      </c>
      <c r="F606" t="s">
        <v>15</v>
      </c>
      <c r="G606" t="s">
        <v>280</v>
      </c>
      <c r="H606" t="s">
        <v>112</v>
      </c>
      <c r="I606" t="s">
        <v>113</v>
      </c>
      <c r="J606" t="s">
        <v>29</v>
      </c>
    </row>
    <row r="607" spans="1:10">
      <c r="A607" t="s">
        <v>1922</v>
      </c>
      <c r="B607" t="s">
        <v>1923</v>
      </c>
      <c r="C607" t="s">
        <v>13</v>
      </c>
      <c r="D607" t="s">
        <v>629</v>
      </c>
      <c r="E607" s="1">
        <v>237</v>
      </c>
      <c r="F607" t="s">
        <v>15</v>
      </c>
      <c r="G607" t="s">
        <v>1924</v>
      </c>
      <c r="H607" t="s">
        <v>21</v>
      </c>
      <c r="I607" t="s">
        <v>22</v>
      </c>
      <c r="J607" t="s">
        <v>23</v>
      </c>
    </row>
    <row r="608" spans="1:10">
      <c r="A608" t="s">
        <v>1925</v>
      </c>
      <c r="B608" t="s">
        <v>1926</v>
      </c>
      <c r="C608" t="s">
        <v>13</v>
      </c>
      <c r="D608" t="s">
        <v>400</v>
      </c>
      <c r="E608" s="1">
        <v>247</v>
      </c>
      <c r="F608" t="s">
        <v>15</v>
      </c>
      <c r="G608" t="s">
        <v>1927</v>
      </c>
      <c r="H608" t="s">
        <v>341</v>
      </c>
      <c r="I608" t="s">
        <v>342</v>
      </c>
      <c r="J608" t="s">
        <v>29</v>
      </c>
    </row>
    <row r="609" spans="1:10">
      <c r="A609" t="s">
        <v>1928</v>
      </c>
      <c r="B609" t="s">
        <v>1929</v>
      </c>
      <c r="C609" t="s">
        <v>13</v>
      </c>
      <c r="D609" t="s">
        <v>607</v>
      </c>
      <c r="E609" s="1">
        <v>214</v>
      </c>
      <c r="F609" t="s">
        <v>15</v>
      </c>
      <c r="G609" t="s">
        <v>280</v>
      </c>
      <c r="H609" t="s">
        <v>112</v>
      </c>
      <c r="I609" t="s">
        <v>113</v>
      </c>
      <c r="J609" t="s">
        <v>29</v>
      </c>
    </row>
    <row r="610" spans="1:10">
      <c r="A610" t="s">
        <v>1930</v>
      </c>
      <c r="B610" t="s">
        <v>1931</v>
      </c>
      <c r="C610" t="s">
        <v>13</v>
      </c>
      <c r="D610" t="s">
        <v>629</v>
      </c>
      <c r="E610" s="1">
        <v>240</v>
      </c>
      <c r="F610" t="s">
        <v>15</v>
      </c>
      <c r="G610" t="s">
        <v>1932</v>
      </c>
      <c r="H610" t="s">
        <v>21</v>
      </c>
      <c r="I610" t="s">
        <v>22</v>
      </c>
      <c r="J610" t="s">
        <v>23</v>
      </c>
    </row>
    <row r="611" spans="1:10">
      <c r="A611" t="s">
        <v>1933</v>
      </c>
      <c r="B611" t="s">
        <v>1934</v>
      </c>
      <c r="C611" t="s">
        <v>13</v>
      </c>
      <c r="D611" t="s">
        <v>629</v>
      </c>
      <c r="E611" s="1">
        <v>224</v>
      </c>
      <c r="F611" t="s">
        <v>15</v>
      </c>
      <c r="G611" t="s">
        <v>1935</v>
      </c>
      <c r="J611" t="s">
        <v>29</v>
      </c>
    </row>
    <row r="612" spans="1:10">
      <c r="A612" t="s">
        <v>1936</v>
      </c>
      <c r="B612" t="s">
        <v>1937</v>
      </c>
      <c r="C612" t="s">
        <v>13</v>
      </c>
      <c r="D612" t="s">
        <v>1051</v>
      </c>
      <c r="E612" s="1">
        <v>224</v>
      </c>
      <c r="F612" t="s">
        <v>15</v>
      </c>
      <c r="G612" t="s">
        <v>1883</v>
      </c>
      <c r="H612" t="s">
        <v>117</v>
      </c>
      <c r="I612" t="s">
        <v>73</v>
      </c>
      <c r="J612" t="s">
        <v>29</v>
      </c>
    </row>
    <row r="613" spans="1:10">
      <c r="A613" t="s">
        <v>1938</v>
      </c>
      <c r="B613" t="s">
        <v>1939</v>
      </c>
      <c r="C613" t="s">
        <v>13</v>
      </c>
      <c r="D613" t="s">
        <v>1051</v>
      </c>
      <c r="E613" s="1">
        <v>224</v>
      </c>
      <c r="F613" t="s">
        <v>15</v>
      </c>
      <c r="G613" t="s">
        <v>1883</v>
      </c>
      <c r="H613" t="s">
        <v>117</v>
      </c>
      <c r="I613" t="s">
        <v>73</v>
      </c>
      <c r="J613" t="s">
        <v>29</v>
      </c>
    </row>
    <row r="614" spans="1:10">
      <c r="A614" t="s">
        <v>1940</v>
      </c>
      <c r="B614" t="s">
        <v>1941</v>
      </c>
      <c r="C614" t="s">
        <v>13</v>
      </c>
      <c r="D614" t="s">
        <v>629</v>
      </c>
      <c r="E614" s="1">
        <v>237</v>
      </c>
      <c r="F614" t="s">
        <v>15</v>
      </c>
      <c r="G614" t="s">
        <v>1686</v>
      </c>
      <c r="H614" t="s">
        <v>21</v>
      </c>
      <c r="I614" t="s">
        <v>22</v>
      </c>
      <c r="J614" t="s">
        <v>23</v>
      </c>
    </row>
    <row r="615" spans="1:10">
      <c r="A615" t="s">
        <v>1942</v>
      </c>
      <c r="B615" t="s">
        <v>1943</v>
      </c>
      <c r="C615" t="s">
        <v>13</v>
      </c>
      <c r="D615" t="s">
        <v>629</v>
      </c>
      <c r="E615" s="1">
        <v>237</v>
      </c>
      <c r="F615" t="s">
        <v>15</v>
      </c>
      <c r="G615" t="s">
        <v>1686</v>
      </c>
      <c r="H615" t="s">
        <v>21</v>
      </c>
      <c r="I615" t="s">
        <v>22</v>
      </c>
      <c r="J615" t="s">
        <v>23</v>
      </c>
    </row>
    <row r="616" spans="1:10">
      <c r="A616" t="s">
        <v>1944</v>
      </c>
      <c r="B616" t="s">
        <v>1945</v>
      </c>
      <c r="C616" t="s">
        <v>13</v>
      </c>
      <c r="D616" t="s">
        <v>910</v>
      </c>
      <c r="E616" s="1">
        <v>241</v>
      </c>
      <c r="F616" t="s">
        <v>15</v>
      </c>
      <c r="G616" t="s">
        <v>1946</v>
      </c>
      <c r="H616" t="s">
        <v>172</v>
      </c>
      <c r="I616" t="s">
        <v>28</v>
      </c>
      <c r="J616" t="s">
        <v>29</v>
      </c>
    </row>
    <row r="617" spans="1:10">
      <c r="A617" t="s">
        <v>1947</v>
      </c>
      <c r="B617" t="s">
        <v>1948</v>
      </c>
      <c r="C617" t="s">
        <v>13</v>
      </c>
      <c r="D617" t="s">
        <v>629</v>
      </c>
      <c r="E617" s="1">
        <v>221</v>
      </c>
      <c r="F617" t="s">
        <v>15</v>
      </c>
      <c r="G617" t="s">
        <v>1686</v>
      </c>
      <c r="H617" t="s">
        <v>21</v>
      </c>
      <c r="I617" t="s">
        <v>22</v>
      </c>
      <c r="J617" t="s">
        <v>23</v>
      </c>
    </row>
    <row r="618" spans="1:10">
      <c r="A618" t="s">
        <v>1949</v>
      </c>
      <c r="B618" t="s">
        <v>1950</v>
      </c>
      <c r="C618" t="s">
        <v>13</v>
      </c>
      <c r="D618" t="s">
        <v>589</v>
      </c>
      <c r="E618" s="1">
        <v>233</v>
      </c>
      <c r="F618" t="s">
        <v>15</v>
      </c>
      <c r="G618" t="s">
        <v>1951</v>
      </c>
      <c r="H618" t="s">
        <v>21</v>
      </c>
      <c r="I618" t="s">
        <v>22</v>
      </c>
      <c r="J618" t="s">
        <v>23</v>
      </c>
    </row>
    <row r="619" spans="1:10">
      <c r="A619" t="s">
        <v>1952</v>
      </c>
      <c r="B619" t="s">
        <v>1953</v>
      </c>
      <c r="C619" t="s">
        <v>13</v>
      </c>
      <c r="D619" t="s">
        <v>629</v>
      </c>
      <c r="E619" s="1">
        <v>236</v>
      </c>
      <c r="F619" t="s">
        <v>15</v>
      </c>
      <c r="G619" t="s">
        <v>840</v>
      </c>
      <c r="H619" t="s">
        <v>112</v>
      </c>
      <c r="I619" t="s">
        <v>113</v>
      </c>
      <c r="J619" t="s">
        <v>29</v>
      </c>
    </row>
    <row r="620" spans="1:10">
      <c r="A620" t="s">
        <v>1954</v>
      </c>
      <c r="B620" t="s">
        <v>1955</v>
      </c>
      <c r="C620" t="s">
        <v>13</v>
      </c>
      <c r="D620" t="s">
        <v>533</v>
      </c>
      <c r="E620" s="1">
        <v>247</v>
      </c>
      <c r="F620" t="s">
        <v>15</v>
      </c>
      <c r="G620" t="s">
        <v>1956</v>
      </c>
      <c r="H620" t="s">
        <v>848</v>
      </c>
      <c r="I620" t="s">
        <v>849</v>
      </c>
      <c r="J620" t="s">
        <v>29</v>
      </c>
    </row>
    <row r="621" spans="1:10">
      <c r="A621" t="s">
        <v>1957</v>
      </c>
      <c r="B621" t="s">
        <v>1958</v>
      </c>
      <c r="C621" t="s">
        <v>13</v>
      </c>
      <c r="D621" t="s">
        <v>748</v>
      </c>
      <c r="E621" s="1">
        <v>237</v>
      </c>
      <c r="F621" t="s">
        <v>15</v>
      </c>
      <c r="G621" t="s">
        <v>1872</v>
      </c>
      <c r="H621" t="s">
        <v>21</v>
      </c>
      <c r="I621" t="s">
        <v>22</v>
      </c>
      <c r="J621" t="s">
        <v>23</v>
      </c>
    </row>
    <row r="622" spans="1:10">
      <c r="A622" t="s">
        <v>1959</v>
      </c>
      <c r="B622" t="s">
        <v>1960</v>
      </c>
      <c r="C622" t="s">
        <v>13</v>
      </c>
      <c r="D622" t="s">
        <v>629</v>
      </c>
      <c r="E622" s="1">
        <v>237</v>
      </c>
      <c r="F622" t="s">
        <v>15</v>
      </c>
      <c r="G622" t="s">
        <v>1872</v>
      </c>
      <c r="H622" t="s">
        <v>21</v>
      </c>
      <c r="I622" t="s">
        <v>22</v>
      </c>
      <c r="J622" t="s">
        <v>23</v>
      </c>
    </row>
    <row r="623" spans="1:10">
      <c r="A623" t="s">
        <v>1961</v>
      </c>
      <c r="B623" t="s">
        <v>1962</v>
      </c>
      <c r="C623" t="s">
        <v>13</v>
      </c>
      <c r="D623" t="s">
        <v>607</v>
      </c>
      <c r="E623" s="1">
        <v>245</v>
      </c>
      <c r="F623" t="s">
        <v>15</v>
      </c>
      <c r="G623" t="s">
        <v>1371</v>
      </c>
      <c r="I623" t="s">
        <v>113</v>
      </c>
      <c r="J623" t="s">
        <v>29</v>
      </c>
    </row>
    <row r="624" spans="1:10">
      <c r="A624" t="s">
        <v>1963</v>
      </c>
      <c r="B624" t="s">
        <v>1964</v>
      </c>
      <c r="C624" t="s">
        <v>13</v>
      </c>
      <c r="D624" t="s">
        <v>1176</v>
      </c>
      <c r="E624" s="1">
        <v>269</v>
      </c>
      <c r="F624" t="s">
        <v>15</v>
      </c>
      <c r="G624" t="s">
        <v>955</v>
      </c>
      <c r="I624" t="s">
        <v>113</v>
      </c>
      <c r="J624" t="s">
        <v>29</v>
      </c>
    </row>
    <row r="625" spans="1:10">
      <c r="A625" t="s">
        <v>1965</v>
      </c>
      <c r="B625" t="s">
        <v>1966</v>
      </c>
      <c r="C625" t="s">
        <v>13</v>
      </c>
      <c r="D625" t="s">
        <v>589</v>
      </c>
      <c r="E625" s="1">
        <v>233</v>
      </c>
      <c r="F625" t="s">
        <v>15</v>
      </c>
      <c r="G625" t="s">
        <v>1967</v>
      </c>
      <c r="H625" t="s">
        <v>112</v>
      </c>
      <c r="I625" t="s">
        <v>113</v>
      </c>
      <c r="J625" t="s">
        <v>29</v>
      </c>
    </row>
    <row r="626" spans="1:10">
      <c r="A626" t="s">
        <v>1968</v>
      </c>
      <c r="B626" t="s">
        <v>1969</v>
      </c>
      <c r="C626" t="s">
        <v>13</v>
      </c>
      <c r="D626" t="s">
        <v>603</v>
      </c>
      <c r="E626" s="1">
        <v>216</v>
      </c>
      <c r="F626" t="s">
        <v>15</v>
      </c>
      <c r="G626" t="s">
        <v>1970</v>
      </c>
      <c r="H626" t="s">
        <v>1245</v>
      </c>
      <c r="I626" t="s">
        <v>502</v>
      </c>
      <c r="J626" t="s">
        <v>29</v>
      </c>
    </row>
    <row r="627" spans="1:10">
      <c r="A627" t="s">
        <v>1971</v>
      </c>
      <c r="B627" t="s">
        <v>1972</v>
      </c>
      <c r="C627" t="s">
        <v>13</v>
      </c>
      <c r="D627" t="s">
        <v>14</v>
      </c>
      <c r="E627" s="1">
        <v>279</v>
      </c>
      <c r="F627" t="s">
        <v>15</v>
      </c>
      <c r="G627" t="s">
        <v>1973</v>
      </c>
      <c r="J627" t="s">
        <v>1974</v>
      </c>
    </row>
    <row r="628" spans="1:10">
      <c r="A628" t="s">
        <v>1975</v>
      </c>
      <c r="B628" t="s">
        <v>1976</v>
      </c>
      <c r="C628" t="s">
        <v>13</v>
      </c>
      <c r="D628" t="s">
        <v>469</v>
      </c>
      <c r="E628" s="1">
        <v>219</v>
      </c>
      <c r="F628" t="s">
        <v>15</v>
      </c>
      <c r="G628" t="s">
        <v>1977</v>
      </c>
      <c r="H628" t="s">
        <v>168</v>
      </c>
      <c r="I628" t="s">
        <v>113</v>
      </c>
      <c r="J628" t="s">
        <v>29</v>
      </c>
    </row>
    <row r="629" spans="1:10">
      <c r="A629" t="s">
        <v>1978</v>
      </c>
      <c r="B629" t="s">
        <v>1979</v>
      </c>
      <c r="C629" t="s">
        <v>13</v>
      </c>
      <c r="D629" t="s">
        <v>469</v>
      </c>
      <c r="E629" s="1">
        <v>240</v>
      </c>
      <c r="F629" t="s">
        <v>15</v>
      </c>
      <c r="G629" t="s">
        <v>1977</v>
      </c>
      <c r="H629" t="s">
        <v>168</v>
      </c>
      <c r="I629" t="s">
        <v>113</v>
      </c>
      <c r="J629" t="s">
        <v>29</v>
      </c>
    </row>
    <row r="630" spans="1:10">
      <c r="A630" t="s">
        <v>1980</v>
      </c>
      <c r="B630" t="s">
        <v>1981</v>
      </c>
      <c r="C630" t="s">
        <v>13</v>
      </c>
      <c r="D630" t="s">
        <v>629</v>
      </c>
      <c r="E630" s="1">
        <v>240</v>
      </c>
      <c r="F630" t="s">
        <v>15</v>
      </c>
      <c r="G630" t="s">
        <v>1982</v>
      </c>
      <c r="H630" t="s">
        <v>21</v>
      </c>
      <c r="I630" t="s">
        <v>22</v>
      </c>
      <c r="J630" t="s">
        <v>23</v>
      </c>
    </row>
    <row r="631" spans="1:10">
      <c r="A631" t="s">
        <v>1983</v>
      </c>
      <c r="B631" t="s">
        <v>1984</v>
      </c>
      <c r="C631" t="s">
        <v>13</v>
      </c>
      <c r="D631" t="s">
        <v>589</v>
      </c>
      <c r="E631" s="1">
        <v>240</v>
      </c>
      <c r="F631" t="s">
        <v>15</v>
      </c>
      <c r="G631" t="s">
        <v>1985</v>
      </c>
      <c r="H631" t="s">
        <v>21</v>
      </c>
      <c r="I631" t="s">
        <v>22</v>
      </c>
      <c r="J631" t="s">
        <v>23</v>
      </c>
    </row>
    <row r="632" spans="1:10">
      <c r="A632" t="s">
        <v>1986</v>
      </c>
      <c r="B632" t="s">
        <v>1987</v>
      </c>
      <c r="C632" t="s">
        <v>13</v>
      </c>
      <c r="D632" t="s">
        <v>607</v>
      </c>
      <c r="E632" s="1">
        <v>233</v>
      </c>
      <c r="F632" t="s">
        <v>15</v>
      </c>
      <c r="G632" t="s">
        <v>1988</v>
      </c>
      <c r="H632" t="s">
        <v>223</v>
      </c>
      <c r="I632" t="s">
        <v>155</v>
      </c>
      <c r="J632" t="s">
        <v>23</v>
      </c>
    </row>
    <row r="633" spans="1:10">
      <c r="A633" t="s">
        <v>1989</v>
      </c>
      <c r="B633" t="s">
        <v>1990</v>
      </c>
      <c r="C633" t="s">
        <v>13</v>
      </c>
      <c r="D633" t="s">
        <v>885</v>
      </c>
      <c r="E633" s="1">
        <v>271</v>
      </c>
      <c r="F633" t="s">
        <v>15</v>
      </c>
      <c r="G633" t="s">
        <v>1991</v>
      </c>
      <c r="H633" t="s">
        <v>293</v>
      </c>
      <c r="I633" t="s">
        <v>294</v>
      </c>
      <c r="J633" t="s">
        <v>23</v>
      </c>
    </row>
    <row r="634" spans="1:10">
      <c r="A634" t="s">
        <v>1992</v>
      </c>
      <c r="B634" t="s">
        <v>1993</v>
      </c>
      <c r="C634" t="s">
        <v>13</v>
      </c>
      <c r="D634" t="s">
        <v>1055</v>
      </c>
      <c r="E634" s="1">
        <v>263</v>
      </c>
      <c r="F634" t="s">
        <v>15</v>
      </c>
      <c r="G634" t="s">
        <v>1994</v>
      </c>
      <c r="H634" t="s">
        <v>1057</v>
      </c>
      <c r="I634" t="s">
        <v>1058</v>
      </c>
      <c r="J634" t="s">
        <v>29</v>
      </c>
    </row>
    <row r="635" spans="1:10">
      <c r="A635" t="s">
        <v>1995</v>
      </c>
      <c r="B635" t="s">
        <v>1996</v>
      </c>
      <c r="C635" t="s">
        <v>13</v>
      </c>
      <c r="D635" t="s">
        <v>629</v>
      </c>
      <c r="E635" s="1">
        <v>237</v>
      </c>
      <c r="F635" t="s">
        <v>15</v>
      </c>
      <c r="G635" t="s">
        <v>1997</v>
      </c>
      <c r="H635" t="s">
        <v>21</v>
      </c>
      <c r="I635" t="s">
        <v>22</v>
      </c>
      <c r="J635" t="s">
        <v>23</v>
      </c>
    </row>
    <row r="636" spans="1:10">
      <c r="A636" t="s">
        <v>1998</v>
      </c>
      <c r="B636" t="s">
        <v>1999</v>
      </c>
      <c r="C636" t="s">
        <v>13</v>
      </c>
      <c r="D636" t="s">
        <v>629</v>
      </c>
      <c r="E636" s="1">
        <v>240</v>
      </c>
      <c r="F636" t="s">
        <v>15</v>
      </c>
      <c r="G636" t="s">
        <v>2000</v>
      </c>
      <c r="H636" t="s">
        <v>21</v>
      </c>
      <c r="I636" t="s">
        <v>22</v>
      </c>
      <c r="J636" t="s">
        <v>23</v>
      </c>
    </row>
    <row r="637" spans="1:10">
      <c r="A637" t="s">
        <v>2001</v>
      </c>
      <c r="B637" t="s">
        <v>2002</v>
      </c>
      <c r="C637" t="s">
        <v>13</v>
      </c>
      <c r="D637" t="s">
        <v>607</v>
      </c>
      <c r="E637" s="1">
        <v>232</v>
      </c>
      <c r="F637" t="s">
        <v>15</v>
      </c>
      <c r="G637" t="s">
        <v>2003</v>
      </c>
      <c r="H637" t="s">
        <v>412</v>
      </c>
      <c r="I637" t="s">
        <v>413</v>
      </c>
      <c r="J637" t="s">
        <v>29</v>
      </c>
    </row>
    <row r="638" spans="1:10">
      <c r="A638" t="s">
        <v>2004</v>
      </c>
      <c r="B638" t="s">
        <v>2005</v>
      </c>
      <c r="C638" t="s">
        <v>13</v>
      </c>
      <c r="D638" t="s">
        <v>1585</v>
      </c>
      <c r="E638" s="1">
        <v>266</v>
      </c>
      <c r="F638" t="s">
        <v>15</v>
      </c>
      <c r="G638" t="s">
        <v>2006</v>
      </c>
      <c r="H638" t="s">
        <v>21</v>
      </c>
      <c r="I638" t="s">
        <v>22</v>
      </c>
      <c r="J638" t="s">
        <v>23</v>
      </c>
    </row>
    <row r="639" spans="1:10">
      <c r="A639" t="s">
        <v>2007</v>
      </c>
      <c r="B639" t="s">
        <v>2008</v>
      </c>
      <c r="C639" t="s">
        <v>13</v>
      </c>
      <c r="D639" t="s">
        <v>898</v>
      </c>
      <c r="E639" s="1">
        <v>208</v>
      </c>
      <c r="F639" t="s">
        <v>15</v>
      </c>
      <c r="G639" t="s">
        <v>2009</v>
      </c>
      <c r="H639" t="s">
        <v>1382</v>
      </c>
      <c r="I639" t="s">
        <v>334</v>
      </c>
      <c r="J639" t="s">
        <v>29</v>
      </c>
    </row>
    <row r="640" spans="1:10">
      <c r="A640" t="s">
        <v>2010</v>
      </c>
      <c r="B640" t="s">
        <v>2011</v>
      </c>
      <c r="C640" t="s">
        <v>13</v>
      </c>
      <c r="D640" t="s">
        <v>102</v>
      </c>
      <c r="E640" s="1">
        <v>223</v>
      </c>
      <c r="F640" t="s">
        <v>15</v>
      </c>
      <c r="G640" t="s">
        <v>2012</v>
      </c>
      <c r="H640" t="s">
        <v>168</v>
      </c>
      <c r="I640" t="s">
        <v>113</v>
      </c>
      <c r="J640" t="s">
        <v>29</v>
      </c>
    </row>
    <row r="641" spans="1:10">
      <c r="A641" t="s">
        <v>2013</v>
      </c>
      <c r="B641" t="s">
        <v>2014</v>
      </c>
      <c r="C641" t="s">
        <v>13</v>
      </c>
      <c r="D641" t="s">
        <v>653</v>
      </c>
      <c r="E641" s="1">
        <v>225</v>
      </c>
      <c r="F641" t="s">
        <v>15</v>
      </c>
      <c r="G641" t="s">
        <v>2015</v>
      </c>
      <c r="H641" t="s">
        <v>159</v>
      </c>
      <c r="I641" t="s">
        <v>160</v>
      </c>
      <c r="J641" t="s">
        <v>29</v>
      </c>
    </row>
    <row r="642" spans="1:10">
      <c r="A642" t="s">
        <v>2016</v>
      </c>
      <c r="B642" t="s">
        <v>2017</v>
      </c>
      <c r="C642" t="s">
        <v>13</v>
      </c>
      <c r="D642" t="s">
        <v>629</v>
      </c>
      <c r="E642" s="1">
        <v>240</v>
      </c>
      <c r="F642" t="s">
        <v>15</v>
      </c>
      <c r="G642" t="s">
        <v>2018</v>
      </c>
      <c r="H642" t="s">
        <v>21</v>
      </c>
      <c r="I642" t="s">
        <v>22</v>
      </c>
      <c r="J642" t="s">
        <v>23</v>
      </c>
    </row>
    <row r="643" spans="1:10">
      <c r="A643" t="s">
        <v>2019</v>
      </c>
      <c r="B643" t="s">
        <v>2020</v>
      </c>
      <c r="C643" t="s">
        <v>13</v>
      </c>
      <c r="D643" t="s">
        <v>1169</v>
      </c>
      <c r="E643" s="1">
        <v>274</v>
      </c>
      <c r="F643" t="s">
        <v>15</v>
      </c>
      <c r="G643" t="s">
        <v>2021</v>
      </c>
      <c r="H643" t="s">
        <v>2022</v>
      </c>
      <c r="I643" t="s">
        <v>113</v>
      </c>
      <c r="J643" t="s">
        <v>29</v>
      </c>
    </row>
    <row r="644" spans="1:10">
      <c r="A644" t="s">
        <v>2023</v>
      </c>
      <c r="B644" t="s">
        <v>2024</v>
      </c>
      <c r="C644" t="s">
        <v>13</v>
      </c>
      <c r="D644" t="s">
        <v>1169</v>
      </c>
      <c r="E644" s="1">
        <v>222</v>
      </c>
      <c r="F644" t="s">
        <v>15</v>
      </c>
      <c r="G644" t="s">
        <v>2021</v>
      </c>
      <c r="H644" t="s">
        <v>2022</v>
      </c>
      <c r="I644" t="s">
        <v>113</v>
      </c>
      <c r="J644" t="s">
        <v>29</v>
      </c>
    </row>
    <row r="645" spans="1:10">
      <c r="A645" t="s">
        <v>2025</v>
      </c>
      <c r="B645" t="s">
        <v>2026</v>
      </c>
      <c r="C645" t="s">
        <v>13</v>
      </c>
      <c r="D645" t="s">
        <v>607</v>
      </c>
      <c r="E645" s="1">
        <v>245</v>
      </c>
      <c r="F645" t="s">
        <v>15</v>
      </c>
      <c r="G645" t="s">
        <v>1126</v>
      </c>
      <c r="H645" t="s">
        <v>529</v>
      </c>
      <c r="I645" t="s">
        <v>530</v>
      </c>
      <c r="J645" t="s">
        <v>29</v>
      </c>
    </row>
    <row r="646" spans="1:10">
      <c r="A646" t="s">
        <v>2027</v>
      </c>
      <c r="B646" t="s">
        <v>2028</v>
      </c>
      <c r="C646" t="s">
        <v>13</v>
      </c>
      <c r="D646" t="s">
        <v>629</v>
      </c>
      <c r="E646" s="1">
        <v>237</v>
      </c>
      <c r="F646" t="s">
        <v>15</v>
      </c>
      <c r="G646" t="s">
        <v>1733</v>
      </c>
      <c r="H646" t="s">
        <v>21</v>
      </c>
      <c r="I646" t="s">
        <v>22</v>
      </c>
      <c r="J646" t="s">
        <v>23</v>
      </c>
    </row>
    <row r="647" spans="1:10">
      <c r="A647" t="s">
        <v>2029</v>
      </c>
      <c r="B647" t="s">
        <v>2030</v>
      </c>
      <c r="C647" t="s">
        <v>13</v>
      </c>
      <c r="D647" t="s">
        <v>698</v>
      </c>
      <c r="E647" s="1">
        <v>215</v>
      </c>
      <c r="F647" t="s">
        <v>15</v>
      </c>
      <c r="G647" t="s">
        <v>2031</v>
      </c>
      <c r="H647" t="s">
        <v>1207</v>
      </c>
      <c r="I647" t="s">
        <v>1208</v>
      </c>
      <c r="J647" t="s">
        <v>23</v>
      </c>
    </row>
    <row r="648" spans="1:10">
      <c r="A648" t="s">
        <v>2032</v>
      </c>
      <c r="B648" t="s">
        <v>2033</v>
      </c>
      <c r="C648" t="s">
        <v>13</v>
      </c>
      <c r="D648" t="s">
        <v>629</v>
      </c>
      <c r="E648" s="1">
        <v>219</v>
      </c>
      <c r="F648" t="s">
        <v>15</v>
      </c>
      <c r="G648" t="s">
        <v>2034</v>
      </c>
      <c r="H648" t="s">
        <v>2035</v>
      </c>
      <c r="I648" t="s">
        <v>1511</v>
      </c>
      <c r="J648" t="s">
        <v>29</v>
      </c>
    </row>
    <row r="649" spans="1:10">
      <c r="A649" t="s">
        <v>2036</v>
      </c>
      <c r="B649" t="s">
        <v>2037</v>
      </c>
      <c r="C649" t="s">
        <v>13</v>
      </c>
      <c r="D649" t="s">
        <v>469</v>
      </c>
      <c r="E649" s="1">
        <v>247</v>
      </c>
      <c r="F649" t="s">
        <v>15</v>
      </c>
      <c r="G649" t="s">
        <v>2038</v>
      </c>
      <c r="H649" t="s">
        <v>848</v>
      </c>
      <c r="I649" t="s">
        <v>849</v>
      </c>
      <c r="J649" t="s">
        <v>29</v>
      </c>
    </row>
    <row r="650" spans="1:10">
      <c r="A650" t="s">
        <v>2039</v>
      </c>
      <c r="B650" t="s">
        <v>2040</v>
      </c>
      <c r="C650" t="s">
        <v>13</v>
      </c>
      <c r="D650" t="s">
        <v>1436</v>
      </c>
      <c r="E650" s="1">
        <v>237</v>
      </c>
      <c r="F650" t="s">
        <v>15</v>
      </c>
      <c r="G650" t="s">
        <v>2041</v>
      </c>
      <c r="H650" t="s">
        <v>21</v>
      </c>
      <c r="I650" t="s">
        <v>22</v>
      </c>
      <c r="J650" t="s">
        <v>23</v>
      </c>
    </row>
    <row r="651" spans="1:10">
      <c r="A651" t="s">
        <v>2042</v>
      </c>
      <c r="B651" t="s">
        <v>2043</v>
      </c>
      <c r="C651" t="s">
        <v>13</v>
      </c>
      <c r="D651" t="s">
        <v>469</v>
      </c>
      <c r="E651" s="1">
        <v>209</v>
      </c>
      <c r="F651" t="s">
        <v>15</v>
      </c>
      <c r="G651" t="s">
        <v>2044</v>
      </c>
      <c r="H651" t="s">
        <v>2045</v>
      </c>
      <c r="I651" t="s">
        <v>997</v>
      </c>
      <c r="J651" t="s">
        <v>29</v>
      </c>
    </row>
    <row r="652" spans="1:10">
      <c r="A652" t="s">
        <v>2046</v>
      </c>
      <c r="B652" t="s">
        <v>2047</v>
      </c>
      <c r="C652" t="s">
        <v>13</v>
      </c>
      <c r="D652" t="s">
        <v>1585</v>
      </c>
      <c r="E652" s="1">
        <v>240</v>
      </c>
      <c r="F652" t="s">
        <v>15</v>
      </c>
      <c r="G652" t="s">
        <v>2012</v>
      </c>
      <c r="H652" t="s">
        <v>168</v>
      </c>
      <c r="I652" t="s">
        <v>113</v>
      </c>
      <c r="J652" t="s">
        <v>29</v>
      </c>
    </row>
    <row r="653" spans="1:10">
      <c r="A653" t="s">
        <v>2048</v>
      </c>
      <c r="B653" t="s">
        <v>2049</v>
      </c>
      <c r="C653" t="s">
        <v>13</v>
      </c>
      <c r="D653" t="s">
        <v>885</v>
      </c>
      <c r="E653" s="1">
        <v>238</v>
      </c>
      <c r="F653" t="s">
        <v>15</v>
      </c>
      <c r="G653" t="s">
        <v>1061</v>
      </c>
      <c r="H653" t="s">
        <v>21</v>
      </c>
      <c r="I653" t="s">
        <v>22</v>
      </c>
      <c r="J653" t="s">
        <v>23</v>
      </c>
    </row>
    <row r="654" spans="1:10">
      <c r="A654" t="s">
        <v>2050</v>
      </c>
      <c r="B654" t="s">
        <v>2051</v>
      </c>
      <c r="C654" t="s">
        <v>13</v>
      </c>
      <c r="D654" t="s">
        <v>511</v>
      </c>
      <c r="E654" s="1">
        <v>209</v>
      </c>
      <c r="F654" t="s">
        <v>15</v>
      </c>
      <c r="G654" t="s">
        <v>2052</v>
      </c>
      <c r="H654" t="s">
        <v>1510</v>
      </c>
      <c r="I654" t="s">
        <v>1511</v>
      </c>
      <c r="J654" t="s">
        <v>29</v>
      </c>
    </row>
    <row r="655" spans="1:10">
      <c r="A655" t="s">
        <v>2053</v>
      </c>
      <c r="B655" t="s">
        <v>2054</v>
      </c>
      <c r="C655" t="s">
        <v>13</v>
      </c>
      <c r="D655" t="s">
        <v>439</v>
      </c>
      <c r="E655" s="1">
        <v>232</v>
      </c>
      <c r="F655" t="s">
        <v>15</v>
      </c>
      <c r="G655" t="s">
        <v>2055</v>
      </c>
      <c r="H655" t="s">
        <v>2056</v>
      </c>
      <c r="I655" t="s">
        <v>137</v>
      </c>
      <c r="J655" t="s">
        <v>29</v>
      </c>
    </row>
    <row r="656" spans="1:10">
      <c r="A656" t="s">
        <v>2057</v>
      </c>
      <c r="B656" t="s">
        <v>2058</v>
      </c>
      <c r="C656" t="s">
        <v>13</v>
      </c>
      <c r="D656" t="s">
        <v>439</v>
      </c>
      <c r="E656" s="1">
        <v>232</v>
      </c>
      <c r="F656" t="s">
        <v>15</v>
      </c>
      <c r="G656" t="s">
        <v>2059</v>
      </c>
      <c r="H656" t="s">
        <v>2056</v>
      </c>
      <c r="I656" t="s">
        <v>137</v>
      </c>
      <c r="J656" t="s">
        <v>29</v>
      </c>
    </row>
    <row r="657" spans="1:10">
      <c r="A657" t="s">
        <v>2060</v>
      </c>
      <c r="B657" t="s">
        <v>2061</v>
      </c>
      <c r="C657" t="s">
        <v>13</v>
      </c>
      <c r="D657" t="s">
        <v>589</v>
      </c>
      <c r="E657" s="1">
        <v>240</v>
      </c>
      <c r="F657" t="s">
        <v>15</v>
      </c>
      <c r="G657" t="s">
        <v>2062</v>
      </c>
      <c r="H657" t="s">
        <v>21</v>
      </c>
      <c r="I657" t="s">
        <v>22</v>
      </c>
      <c r="J657" t="s">
        <v>23</v>
      </c>
    </row>
    <row r="658" spans="1:10">
      <c r="A658" t="s">
        <v>2063</v>
      </c>
      <c r="B658" t="s">
        <v>2064</v>
      </c>
      <c r="C658" t="s">
        <v>13</v>
      </c>
      <c r="D658" t="s">
        <v>574</v>
      </c>
      <c r="E658" s="1">
        <v>248</v>
      </c>
      <c r="F658" t="s">
        <v>15</v>
      </c>
      <c r="G658" t="s">
        <v>2065</v>
      </c>
      <c r="H658" t="s">
        <v>463</v>
      </c>
      <c r="I658" t="s">
        <v>96</v>
      </c>
      <c r="J658" t="s">
        <v>29</v>
      </c>
    </row>
    <row r="659" spans="1:10">
      <c r="A659" t="s">
        <v>2066</v>
      </c>
      <c r="B659" t="s">
        <v>2067</v>
      </c>
      <c r="C659" t="s">
        <v>13</v>
      </c>
      <c r="D659" t="s">
        <v>589</v>
      </c>
      <c r="E659" s="1">
        <v>255</v>
      </c>
      <c r="F659" t="s">
        <v>15</v>
      </c>
      <c r="G659" t="s">
        <v>2068</v>
      </c>
      <c r="H659" t="s">
        <v>21</v>
      </c>
      <c r="I659" t="s">
        <v>22</v>
      </c>
      <c r="J659" t="s">
        <v>23</v>
      </c>
    </row>
    <row r="660" spans="1:10">
      <c r="A660" t="s">
        <v>2069</v>
      </c>
      <c r="B660" t="s">
        <v>2070</v>
      </c>
      <c r="C660" t="s">
        <v>13</v>
      </c>
      <c r="D660" t="s">
        <v>607</v>
      </c>
      <c r="E660" s="1">
        <v>259</v>
      </c>
      <c r="F660" t="s">
        <v>15</v>
      </c>
      <c r="G660" t="s">
        <v>2071</v>
      </c>
      <c r="I660" t="s">
        <v>2072</v>
      </c>
      <c r="J660" t="s">
        <v>29</v>
      </c>
    </row>
    <row r="661" spans="1:10">
      <c r="A661" t="s">
        <v>2073</v>
      </c>
      <c r="B661" t="s">
        <v>2074</v>
      </c>
      <c r="C661" t="s">
        <v>13</v>
      </c>
      <c r="D661" t="s">
        <v>2075</v>
      </c>
      <c r="E661" s="1">
        <v>237</v>
      </c>
      <c r="F661" t="s">
        <v>15</v>
      </c>
      <c r="G661" t="s">
        <v>1733</v>
      </c>
      <c r="H661" t="s">
        <v>21</v>
      </c>
      <c r="I661" t="s">
        <v>22</v>
      </c>
      <c r="J661" t="s">
        <v>23</v>
      </c>
    </row>
    <row r="662" spans="1:10">
      <c r="A662" t="s">
        <v>2076</v>
      </c>
      <c r="B662" t="s">
        <v>2077</v>
      </c>
      <c r="C662" t="s">
        <v>13</v>
      </c>
      <c r="D662" t="s">
        <v>889</v>
      </c>
      <c r="E662" s="1">
        <v>239</v>
      </c>
      <c r="F662" t="s">
        <v>15</v>
      </c>
      <c r="G662" t="s">
        <v>280</v>
      </c>
      <c r="H662" t="s">
        <v>112</v>
      </c>
      <c r="I662" t="s">
        <v>113</v>
      </c>
      <c r="J662" t="s">
        <v>29</v>
      </c>
    </row>
    <row r="663" spans="1:10">
      <c r="A663" t="s">
        <v>2078</v>
      </c>
      <c r="B663" t="s">
        <v>2079</v>
      </c>
      <c r="C663" t="s">
        <v>13</v>
      </c>
      <c r="D663" t="s">
        <v>2080</v>
      </c>
      <c r="E663" s="1">
        <v>240</v>
      </c>
      <c r="F663" t="s">
        <v>15</v>
      </c>
      <c r="G663" t="s">
        <v>1061</v>
      </c>
      <c r="H663" t="s">
        <v>21</v>
      </c>
      <c r="I663" t="s">
        <v>22</v>
      </c>
      <c r="J663" t="s">
        <v>23</v>
      </c>
    </row>
    <row r="664" spans="1:10">
      <c r="A664" t="s">
        <v>2081</v>
      </c>
      <c r="B664" t="s">
        <v>2082</v>
      </c>
      <c r="C664" t="s">
        <v>13</v>
      </c>
      <c r="D664" t="s">
        <v>2083</v>
      </c>
      <c r="E664" s="1">
        <v>240</v>
      </c>
      <c r="F664" t="s">
        <v>15</v>
      </c>
      <c r="G664" t="s">
        <v>1036</v>
      </c>
      <c r="H664" t="s">
        <v>21</v>
      </c>
      <c r="I664" t="s">
        <v>22</v>
      </c>
      <c r="J664" t="s">
        <v>23</v>
      </c>
    </row>
    <row r="665" spans="1:10">
      <c r="A665" t="s">
        <v>2084</v>
      </c>
      <c r="B665" t="s">
        <v>2085</v>
      </c>
      <c r="C665" t="s">
        <v>13</v>
      </c>
      <c r="D665" t="s">
        <v>2086</v>
      </c>
      <c r="E665" s="1">
        <v>240</v>
      </c>
      <c r="F665" t="s">
        <v>15</v>
      </c>
      <c r="G665" t="s">
        <v>1036</v>
      </c>
      <c r="H665" t="s">
        <v>21</v>
      </c>
      <c r="I665" t="s">
        <v>22</v>
      </c>
      <c r="J665" t="s">
        <v>23</v>
      </c>
    </row>
    <row r="666" spans="1:10">
      <c r="A666" t="s">
        <v>2087</v>
      </c>
      <c r="B666" t="s">
        <v>2088</v>
      </c>
      <c r="C666" t="s">
        <v>13</v>
      </c>
      <c r="D666" t="s">
        <v>2089</v>
      </c>
      <c r="E666" s="1">
        <v>234</v>
      </c>
      <c r="F666" t="s">
        <v>15</v>
      </c>
      <c r="G666" t="s">
        <v>2090</v>
      </c>
      <c r="H666" t="s">
        <v>273</v>
      </c>
      <c r="I666" t="s">
        <v>274</v>
      </c>
      <c r="J666" t="s">
        <v>23</v>
      </c>
    </row>
    <row r="667" spans="1:10">
      <c r="A667" t="s">
        <v>2091</v>
      </c>
      <c r="B667" t="s">
        <v>2092</v>
      </c>
      <c r="C667" t="s">
        <v>13</v>
      </c>
      <c r="D667" t="s">
        <v>2083</v>
      </c>
      <c r="E667" s="1">
        <v>240</v>
      </c>
      <c r="F667" t="s">
        <v>15</v>
      </c>
      <c r="G667" t="s">
        <v>1036</v>
      </c>
      <c r="H667" t="s">
        <v>21</v>
      </c>
      <c r="I667" t="s">
        <v>22</v>
      </c>
      <c r="J667" t="s">
        <v>23</v>
      </c>
    </row>
    <row r="668" spans="1:10">
      <c r="A668" t="s">
        <v>2093</v>
      </c>
      <c r="B668" t="s">
        <v>2094</v>
      </c>
      <c r="C668" t="s">
        <v>13</v>
      </c>
      <c r="D668" t="s">
        <v>589</v>
      </c>
      <c r="E668" s="1">
        <v>246</v>
      </c>
      <c r="F668" t="s">
        <v>15</v>
      </c>
      <c r="G668" t="s">
        <v>2095</v>
      </c>
      <c r="H668" t="s">
        <v>273</v>
      </c>
      <c r="I668" t="s">
        <v>274</v>
      </c>
      <c r="J668" t="s">
        <v>23</v>
      </c>
    </row>
    <row r="669" spans="1:10">
      <c r="A669" t="s">
        <v>2096</v>
      </c>
      <c r="B669" t="s">
        <v>2097</v>
      </c>
      <c r="C669" t="s">
        <v>13</v>
      </c>
      <c r="D669" t="s">
        <v>889</v>
      </c>
      <c r="E669" s="1">
        <v>240</v>
      </c>
      <c r="F669" t="s">
        <v>15</v>
      </c>
      <c r="G669" t="s">
        <v>1211</v>
      </c>
      <c r="H669" t="s">
        <v>168</v>
      </c>
      <c r="I669" t="s">
        <v>113</v>
      </c>
      <c r="J669" t="s">
        <v>29</v>
      </c>
    </row>
    <row r="670" spans="1:10">
      <c r="A670" t="s">
        <v>2098</v>
      </c>
      <c r="B670" t="s">
        <v>2099</v>
      </c>
      <c r="C670" t="s">
        <v>13</v>
      </c>
      <c r="D670" t="s">
        <v>533</v>
      </c>
      <c r="E670" s="1">
        <v>367</v>
      </c>
      <c r="F670" t="s">
        <v>15</v>
      </c>
      <c r="G670" t="s">
        <v>2100</v>
      </c>
      <c r="H670" t="s">
        <v>441</v>
      </c>
      <c r="I670" t="s">
        <v>196</v>
      </c>
      <c r="J670" t="s">
        <v>29</v>
      </c>
    </row>
    <row r="671" spans="1:10">
      <c r="A671" t="s">
        <v>2101</v>
      </c>
      <c r="B671" t="s">
        <v>2102</v>
      </c>
      <c r="C671" t="s">
        <v>13</v>
      </c>
      <c r="D671" t="s">
        <v>629</v>
      </c>
      <c r="E671" s="1">
        <v>261</v>
      </c>
      <c r="F671" t="s">
        <v>15</v>
      </c>
      <c r="G671" t="s">
        <v>2103</v>
      </c>
      <c r="H671" t="s">
        <v>112</v>
      </c>
      <c r="I671" t="s">
        <v>113</v>
      </c>
      <c r="J671" t="s">
        <v>29</v>
      </c>
    </row>
    <row r="672" spans="1:10">
      <c r="A672" t="s">
        <v>2104</v>
      </c>
      <c r="B672" t="s">
        <v>2105</v>
      </c>
      <c r="C672" t="s">
        <v>13</v>
      </c>
      <c r="D672" t="s">
        <v>629</v>
      </c>
      <c r="E672" s="1">
        <v>217</v>
      </c>
      <c r="F672" t="s">
        <v>15</v>
      </c>
      <c r="G672" t="s">
        <v>2106</v>
      </c>
      <c r="H672" t="s">
        <v>458</v>
      </c>
      <c r="I672" t="s">
        <v>459</v>
      </c>
      <c r="J672" t="s">
        <v>29</v>
      </c>
    </row>
    <row r="673" spans="1:10">
      <c r="A673" t="s">
        <v>2107</v>
      </c>
      <c r="B673" t="s">
        <v>2108</v>
      </c>
      <c r="C673" t="s">
        <v>13</v>
      </c>
      <c r="D673" t="s">
        <v>717</v>
      </c>
      <c r="E673" s="1">
        <v>239</v>
      </c>
      <c r="F673" t="s">
        <v>15</v>
      </c>
      <c r="G673" t="s">
        <v>2109</v>
      </c>
      <c r="H673" t="s">
        <v>218</v>
      </c>
      <c r="I673" t="s">
        <v>219</v>
      </c>
      <c r="J673" t="s">
        <v>209</v>
      </c>
    </row>
    <row r="674" spans="1:10">
      <c r="A674" t="s">
        <v>2110</v>
      </c>
      <c r="B674" t="s">
        <v>2111</v>
      </c>
      <c r="C674" t="s">
        <v>13</v>
      </c>
      <c r="D674" t="s">
        <v>629</v>
      </c>
      <c r="E674" s="1">
        <v>237</v>
      </c>
      <c r="F674" t="s">
        <v>15</v>
      </c>
      <c r="G674" t="s">
        <v>1733</v>
      </c>
      <c r="H674" t="s">
        <v>21</v>
      </c>
      <c r="I674" t="s">
        <v>22</v>
      </c>
      <c r="J674" t="s">
        <v>23</v>
      </c>
    </row>
    <row r="675" spans="1:10">
      <c r="A675" t="s">
        <v>2112</v>
      </c>
      <c r="B675" t="s">
        <v>2113</v>
      </c>
      <c r="C675" t="s">
        <v>13</v>
      </c>
      <c r="D675" t="s">
        <v>2114</v>
      </c>
      <c r="E675" s="1">
        <v>240</v>
      </c>
      <c r="F675" t="s">
        <v>15</v>
      </c>
      <c r="G675" t="s">
        <v>1646</v>
      </c>
      <c r="H675" t="s">
        <v>21</v>
      </c>
      <c r="I675" t="s">
        <v>22</v>
      </c>
      <c r="J675" t="s">
        <v>23</v>
      </c>
    </row>
    <row r="676" spans="1:10">
      <c r="A676" t="s">
        <v>2115</v>
      </c>
      <c r="B676" t="s">
        <v>2116</v>
      </c>
      <c r="C676" t="s">
        <v>13</v>
      </c>
      <c r="D676" t="s">
        <v>2117</v>
      </c>
      <c r="E676" s="1">
        <v>251</v>
      </c>
      <c r="F676" t="s">
        <v>15</v>
      </c>
      <c r="G676" t="s">
        <v>312</v>
      </c>
      <c r="H676" t="s">
        <v>313</v>
      </c>
      <c r="I676" t="s">
        <v>96</v>
      </c>
      <c r="J676" t="s">
        <v>29</v>
      </c>
    </row>
    <row r="677" spans="1:10">
      <c r="A677" t="s">
        <v>2118</v>
      </c>
      <c r="B677" t="s">
        <v>2119</v>
      </c>
      <c r="C677" t="s">
        <v>13</v>
      </c>
      <c r="D677" t="s">
        <v>629</v>
      </c>
      <c r="E677" s="1">
        <v>240</v>
      </c>
      <c r="F677" t="s">
        <v>15</v>
      </c>
      <c r="G677" t="s">
        <v>1117</v>
      </c>
      <c r="H677" t="s">
        <v>21</v>
      </c>
      <c r="I677" t="s">
        <v>22</v>
      </c>
      <c r="J677" t="s">
        <v>23</v>
      </c>
    </row>
    <row r="678" spans="1:10">
      <c r="A678" t="s">
        <v>2120</v>
      </c>
      <c r="B678" t="s">
        <v>2121</v>
      </c>
      <c r="C678" t="s">
        <v>13</v>
      </c>
      <c r="D678" t="s">
        <v>629</v>
      </c>
      <c r="E678" s="1">
        <v>237</v>
      </c>
      <c r="F678" t="s">
        <v>15</v>
      </c>
      <c r="G678" t="s">
        <v>1096</v>
      </c>
      <c r="H678" t="s">
        <v>21</v>
      </c>
      <c r="I678" t="s">
        <v>22</v>
      </c>
      <c r="J678" t="s">
        <v>23</v>
      </c>
    </row>
    <row r="679" spans="1:10">
      <c r="A679" t="s">
        <v>2122</v>
      </c>
      <c r="B679" t="s">
        <v>2123</v>
      </c>
      <c r="C679" t="s">
        <v>13</v>
      </c>
      <c r="D679" t="s">
        <v>2124</v>
      </c>
      <c r="E679" s="1">
        <v>231</v>
      </c>
      <c r="F679" t="s">
        <v>15</v>
      </c>
      <c r="G679" t="s">
        <v>312</v>
      </c>
      <c r="H679" t="s">
        <v>313</v>
      </c>
      <c r="I679" t="s">
        <v>96</v>
      </c>
      <c r="J679" t="s">
        <v>29</v>
      </c>
    </row>
    <row r="680" spans="1:10">
      <c r="A680" t="s">
        <v>2125</v>
      </c>
      <c r="B680" t="s">
        <v>2126</v>
      </c>
      <c r="C680" t="s">
        <v>13</v>
      </c>
      <c r="D680" t="s">
        <v>629</v>
      </c>
      <c r="E680" s="1">
        <v>240</v>
      </c>
      <c r="F680" t="s">
        <v>15</v>
      </c>
      <c r="G680" t="s">
        <v>1117</v>
      </c>
      <c r="H680" t="s">
        <v>21</v>
      </c>
      <c r="I680" t="s">
        <v>22</v>
      </c>
      <c r="J680" t="s">
        <v>23</v>
      </c>
    </row>
    <row r="681" spans="1:10">
      <c r="A681" t="s">
        <v>2127</v>
      </c>
      <c r="B681" t="s">
        <v>2128</v>
      </c>
      <c r="C681" t="s">
        <v>13</v>
      </c>
      <c r="D681" t="s">
        <v>629</v>
      </c>
      <c r="E681" s="1">
        <v>240</v>
      </c>
      <c r="F681" t="s">
        <v>15</v>
      </c>
      <c r="G681" t="s">
        <v>1117</v>
      </c>
      <c r="H681" t="s">
        <v>21</v>
      </c>
      <c r="I681" t="s">
        <v>22</v>
      </c>
      <c r="J681" t="s">
        <v>23</v>
      </c>
    </row>
    <row r="682" spans="1:10">
      <c r="A682" t="s">
        <v>2129</v>
      </c>
      <c r="B682" t="s">
        <v>2130</v>
      </c>
      <c r="C682" t="s">
        <v>13</v>
      </c>
      <c r="D682" t="s">
        <v>2131</v>
      </c>
      <c r="E682" s="1">
        <v>225</v>
      </c>
      <c r="F682" t="s">
        <v>15</v>
      </c>
      <c r="G682" t="s">
        <v>2132</v>
      </c>
      <c r="H682" t="s">
        <v>2133</v>
      </c>
      <c r="I682" t="s">
        <v>2134</v>
      </c>
      <c r="J682" t="s">
        <v>29</v>
      </c>
    </row>
    <row r="683" spans="1:10">
      <c r="A683" t="s">
        <v>2135</v>
      </c>
      <c r="B683" t="s">
        <v>2136</v>
      </c>
      <c r="C683" t="s">
        <v>13</v>
      </c>
      <c r="D683" t="s">
        <v>885</v>
      </c>
      <c r="E683" s="1">
        <v>238</v>
      </c>
      <c r="F683" t="s">
        <v>15</v>
      </c>
      <c r="G683" t="s">
        <v>2137</v>
      </c>
      <c r="H683" t="s">
        <v>1088</v>
      </c>
      <c r="I683" t="s">
        <v>901</v>
      </c>
      <c r="J683" t="s">
        <v>29</v>
      </c>
    </row>
    <row r="684" spans="1:10">
      <c r="A684" t="s">
        <v>2138</v>
      </c>
      <c r="B684" t="s">
        <v>2139</v>
      </c>
      <c r="C684" t="s">
        <v>13</v>
      </c>
      <c r="D684" t="s">
        <v>2075</v>
      </c>
      <c r="E684" s="1">
        <v>241</v>
      </c>
      <c r="F684" t="s">
        <v>15</v>
      </c>
      <c r="G684" t="s">
        <v>1430</v>
      </c>
      <c r="H684" t="s">
        <v>21</v>
      </c>
      <c r="I684" t="s">
        <v>22</v>
      </c>
      <c r="J684" t="s">
        <v>23</v>
      </c>
    </row>
    <row r="685" spans="1:10">
      <c r="A685" t="s">
        <v>2140</v>
      </c>
      <c r="B685" t="s">
        <v>2141</v>
      </c>
      <c r="C685" t="s">
        <v>13</v>
      </c>
      <c r="D685" t="s">
        <v>2075</v>
      </c>
      <c r="E685" s="1">
        <v>236</v>
      </c>
      <c r="F685" t="s">
        <v>15</v>
      </c>
      <c r="G685" t="s">
        <v>1430</v>
      </c>
      <c r="H685" t="s">
        <v>21</v>
      </c>
      <c r="I685" t="s">
        <v>22</v>
      </c>
      <c r="J685" t="s">
        <v>23</v>
      </c>
    </row>
    <row r="686" spans="1:10">
      <c r="A686" t="s">
        <v>2142</v>
      </c>
      <c r="B686" t="s">
        <v>2143</v>
      </c>
      <c r="C686" t="s">
        <v>13</v>
      </c>
      <c r="D686" t="s">
        <v>2144</v>
      </c>
      <c r="E686" s="1">
        <v>213</v>
      </c>
      <c r="F686" t="s">
        <v>15</v>
      </c>
      <c r="G686" t="s">
        <v>2145</v>
      </c>
      <c r="H686" t="s">
        <v>2146</v>
      </c>
      <c r="I686" t="s">
        <v>2147</v>
      </c>
      <c r="J686" t="s">
        <v>2148</v>
      </c>
    </row>
    <row r="687" spans="1:10">
      <c r="A687" t="s">
        <v>2149</v>
      </c>
      <c r="B687" t="s">
        <v>2150</v>
      </c>
      <c r="C687" t="s">
        <v>13</v>
      </c>
      <c r="D687" t="s">
        <v>629</v>
      </c>
      <c r="E687" s="1">
        <v>237</v>
      </c>
      <c r="F687" t="s">
        <v>15</v>
      </c>
      <c r="G687" t="s">
        <v>1096</v>
      </c>
      <c r="H687" t="s">
        <v>21</v>
      </c>
      <c r="I687" t="s">
        <v>22</v>
      </c>
      <c r="J687" t="s">
        <v>23</v>
      </c>
    </row>
    <row r="688" spans="1:10">
      <c r="A688" t="s">
        <v>2151</v>
      </c>
      <c r="B688" t="s">
        <v>2152</v>
      </c>
      <c r="C688" t="s">
        <v>13</v>
      </c>
      <c r="D688" t="s">
        <v>2153</v>
      </c>
      <c r="E688" s="1">
        <v>240</v>
      </c>
      <c r="F688" t="s">
        <v>15</v>
      </c>
      <c r="G688" t="s">
        <v>2154</v>
      </c>
      <c r="H688" t="s">
        <v>21</v>
      </c>
      <c r="I688" t="s">
        <v>22</v>
      </c>
      <c r="J688" t="s">
        <v>23</v>
      </c>
    </row>
    <row r="689" spans="1:10">
      <c r="A689" t="s">
        <v>2155</v>
      </c>
      <c r="B689" t="s">
        <v>2156</v>
      </c>
      <c r="C689" t="s">
        <v>13</v>
      </c>
      <c r="D689" t="s">
        <v>2080</v>
      </c>
      <c r="E689" s="1">
        <v>241</v>
      </c>
      <c r="F689" t="s">
        <v>15</v>
      </c>
      <c r="G689" t="s">
        <v>1430</v>
      </c>
      <c r="H689" t="s">
        <v>21</v>
      </c>
      <c r="I689" t="s">
        <v>22</v>
      </c>
      <c r="J689" t="s">
        <v>23</v>
      </c>
    </row>
    <row r="690" spans="1:10">
      <c r="A690" t="s">
        <v>2157</v>
      </c>
      <c r="B690" t="s">
        <v>2158</v>
      </c>
      <c r="C690" t="s">
        <v>13</v>
      </c>
      <c r="D690" t="s">
        <v>629</v>
      </c>
      <c r="E690" s="1">
        <v>231</v>
      </c>
      <c r="F690" t="s">
        <v>15</v>
      </c>
      <c r="G690" t="s">
        <v>2159</v>
      </c>
      <c r="H690" t="s">
        <v>273</v>
      </c>
      <c r="I690" t="s">
        <v>274</v>
      </c>
      <c r="J690" t="s">
        <v>23</v>
      </c>
    </row>
    <row r="691" spans="1:10">
      <c r="A691" t="s">
        <v>2160</v>
      </c>
      <c r="B691" t="s">
        <v>2161</v>
      </c>
      <c r="C691" t="s">
        <v>13</v>
      </c>
      <c r="D691" t="s">
        <v>629</v>
      </c>
      <c r="E691" s="1">
        <v>241</v>
      </c>
      <c r="F691" t="s">
        <v>15</v>
      </c>
      <c r="G691" t="s">
        <v>1430</v>
      </c>
      <c r="H691" t="s">
        <v>21</v>
      </c>
      <c r="I691" t="s">
        <v>22</v>
      </c>
      <c r="J691" t="s">
        <v>23</v>
      </c>
    </row>
    <row r="692" spans="1:10">
      <c r="A692" t="s">
        <v>2162</v>
      </c>
      <c r="B692" t="s">
        <v>2163</v>
      </c>
      <c r="C692" t="s">
        <v>13</v>
      </c>
      <c r="D692" t="s">
        <v>1051</v>
      </c>
      <c r="E692" s="1">
        <v>224</v>
      </c>
      <c r="F692" t="s">
        <v>15</v>
      </c>
      <c r="G692" t="s">
        <v>1883</v>
      </c>
      <c r="H692" t="s">
        <v>117</v>
      </c>
      <c r="I692" t="s">
        <v>73</v>
      </c>
      <c r="J692" t="s">
        <v>29</v>
      </c>
    </row>
    <row r="693" spans="1:10">
      <c r="A693" t="s">
        <v>2164</v>
      </c>
      <c r="B693" t="s">
        <v>2165</v>
      </c>
      <c r="C693" t="s">
        <v>13</v>
      </c>
      <c r="D693" t="s">
        <v>2166</v>
      </c>
      <c r="E693" s="1">
        <v>224</v>
      </c>
      <c r="F693" t="s">
        <v>15</v>
      </c>
      <c r="G693" t="s">
        <v>1883</v>
      </c>
      <c r="H693" t="s">
        <v>117</v>
      </c>
      <c r="I693" t="s">
        <v>73</v>
      </c>
      <c r="J693" t="s">
        <v>29</v>
      </c>
    </row>
    <row r="694" spans="1:10">
      <c r="A694" t="s">
        <v>2167</v>
      </c>
      <c r="B694" t="s">
        <v>2168</v>
      </c>
      <c r="C694" t="s">
        <v>13</v>
      </c>
      <c r="D694" t="s">
        <v>629</v>
      </c>
      <c r="E694" s="1">
        <v>237</v>
      </c>
      <c r="F694" t="s">
        <v>15</v>
      </c>
      <c r="G694" t="s">
        <v>1872</v>
      </c>
      <c r="H694" t="s">
        <v>21</v>
      </c>
      <c r="I694" t="s">
        <v>22</v>
      </c>
      <c r="J694" t="s">
        <v>23</v>
      </c>
    </row>
    <row r="695" spans="1:10">
      <c r="A695" t="s">
        <v>2169</v>
      </c>
      <c r="B695" t="s">
        <v>2170</v>
      </c>
      <c r="C695" t="s">
        <v>13</v>
      </c>
      <c r="D695" t="s">
        <v>102</v>
      </c>
      <c r="E695" s="1">
        <v>218</v>
      </c>
      <c r="F695" t="s">
        <v>15</v>
      </c>
      <c r="G695" t="s">
        <v>1808</v>
      </c>
      <c r="H695" t="s">
        <v>1809</v>
      </c>
      <c r="I695" t="s">
        <v>1810</v>
      </c>
      <c r="J695" t="s">
        <v>1811</v>
      </c>
    </row>
    <row r="696" spans="1:10">
      <c r="A696" t="s">
        <v>2171</v>
      </c>
      <c r="B696" t="s">
        <v>2172</v>
      </c>
      <c r="C696" t="s">
        <v>13</v>
      </c>
      <c r="D696" t="s">
        <v>653</v>
      </c>
      <c r="E696" s="1">
        <v>225</v>
      </c>
      <c r="F696" t="s">
        <v>15</v>
      </c>
      <c r="G696" t="s">
        <v>2173</v>
      </c>
      <c r="H696" t="s">
        <v>159</v>
      </c>
      <c r="I696" t="s">
        <v>160</v>
      </c>
      <c r="J696" t="s">
        <v>29</v>
      </c>
    </row>
    <row r="697" spans="1:10">
      <c r="A697" t="s">
        <v>2174</v>
      </c>
      <c r="B697" t="s">
        <v>2175</v>
      </c>
      <c r="C697" t="s">
        <v>13</v>
      </c>
      <c r="D697" t="s">
        <v>469</v>
      </c>
      <c r="E697" s="1">
        <v>216</v>
      </c>
      <c r="F697" t="s">
        <v>15</v>
      </c>
      <c r="G697" t="s">
        <v>2176</v>
      </c>
      <c r="H697" t="s">
        <v>112</v>
      </c>
      <c r="I697" t="s">
        <v>113</v>
      </c>
      <c r="J697" t="s">
        <v>29</v>
      </c>
    </row>
    <row r="698" spans="1:10">
      <c r="A698" t="s">
        <v>2177</v>
      </c>
      <c r="B698" t="s">
        <v>2178</v>
      </c>
      <c r="C698" t="s">
        <v>13</v>
      </c>
      <c r="D698" t="s">
        <v>717</v>
      </c>
      <c r="E698" s="1">
        <v>241</v>
      </c>
      <c r="F698" t="s">
        <v>15</v>
      </c>
      <c r="G698" t="s">
        <v>2179</v>
      </c>
      <c r="H698" t="s">
        <v>223</v>
      </c>
      <c r="I698" t="s">
        <v>155</v>
      </c>
      <c r="J698" t="s">
        <v>23</v>
      </c>
    </row>
    <row r="699" spans="1:10">
      <c r="A699" t="s">
        <v>2180</v>
      </c>
      <c r="B699" t="s">
        <v>2181</v>
      </c>
      <c r="C699" t="s">
        <v>13</v>
      </c>
      <c r="D699" t="s">
        <v>469</v>
      </c>
      <c r="E699" s="1">
        <v>260</v>
      </c>
      <c r="F699" t="s">
        <v>15</v>
      </c>
      <c r="G699" t="s">
        <v>2176</v>
      </c>
      <c r="H699" t="s">
        <v>112</v>
      </c>
      <c r="I699" t="s">
        <v>113</v>
      </c>
      <c r="J699" t="s">
        <v>29</v>
      </c>
    </row>
    <row r="700" spans="1:10">
      <c r="A700" t="s">
        <v>2182</v>
      </c>
      <c r="B700" t="s">
        <v>2183</v>
      </c>
      <c r="C700" t="s">
        <v>13</v>
      </c>
      <c r="D700" t="s">
        <v>469</v>
      </c>
      <c r="E700" s="1">
        <v>255</v>
      </c>
      <c r="F700" t="s">
        <v>15</v>
      </c>
      <c r="G700" t="s">
        <v>2176</v>
      </c>
      <c r="H700" t="s">
        <v>112</v>
      </c>
      <c r="I700" t="s">
        <v>113</v>
      </c>
      <c r="J700" t="s">
        <v>29</v>
      </c>
    </row>
    <row r="701" spans="1:10">
      <c r="A701" t="s">
        <v>2184</v>
      </c>
      <c r="B701" t="s">
        <v>2185</v>
      </c>
      <c r="C701" t="s">
        <v>13</v>
      </c>
      <c r="D701" t="s">
        <v>629</v>
      </c>
      <c r="E701" s="1">
        <v>240</v>
      </c>
      <c r="F701" t="s">
        <v>15</v>
      </c>
      <c r="G701" t="s">
        <v>2186</v>
      </c>
      <c r="H701" t="s">
        <v>21</v>
      </c>
      <c r="I701" t="s">
        <v>22</v>
      </c>
      <c r="J701" t="s">
        <v>23</v>
      </c>
    </row>
    <row r="702" spans="1:10">
      <c r="A702" t="s">
        <v>2187</v>
      </c>
      <c r="B702" t="s">
        <v>2188</v>
      </c>
      <c r="C702" t="s">
        <v>13</v>
      </c>
      <c r="D702" t="s">
        <v>629</v>
      </c>
      <c r="E702" s="1">
        <v>240</v>
      </c>
      <c r="F702" t="s">
        <v>15</v>
      </c>
      <c r="G702" t="s">
        <v>1036</v>
      </c>
      <c r="H702" t="s">
        <v>21</v>
      </c>
      <c r="I702" t="s">
        <v>22</v>
      </c>
      <c r="J702" t="s">
        <v>23</v>
      </c>
    </row>
    <row r="703" spans="1:10">
      <c r="A703" t="s">
        <v>2189</v>
      </c>
      <c r="B703" t="s">
        <v>2190</v>
      </c>
      <c r="C703" t="s">
        <v>13</v>
      </c>
      <c r="D703" t="s">
        <v>1004</v>
      </c>
      <c r="E703" s="1">
        <v>245</v>
      </c>
      <c r="F703" t="s">
        <v>15</v>
      </c>
      <c r="G703" t="s">
        <v>1126</v>
      </c>
      <c r="H703" t="s">
        <v>529</v>
      </c>
      <c r="I703" t="s">
        <v>530</v>
      </c>
      <c r="J703" t="s">
        <v>29</v>
      </c>
    </row>
    <row r="704" spans="1:10">
      <c r="A704" t="s">
        <v>2191</v>
      </c>
      <c r="B704" t="s">
        <v>2192</v>
      </c>
      <c r="C704" t="s">
        <v>13</v>
      </c>
      <c r="D704" t="s">
        <v>629</v>
      </c>
      <c r="E704" s="1">
        <v>237</v>
      </c>
      <c r="F704" t="s">
        <v>15</v>
      </c>
      <c r="G704" t="s">
        <v>2193</v>
      </c>
      <c r="H704" t="s">
        <v>21</v>
      </c>
      <c r="I704" t="s">
        <v>22</v>
      </c>
      <c r="J704" t="s">
        <v>23</v>
      </c>
    </row>
    <row r="705" spans="1:10">
      <c r="A705" t="s">
        <v>2194</v>
      </c>
      <c r="B705" t="s">
        <v>2195</v>
      </c>
      <c r="C705" t="s">
        <v>13</v>
      </c>
      <c r="D705" t="s">
        <v>574</v>
      </c>
      <c r="E705" s="1">
        <v>210</v>
      </c>
      <c r="F705" t="s">
        <v>15</v>
      </c>
      <c r="G705" t="s">
        <v>2196</v>
      </c>
      <c r="H705" t="s">
        <v>2197</v>
      </c>
      <c r="I705" t="s">
        <v>155</v>
      </c>
      <c r="J705" t="s">
        <v>23</v>
      </c>
    </row>
    <row r="706" spans="1:10">
      <c r="A706" t="s">
        <v>2198</v>
      </c>
      <c r="B706" t="s">
        <v>2199</v>
      </c>
      <c r="C706" t="s">
        <v>13</v>
      </c>
      <c r="D706" t="s">
        <v>663</v>
      </c>
      <c r="E706" s="1">
        <v>228</v>
      </c>
      <c r="F706" t="s">
        <v>15</v>
      </c>
      <c r="G706" t="s">
        <v>2200</v>
      </c>
      <c r="H706" t="s">
        <v>112</v>
      </c>
      <c r="I706" t="s">
        <v>113</v>
      </c>
      <c r="J706" t="s">
        <v>29</v>
      </c>
    </row>
    <row r="707" spans="1:10">
      <c r="A707" t="s">
        <v>2201</v>
      </c>
      <c r="B707" t="s">
        <v>2202</v>
      </c>
      <c r="C707" t="s">
        <v>13</v>
      </c>
      <c r="D707" t="s">
        <v>910</v>
      </c>
      <c r="E707" s="1">
        <v>237</v>
      </c>
      <c r="F707" t="s">
        <v>15</v>
      </c>
      <c r="G707" t="s">
        <v>2203</v>
      </c>
      <c r="I707" t="s">
        <v>965</v>
      </c>
      <c r="J707" t="s">
        <v>23</v>
      </c>
    </row>
    <row r="708" spans="1:10">
      <c r="A708" t="s">
        <v>2204</v>
      </c>
      <c r="B708" t="s">
        <v>2205</v>
      </c>
      <c r="C708" t="s">
        <v>13</v>
      </c>
      <c r="D708" t="s">
        <v>2206</v>
      </c>
      <c r="E708" s="1">
        <v>222</v>
      </c>
      <c r="F708" t="s">
        <v>15</v>
      </c>
      <c r="G708" t="s">
        <v>2207</v>
      </c>
      <c r="H708" t="s">
        <v>2208</v>
      </c>
      <c r="I708" t="s">
        <v>2209</v>
      </c>
      <c r="J708" t="s">
        <v>29</v>
      </c>
    </row>
    <row r="709" spans="1:10">
      <c r="A709" t="s">
        <v>2210</v>
      </c>
      <c r="B709" t="s">
        <v>2211</v>
      </c>
      <c r="C709" t="s">
        <v>13</v>
      </c>
      <c r="D709" t="s">
        <v>629</v>
      </c>
      <c r="E709" s="1">
        <v>240</v>
      </c>
      <c r="F709" t="s">
        <v>15</v>
      </c>
      <c r="G709" t="s">
        <v>2212</v>
      </c>
      <c r="H709" t="s">
        <v>21</v>
      </c>
      <c r="I709" t="s">
        <v>22</v>
      </c>
      <c r="J709" t="s">
        <v>23</v>
      </c>
    </row>
    <row r="710" spans="1:10">
      <c r="A710" t="s">
        <v>2213</v>
      </c>
      <c r="B710" t="s">
        <v>2214</v>
      </c>
      <c r="C710" t="s">
        <v>13</v>
      </c>
      <c r="D710" t="s">
        <v>2215</v>
      </c>
      <c r="E710" s="1">
        <v>217</v>
      </c>
      <c r="F710" t="s">
        <v>15</v>
      </c>
      <c r="G710" t="s">
        <v>2216</v>
      </c>
      <c r="H710" t="s">
        <v>2217</v>
      </c>
      <c r="I710" t="s">
        <v>35</v>
      </c>
      <c r="J710" t="s">
        <v>29</v>
      </c>
    </row>
    <row r="711" spans="1:10">
      <c r="A711" t="s">
        <v>2218</v>
      </c>
      <c r="B711" t="s">
        <v>2219</v>
      </c>
      <c r="C711" t="s">
        <v>13</v>
      </c>
      <c r="D711" t="s">
        <v>1169</v>
      </c>
      <c r="E711" s="1">
        <v>227</v>
      </c>
      <c r="F711" t="s">
        <v>15</v>
      </c>
      <c r="G711" t="s">
        <v>2021</v>
      </c>
      <c r="H711" t="s">
        <v>2022</v>
      </c>
      <c r="I711" t="s">
        <v>113</v>
      </c>
      <c r="J711" t="s">
        <v>29</v>
      </c>
    </row>
    <row r="712" spans="1:10">
      <c r="A712" t="s">
        <v>2220</v>
      </c>
      <c r="B712" t="s">
        <v>2221</v>
      </c>
      <c r="C712" t="s">
        <v>13</v>
      </c>
      <c r="D712" t="s">
        <v>663</v>
      </c>
      <c r="E712" s="1">
        <v>218</v>
      </c>
      <c r="F712" t="s">
        <v>15</v>
      </c>
      <c r="G712" t="s">
        <v>2200</v>
      </c>
      <c r="H712" t="s">
        <v>112</v>
      </c>
      <c r="I712" t="s">
        <v>113</v>
      </c>
      <c r="J712" t="s">
        <v>29</v>
      </c>
    </row>
    <row r="713" spans="1:10">
      <c r="A713" t="s">
        <v>2222</v>
      </c>
      <c r="B713" t="s">
        <v>2223</v>
      </c>
      <c r="C713" t="s">
        <v>13</v>
      </c>
      <c r="D713" t="s">
        <v>717</v>
      </c>
      <c r="E713" s="1">
        <v>288</v>
      </c>
      <c r="F713" t="s">
        <v>15</v>
      </c>
      <c r="G713" t="s">
        <v>2224</v>
      </c>
      <c r="H713" t="s">
        <v>2225</v>
      </c>
      <c r="I713" t="s">
        <v>155</v>
      </c>
      <c r="J713" t="s">
        <v>23</v>
      </c>
    </row>
    <row r="714" spans="1:10">
      <c r="A714" t="s">
        <v>2226</v>
      </c>
      <c r="B714" t="s">
        <v>2227</v>
      </c>
      <c r="C714" t="s">
        <v>13</v>
      </c>
      <c r="D714" t="s">
        <v>1169</v>
      </c>
      <c r="E714" s="1">
        <v>225</v>
      </c>
      <c r="F714" t="s">
        <v>15</v>
      </c>
      <c r="G714" t="s">
        <v>2021</v>
      </c>
      <c r="H714" t="s">
        <v>2022</v>
      </c>
      <c r="I714" t="s">
        <v>113</v>
      </c>
      <c r="J714" t="s">
        <v>29</v>
      </c>
    </row>
    <row r="715" spans="1:10">
      <c r="A715" t="s">
        <v>2228</v>
      </c>
      <c r="B715" t="s">
        <v>2229</v>
      </c>
      <c r="C715" t="s">
        <v>13</v>
      </c>
      <c r="D715" t="s">
        <v>511</v>
      </c>
      <c r="E715" s="1">
        <v>232</v>
      </c>
      <c r="F715" t="s">
        <v>15</v>
      </c>
      <c r="G715" t="s">
        <v>2230</v>
      </c>
      <c r="H715" t="s">
        <v>412</v>
      </c>
      <c r="I715" t="s">
        <v>413</v>
      </c>
      <c r="J715" t="s">
        <v>29</v>
      </c>
    </row>
    <row r="716" spans="1:10">
      <c r="A716" t="s">
        <v>2231</v>
      </c>
      <c r="B716" t="s">
        <v>2232</v>
      </c>
      <c r="C716" t="s">
        <v>13</v>
      </c>
      <c r="D716" t="s">
        <v>607</v>
      </c>
      <c r="E716" s="1">
        <v>218</v>
      </c>
      <c r="F716" t="s">
        <v>15</v>
      </c>
      <c r="G716" t="s">
        <v>2233</v>
      </c>
      <c r="H716" t="s">
        <v>1123</v>
      </c>
      <c r="I716" t="s">
        <v>155</v>
      </c>
      <c r="J716" t="s">
        <v>23</v>
      </c>
    </row>
    <row r="717" spans="1:10">
      <c r="A717" t="s">
        <v>2234</v>
      </c>
      <c r="B717" t="s">
        <v>2235</v>
      </c>
      <c r="C717" t="s">
        <v>13</v>
      </c>
      <c r="D717" t="s">
        <v>1055</v>
      </c>
      <c r="E717" s="1">
        <v>207</v>
      </c>
      <c r="F717" t="s">
        <v>15</v>
      </c>
      <c r="G717" t="s">
        <v>2236</v>
      </c>
      <c r="J717" t="s">
        <v>29</v>
      </c>
    </row>
    <row r="718" spans="1:10" s="2" customFormat="1" hidden="1">
      <c r="A718" s="2" t="s">
        <v>2237</v>
      </c>
      <c r="B718" s="2" t="s">
        <v>2238</v>
      </c>
      <c r="C718" s="2" t="s">
        <v>13</v>
      </c>
      <c r="D718" s="2" t="s">
        <v>439</v>
      </c>
      <c r="E718" s="3">
        <v>331</v>
      </c>
      <c r="F718" s="2" t="s">
        <v>971</v>
      </c>
      <c r="G718" s="2" t="s">
        <v>2239</v>
      </c>
      <c r="H718" s="2" t="s">
        <v>973</v>
      </c>
      <c r="I718" s="2" t="s">
        <v>35</v>
      </c>
      <c r="J718" s="2" t="s">
        <v>29</v>
      </c>
    </row>
    <row r="719" spans="1:10">
      <c r="A719" t="s">
        <v>2240</v>
      </c>
      <c r="B719" t="s">
        <v>2241</v>
      </c>
      <c r="C719" t="s">
        <v>13</v>
      </c>
      <c r="D719" t="s">
        <v>469</v>
      </c>
      <c r="E719" s="1">
        <v>232</v>
      </c>
      <c r="F719" t="s">
        <v>15</v>
      </c>
      <c r="G719" t="s">
        <v>2242</v>
      </c>
      <c r="H719" t="s">
        <v>412</v>
      </c>
      <c r="I719" t="s">
        <v>413</v>
      </c>
      <c r="J719" t="s">
        <v>29</v>
      </c>
    </row>
    <row r="720" spans="1:10">
      <c r="A720" t="s">
        <v>2243</v>
      </c>
      <c r="B720" t="s">
        <v>2244</v>
      </c>
      <c r="C720" t="s">
        <v>13</v>
      </c>
      <c r="D720" t="s">
        <v>439</v>
      </c>
      <c r="E720" s="1">
        <v>251</v>
      </c>
      <c r="F720" t="s">
        <v>15</v>
      </c>
      <c r="G720" t="s">
        <v>2245</v>
      </c>
      <c r="H720" t="s">
        <v>95</v>
      </c>
      <c r="I720" t="s">
        <v>96</v>
      </c>
      <c r="J720" t="s">
        <v>29</v>
      </c>
    </row>
    <row r="721" spans="1:10">
      <c r="A721" t="s">
        <v>2246</v>
      </c>
      <c r="B721" t="s">
        <v>2247</v>
      </c>
      <c r="C721" t="s">
        <v>13</v>
      </c>
      <c r="D721" t="s">
        <v>1436</v>
      </c>
      <c r="E721" s="1">
        <v>237</v>
      </c>
      <c r="F721" t="s">
        <v>15</v>
      </c>
      <c r="G721" t="s">
        <v>1872</v>
      </c>
      <c r="H721" t="s">
        <v>21</v>
      </c>
      <c r="I721" t="s">
        <v>22</v>
      </c>
      <c r="J721" t="s">
        <v>23</v>
      </c>
    </row>
    <row r="722" spans="1:10">
      <c r="A722" t="s">
        <v>2248</v>
      </c>
      <c r="B722" t="s">
        <v>2249</v>
      </c>
      <c r="C722" t="s">
        <v>13</v>
      </c>
      <c r="D722" t="s">
        <v>629</v>
      </c>
      <c r="E722" s="1">
        <v>237</v>
      </c>
      <c r="F722" t="s">
        <v>15</v>
      </c>
      <c r="G722" t="s">
        <v>1872</v>
      </c>
      <c r="H722" t="s">
        <v>21</v>
      </c>
      <c r="I722" t="s">
        <v>22</v>
      </c>
      <c r="J722" t="s">
        <v>23</v>
      </c>
    </row>
    <row r="723" spans="1:10">
      <c r="A723" t="s">
        <v>2250</v>
      </c>
      <c r="B723" t="s">
        <v>2251</v>
      </c>
      <c r="C723" t="s">
        <v>13</v>
      </c>
      <c r="D723" t="s">
        <v>2252</v>
      </c>
      <c r="E723" s="1">
        <v>317</v>
      </c>
      <c r="F723" t="s">
        <v>15</v>
      </c>
      <c r="G723" t="s">
        <v>2253</v>
      </c>
      <c r="J723" t="s">
        <v>525</v>
      </c>
    </row>
    <row r="724" spans="1:10">
      <c r="A724" t="s">
        <v>2254</v>
      </c>
      <c r="B724" t="s">
        <v>2255</v>
      </c>
      <c r="C724" t="s">
        <v>13</v>
      </c>
      <c r="D724" t="s">
        <v>1004</v>
      </c>
      <c r="E724" s="1">
        <v>263</v>
      </c>
      <c r="F724" t="s">
        <v>15</v>
      </c>
      <c r="G724" t="s">
        <v>1994</v>
      </c>
      <c r="H724" t="s">
        <v>1057</v>
      </c>
      <c r="I724" t="s">
        <v>1058</v>
      </c>
      <c r="J724" t="s">
        <v>29</v>
      </c>
    </row>
    <row r="725" spans="1:10">
      <c r="A725" t="s">
        <v>2256</v>
      </c>
      <c r="B725" t="s">
        <v>2257</v>
      </c>
      <c r="C725" t="s">
        <v>13</v>
      </c>
      <c r="D725" t="s">
        <v>629</v>
      </c>
      <c r="E725" s="1">
        <v>263</v>
      </c>
      <c r="F725" t="s">
        <v>15</v>
      </c>
      <c r="G725" t="s">
        <v>2258</v>
      </c>
      <c r="H725" t="s">
        <v>1057</v>
      </c>
      <c r="I725" t="s">
        <v>1058</v>
      </c>
      <c r="J725" t="s">
        <v>29</v>
      </c>
    </row>
  </sheetData>
  <autoFilter ref="F1:F725" xr:uid="{00000000-0009-0000-0000-000000000000}">
    <filterColumn colId="0">
      <filters>
        <filter val="PF00717;PF07022;"/>
      </filters>
    </filterColumn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10"/>
  <sheetViews>
    <sheetView tabSelected="1" workbookViewId="0">
      <selection activeCell="L5" sqref="L5"/>
    </sheetView>
  </sheetViews>
  <sheetFormatPr defaultRowHeight="15"/>
  <cols>
    <col min="1" max="1" width="12.85546875" style="5" customWidth="1"/>
    <col min="2" max="2" width="25" style="5" customWidth="1"/>
    <col min="3" max="3" width="9.140625" style="10"/>
    <col min="4" max="4" width="9.140625" style="8"/>
    <col min="5" max="5" width="9.140625" style="5"/>
    <col min="6" max="6" width="12" style="5" customWidth="1"/>
    <col min="7" max="8" width="9.140625" style="5"/>
    <col min="9" max="9" width="19.28515625" style="5" customWidth="1"/>
    <col min="10" max="10" width="17.42578125" style="5" customWidth="1"/>
    <col min="11" max="11" width="9.140625" style="5"/>
    <col min="12" max="12" width="22.7109375" style="5" customWidth="1"/>
    <col min="13" max="16384" width="9.140625" style="5"/>
  </cols>
  <sheetData>
    <row r="1" spans="1:13">
      <c r="A1" s="5" t="s">
        <v>2259</v>
      </c>
      <c r="B1" s="5" t="s">
        <v>2260</v>
      </c>
      <c r="C1" s="10" t="s">
        <v>2261</v>
      </c>
      <c r="D1" s="6" t="s">
        <v>2262</v>
      </c>
      <c r="E1" s="5" t="s">
        <v>2263</v>
      </c>
      <c r="F1" s="5" t="s">
        <v>2264</v>
      </c>
      <c r="I1" s="5" t="s">
        <v>2265</v>
      </c>
      <c r="J1" s="5" t="s">
        <v>2266</v>
      </c>
      <c r="K1" s="5" t="s">
        <v>2267</v>
      </c>
      <c r="L1" s="7" t="s">
        <v>2268</v>
      </c>
      <c r="M1" s="5">
        <f>MAX(K2:K1709)</f>
        <v>0.88742593811718229</v>
      </c>
    </row>
    <row r="2" spans="1:13">
      <c r="A2" s="5" t="s">
        <v>246</v>
      </c>
      <c r="B2" s="5" t="s">
        <v>2269</v>
      </c>
      <c r="C2" s="10" t="s">
        <v>2270</v>
      </c>
      <c r="D2" s="8" t="s">
        <v>2271</v>
      </c>
      <c r="E2" s="5">
        <f>IFERROR(MATCH(A2,Sheet0!A$2:A$725, 0), 0)</f>
        <v>58</v>
      </c>
      <c r="F2" s="5" t="str">
        <f>IF(E2=0, "-", "+")</f>
        <v>+</v>
      </c>
      <c r="G2" s="5">
        <f>COUNTIF(E$2:E2, "&gt;"&amp;0)</f>
        <v>1</v>
      </c>
      <c r="H2" s="5">
        <f>COUNTIF(E$2:E2,"=0")</f>
        <v>0</v>
      </c>
      <c r="I2" s="5">
        <f>G2/718</f>
        <v>1.3927576601671309E-3</v>
      </c>
      <c r="J2" s="5">
        <f>1-H2/990</f>
        <v>1</v>
      </c>
      <c r="K2" s="5">
        <f>2/(1/I2+(G2+H2)/G2)</f>
        <v>2.7816411682892906E-3</v>
      </c>
      <c r="L2" s="7" t="s">
        <v>2272</v>
      </c>
      <c r="M2" s="5">
        <f>MATCH(M1,K2:K1709, 0)</f>
        <v>801</v>
      </c>
    </row>
    <row r="3" spans="1:13">
      <c r="A3" s="5" t="s">
        <v>343</v>
      </c>
      <c r="B3" s="5" t="s">
        <v>2269</v>
      </c>
      <c r="C3" s="10" t="s">
        <v>2273</v>
      </c>
      <c r="D3" s="8" t="s">
        <v>2274</v>
      </c>
      <c r="E3" s="5">
        <f>IFERROR(MATCH(A3,Sheet0!A$2:A$725, 0), 0)</f>
        <v>85</v>
      </c>
      <c r="F3" s="5" t="str">
        <f>IF(E3=0, "-", "+")</f>
        <v>+</v>
      </c>
      <c r="G3" s="5">
        <f>COUNTIF(E$2:E3, "&gt;"&amp;0)</f>
        <v>2</v>
      </c>
      <c r="H3" s="5">
        <f>COUNTIF(E$2:E3,"=0")</f>
        <v>0</v>
      </c>
      <c r="I3" s="5">
        <f t="shared" ref="I3:I66" si="0">G3/718</f>
        <v>2.7855153203342618E-3</v>
      </c>
      <c r="J3" s="5">
        <f t="shared" ref="J3:J66" si="1">1-H3/990</f>
        <v>1</v>
      </c>
      <c r="K3" s="5">
        <f>2/(1/I3+(G3+H3)/G3)</f>
        <v>5.5555555555555558E-3</v>
      </c>
      <c r="L3" s="7" t="s">
        <v>2275</v>
      </c>
      <c r="M3" s="9">
        <v>9.0000000000000006E-5</v>
      </c>
    </row>
    <row r="4" spans="1:13">
      <c r="A4" s="5" t="s">
        <v>1995</v>
      </c>
      <c r="B4" s="5" t="s">
        <v>2276</v>
      </c>
      <c r="C4" s="10" t="s">
        <v>2273</v>
      </c>
      <c r="D4" s="8" t="s">
        <v>2274</v>
      </c>
      <c r="E4" s="5">
        <f>IFERROR(MATCH(A4,Sheet0!A$2:A$725, 0), 0)</f>
        <v>634</v>
      </c>
      <c r="F4" s="5" t="str">
        <f>IF(E4=0, "-", "+")</f>
        <v>+</v>
      </c>
      <c r="G4" s="5">
        <f>COUNTIF(E$2:E4, "&gt;"&amp;0)</f>
        <v>3</v>
      </c>
      <c r="H4" s="5">
        <f>COUNTIF(E$2:E4,"=0")</f>
        <v>0</v>
      </c>
      <c r="I4" s="5">
        <f t="shared" si="0"/>
        <v>4.178272980501393E-3</v>
      </c>
      <c r="J4" s="5">
        <f t="shared" si="1"/>
        <v>1</v>
      </c>
      <c r="K4" s="5">
        <f>2/(1/I4+(G4+H4)/G4)</f>
        <v>8.3217753120665757E-3</v>
      </c>
      <c r="L4" s="11" t="s">
        <v>2277</v>
      </c>
      <c r="M4" s="5">
        <v>-12.3</v>
      </c>
    </row>
    <row r="5" spans="1:13">
      <c r="A5" s="5" t="s">
        <v>2110</v>
      </c>
      <c r="B5" s="5" t="s">
        <v>2276</v>
      </c>
      <c r="C5" s="10" t="s">
        <v>2273</v>
      </c>
      <c r="D5" s="8" t="s">
        <v>2274</v>
      </c>
      <c r="E5" s="5">
        <f>IFERROR(MATCH(A5,Sheet0!A$2:A$725, 0), 0)</f>
        <v>673</v>
      </c>
      <c r="F5" s="5" t="str">
        <f>IF(E5=0, "-", "+")</f>
        <v>+</v>
      </c>
      <c r="G5" s="5">
        <f>COUNTIF(E$2:E5, "&gt;"&amp;0)</f>
        <v>4</v>
      </c>
      <c r="H5" s="5">
        <f>COUNTIF(E$2:E5,"=0")</f>
        <v>0</v>
      </c>
      <c r="I5" s="5">
        <f t="shared" si="0"/>
        <v>5.5710306406685237E-3</v>
      </c>
      <c r="J5" s="5">
        <f t="shared" si="1"/>
        <v>1</v>
      </c>
      <c r="K5" s="5">
        <f>2/(1/I5+(G5+H5)/G5)</f>
        <v>1.1080332409972299E-2</v>
      </c>
    </row>
    <row r="6" spans="1:13">
      <c r="A6" s="5" t="s">
        <v>1279</v>
      </c>
      <c r="B6" s="5" t="s">
        <v>2276</v>
      </c>
      <c r="C6" s="10" t="s">
        <v>2278</v>
      </c>
      <c r="D6" s="8" t="s">
        <v>2279</v>
      </c>
      <c r="E6" s="5">
        <f>IFERROR(MATCH(A6,Sheet0!A$2:A$725, 0), 0)</f>
        <v>383</v>
      </c>
      <c r="F6" s="5" t="str">
        <f>IF(E6=0, "-", "+")</f>
        <v>+</v>
      </c>
      <c r="G6" s="5">
        <f>COUNTIF(E$2:E6, "&gt;"&amp;0)</f>
        <v>5</v>
      </c>
      <c r="H6" s="5">
        <f>COUNTIF(E$2:E6,"=0")</f>
        <v>0</v>
      </c>
      <c r="I6" s="5">
        <f t="shared" si="0"/>
        <v>6.9637883008356544E-3</v>
      </c>
      <c r="J6" s="5">
        <f t="shared" si="1"/>
        <v>1</v>
      </c>
      <c r="K6" s="5">
        <f>2/(1/I6+(G6+H6)/G6)</f>
        <v>1.3831258644536654E-2</v>
      </c>
    </row>
    <row r="7" spans="1:13">
      <c r="A7" s="5" t="s">
        <v>1059</v>
      </c>
      <c r="B7" s="5" t="s">
        <v>2276</v>
      </c>
      <c r="C7" s="10" t="s">
        <v>2280</v>
      </c>
      <c r="D7" s="8" t="s">
        <v>2281</v>
      </c>
      <c r="E7" s="5">
        <f>IFERROR(MATCH(A7,Sheet0!A$2:A$725, 0), 0)</f>
        <v>310</v>
      </c>
      <c r="F7" s="5" t="str">
        <f>IF(E7=0, "-", "+")</f>
        <v>+</v>
      </c>
      <c r="G7" s="5">
        <f>COUNTIF(E$2:E7, "&gt;"&amp;0)</f>
        <v>6</v>
      </c>
      <c r="H7" s="5">
        <f>COUNTIF(E$2:E7,"=0")</f>
        <v>0</v>
      </c>
      <c r="I7" s="5">
        <f t="shared" si="0"/>
        <v>8.356545961002786E-3</v>
      </c>
      <c r="J7" s="5">
        <f t="shared" si="1"/>
        <v>1</v>
      </c>
      <c r="K7" s="5">
        <f>2/(1/I7+(G7+H7)/G7)</f>
        <v>1.6574585635359119E-2</v>
      </c>
    </row>
    <row r="8" spans="1:13">
      <c r="A8" s="5" t="s">
        <v>1272</v>
      </c>
      <c r="B8" s="5" t="s">
        <v>2276</v>
      </c>
      <c r="C8" s="10" t="s">
        <v>2282</v>
      </c>
      <c r="D8" s="8">
        <v>4.9999999999999999E-150</v>
      </c>
      <c r="E8" s="5">
        <f>IFERROR(MATCH(A8,Sheet0!A$2:A$725, 0), 0)</f>
        <v>380</v>
      </c>
      <c r="F8" s="5" t="str">
        <f>IF(E8=0, "-", "+")</f>
        <v>+</v>
      </c>
      <c r="G8" s="5">
        <f>COUNTIF(E$2:E8, "&gt;"&amp;0)</f>
        <v>7</v>
      </c>
      <c r="H8" s="5">
        <f>COUNTIF(E$2:E8,"=0")</f>
        <v>0</v>
      </c>
      <c r="I8" s="5">
        <f t="shared" si="0"/>
        <v>9.7493036211699167E-3</v>
      </c>
      <c r="J8" s="5">
        <f t="shared" si="1"/>
        <v>1</v>
      </c>
      <c r="K8" s="5">
        <f>2/(1/I8+(G8+H8)/G8)</f>
        <v>1.9310344827586208E-2</v>
      </c>
    </row>
    <row r="9" spans="1:13">
      <c r="A9" s="5" t="s">
        <v>2039</v>
      </c>
      <c r="B9" s="5" t="s">
        <v>2283</v>
      </c>
      <c r="C9" s="10" t="s">
        <v>2282</v>
      </c>
      <c r="D9" s="8">
        <v>4.9999999999999999E-150</v>
      </c>
      <c r="E9" s="5">
        <f>IFERROR(MATCH(A9,Sheet0!A$2:A$725, 0), 0)</f>
        <v>649</v>
      </c>
      <c r="F9" s="5" t="str">
        <f>IF(E9=0, "-", "+")</f>
        <v>+</v>
      </c>
      <c r="G9" s="5">
        <f>COUNTIF(E$2:E9, "&gt;"&amp;0)</f>
        <v>8</v>
      </c>
      <c r="H9" s="5">
        <f>COUNTIF(E$2:E9,"=0")</f>
        <v>0</v>
      </c>
      <c r="I9" s="5">
        <f t="shared" si="0"/>
        <v>1.1142061281337047E-2</v>
      </c>
      <c r="J9" s="5">
        <f t="shared" si="1"/>
        <v>1</v>
      </c>
      <c r="K9" s="5">
        <f>2/(1/I9+(G9+H9)/G9)</f>
        <v>2.2038567493112948E-2</v>
      </c>
    </row>
    <row r="10" spans="1:13">
      <c r="A10" s="5" t="s">
        <v>362</v>
      </c>
      <c r="B10" s="5" t="s">
        <v>2269</v>
      </c>
      <c r="C10" s="10" t="s">
        <v>2282</v>
      </c>
      <c r="D10" s="8">
        <v>4.9999999999999999E-150</v>
      </c>
      <c r="E10" s="5">
        <f>IFERROR(MATCH(A10,Sheet0!A$2:A$725, 0), 0)</f>
        <v>91</v>
      </c>
      <c r="F10" s="5" t="str">
        <f>IF(E10=0, "-", "+")</f>
        <v>+</v>
      </c>
      <c r="G10" s="5">
        <f>COUNTIF(E$2:E10, "&gt;"&amp;0)</f>
        <v>9</v>
      </c>
      <c r="H10" s="5">
        <f>COUNTIF(E$2:E10,"=0")</f>
        <v>0</v>
      </c>
      <c r="I10" s="5">
        <f t="shared" si="0"/>
        <v>1.2534818941504178E-2</v>
      </c>
      <c r="J10" s="5">
        <f t="shared" si="1"/>
        <v>1</v>
      </c>
      <c r="K10" s="5">
        <f>2/(1/I10+(G10+H10)/G10)</f>
        <v>2.4759284731774411E-2</v>
      </c>
    </row>
    <row r="11" spans="1:13">
      <c r="A11" s="5" t="s">
        <v>912</v>
      </c>
      <c r="B11" s="5" t="s">
        <v>2276</v>
      </c>
      <c r="C11" s="10" t="s">
        <v>2284</v>
      </c>
      <c r="D11" s="8" t="s">
        <v>2285</v>
      </c>
      <c r="E11" s="5">
        <f>IFERROR(MATCH(A11,Sheet0!A$2:A$725, 0), 0)</f>
        <v>263</v>
      </c>
      <c r="F11" s="5" t="str">
        <f>IF(E11=0, "-", "+")</f>
        <v>+</v>
      </c>
      <c r="G11" s="5">
        <f>COUNTIF(E$2:E11, "&gt;"&amp;0)</f>
        <v>10</v>
      </c>
      <c r="H11" s="5">
        <f>COUNTIF(E$2:E11,"=0")</f>
        <v>0</v>
      </c>
      <c r="I11" s="5">
        <f t="shared" si="0"/>
        <v>1.3927576601671309E-2</v>
      </c>
      <c r="J11" s="5">
        <f t="shared" si="1"/>
        <v>1</v>
      </c>
      <c r="K11" s="5">
        <f>2/(1/I11+(G11+H11)/G11)</f>
        <v>2.7472527472527472E-2</v>
      </c>
    </row>
    <row r="12" spans="1:13">
      <c r="A12" s="5" t="s">
        <v>118</v>
      </c>
      <c r="B12" s="5" t="s">
        <v>2269</v>
      </c>
      <c r="C12" s="10" t="s">
        <v>2284</v>
      </c>
      <c r="D12" s="8" t="s">
        <v>2285</v>
      </c>
      <c r="E12" s="5">
        <f>IFERROR(MATCH(A12,Sheet0!A$2:A$725, 0), 0)</f>
        <v>25</v>
      </c>
      <c r="F12" s="5" t="str">
        <f>IF(E12=0, "-", "+")</f>
        <v>+</v>
      </c>
      <c r="G12" s="5">
        <f>COUNTIF(E$2:E12, "&gt;"&amp;0)</f>
        <v>11</v>
      </c>
      <c r="H12" s="5">
        <f>COUNTIF(E$2:E12,"=0")</f>
        <v>0</v>
      </c>
      <c r="I12" s="5">
        <f t="shared" si="0"/>
        <v>1.532033426183844E-2</v>
      </c>
      <c r="J12" s="5">
        <f t="shared" si="1"/>
        <v>1</v>
      </c>
      <c r="K12" s="5">
        <f>2/(1/I12+(G12+H12)/G12)</f>
        <v>3.0178326474622767E-2</v>
      </c>
    </row>
    <row r="13" spans="1:13">
      <c r="A13" s="5" t="s">
        <v>2078</v>
      </c>
      <c r="B13" s="5" t="s">
        <v>2286</v>
      </c>
      <c r="C13" s="10" t="s">
        <v>2284</v>
      </c>
      <c r="D13" s="8" t="s">
        <v>2285</v>
      </c>
      <c r="E13" s="5">
        <f>IFERROR(MATCH(A13,Sheet0!A$2:A$725, 0), 0)</f>
        <v>662</v>
      </c>
      <c r="F13" s="5" t="str">
        <f>IF(E13=0, "-", "+")</f>
        <v>+</v>
      </c>
      <c r="G13" s="5">
        <f>COUNTIF(E$2:E13, "&gt;"&amp;0)</f>
        <v>12</v>
      </c>
      <c r="H13" s="5">
        <f>COUNTIF(E$2:E13,"=0")</f>
        <v>0</v>
      </c>
      <c r="I13" s="5">
        <f t="shared" si="0"/>
        <v>1.6713091922005572E-2</v>
      </c>
      <c r="J13" s="5">
        <f t="shared" si="1"/>
        <v>1</v>
      </c>
      <c r="K13" s="5">
        <f>2/(1/I13+(G13+H13)/G13)</f>
        <v>3.2876712328767127E-2</v>
      </c>
    </row>
    <row r="14" spans="1:13">
      <c r="A14" s="5" t="s">
        <v>1264</v>
      </c>
      <c r="B14" s="5" t="s">
        <v>2276</v>
      </c>
      <c r="C14" s="10" t="s">
        <v>2287</v>
      </c>
      <c r="D14" s="8" t="s">
        <v>2288</v>
      </c>
      <c r="E14" s="5">
        <f>IFERROR(MATCH(A14,Sheet0!A$2:A$725, 0), 0)</f>
        <v>377</v>
      </c>
      <c r="F14" s="5" t="str">
        <f>IF(E14=0, "-", "+")</f>
        <v>+</v>
      </c>
      <c r="G14" s="5">
        <f>COUNTIF(E$2:E14, "&gt;"&amp;0)</f>
        <v>13</v>
      </c>
      <c r="H14" s="5">
        <f>COUNTIF(E$2:E14,"=0")</f>
        <v>0</v>
      </c>
      <c r="I14" s="5">
        <f t="shared" si="0"/>
        <v>1.8105849582172703E-2</v>
      </c>
      <c r="J14" s="5">
        <f t="shared" si="1"/>
        <v>1</v>
      </c>
      <c r="K14" s="5">
        <f>2/(1/I14+(G14+H14)/G14)</f>
        <v>3.5567715458276333E-2</v>
      </c>
    </row>
    <row r="15" spans="1:13">
      <c r="A15" s="5" t="s">
        <v>544</v>
      </c>
      <c r="B15" s="5" t="s">
        <v>2269</v>
      </c>
      <c r="C15" s="10" t="s">
        <v>2287</v>
      </c>
      <c r="D15" s="8" t="s">
        <v>2288</v>
      </c>
      <c r="E15" s="5">
        <f>IFERROR(MATCH(A15,Sheet0!A$2:A$725, 0), 0)</f>
        <v>143</v>
      </c>
      <c r="F15" s="5" t="str">
        <f>IF(E15=0, "-", "+")</f>
        <v>+</v>
      </c>
      <c r="G15" s="5">
        <f>COUNTIF(E$2:E15, "&gt;"&amp;0)</f>
        <v>14</v>
      </c>
      <c r="H15" s="5">
        <f>COUNTIF(E$2:E15,"=0")</f>
        <v>0</v>
      </c>
      <c r="I15" s="5">
        <f t="shared" si="0"/>
        <v>1.9498607242339833E-2</v>
      </c>
      <c r="J15" s="5">
        <f t="shared" si="1"/>
        <v>1</v>
      </c>
      <c r="K15" s="5">
        <f>2/(1/I15+(G15+H15)/G15)</f>
        <v>3.825136612021858E-2</v>
      </c>
    </row>
    <row r="16" spans="1:13">
      <c r="A16" s="5" t="s">
        <v>2167</v>
      </c>
      <c r="B16" s="5" t="s">
        <v>2276</v>
      </c>
      <c r="C16" s="10" t="s">
        <v>2287</v>
      </c>
      <c r="D16" s="8" t="s">
        <v>2288</v>
      </c>
      <c r="E16" s="5">
        <f>IFERROR(MATCH(A16,Sheet0!A$2:A$725, 0), 0)</f>
        <v>693</v>
      </c>
      <c r="F16" s="5" t="str">
        <f>IF(E16=0, "-", "+")</f>
        <v>+</v>
      </c>
      <c r="G16" s="5">
        <f>COUNTIF(E$2:E16, "&gt;"&amp;0)</f>
        <v>15</v>
      </c>
      <c r="H16" s="5">
        <f>COUNTIF(E$2:E16,"=0")</f>
        <v>0</v>
      </c>
      <c r="I16" s="5">
        <f t="shared" si="0"/>
        <v>2.0891364902506964E-2</v>
      </c>
      <c r="J16" s="5">
        <f t="shared" si="1"/>
        <v>1</v>
      </c>
      <c r="K16" s="5">
        <f>2/(1/I16+(G16+H16)/G16)</f>
        <v>4.0927694406548427E-2</v>
      </c>
    </row>
    <row r="17" spans="1:11">
      <c r="A17" s="5" t="s">
        <v>121</v>
      </c>
      <c r="B17" s="5" t="s">
        <v>2269</v>
      </c>
      <c r="C17" s="10" t="s">
        <v>2289</v>
      </c>
      <c r="D17" s="8" t="s">
        <v>2290</v>
      </c>
      <c r="E17" s="5">
        <f>IFERROR(MATCH(A17,Sheet0!A$2:A$725, 0), 0)</f>
        <v>26</v>
      </c>
      <c r="F17" s="5" t="str">
        <f>IF(E17=0, "-", "+")</f>
        <v>+</v>
      </c>
      <c r="G17" s="5">
        <f>COUNTIF(E$2:E17, "&gt;"&amp;0)</f>
        <v>16</v>
      </c>
      <c r="H17" s="5">
        <f>COUNTIF(E$2:E17,"=0")</f>
        <v>0</v>
      </c>
      <c r="I17" s="5">
        <f t="shared" si="0"/>
        <v>2.2284122562674095E-2</v>
      </c>
      <c r="J17" s="5">
        <f t="shared" si="1"/>
        <v>1</v>
      </c>
      <c r="K17" s="5">
        <f>2/(1/I17+(G17+H17)/G17)</f>
        <v>4.3596730245231606E-2</v>
      </c>
    </row>
    <row r="18" spans="1:11">
      <c r="A18" s="5" t="s">
        <v>1454</v>
      </c>
      <c r="B18" s="5" t="s">
        <v>2283</v>
      </c>
      <c r="C18" s="10" t="s">
        <v>2289</v>
      </c>
      <c r="D18" s="8" t="s">
        <v>2290</v>
      </c>
      <c r="E18" s="5">
        <f>IFERROR(MATCH(A18,Sheet0!A$2:A$725, 0), 0)</f>
        <v>442</v>
      </c>
      <c r="F18" s="5" t="str">
        <f>IF(E18=0, "-", "+")</f>
        <v>+</v>
      </c>
      <c r="G18" s="5">
        <f>COUNTIF(E$2:E18, "&gt;"&amp;0)</f>
        <v>17</v>
      </c>
      <c r="H18" s="5">
        <f>COUNTIF(E$2:E18,"=0")</f>
        <v>0</v>
      </c>
      <c r="I18" s="5">
        <f t="shared" si="0"/>
        <v>2.3676880222841225E-2</v>
      </c>
      <c r="J18" s="5">
        <f t="shared" si="1"/>
        <v>1</v>
      </c>
      <c r="K18" s="5">
        <f>2/(1/I18+(G18+H18)/G18)</f>
        <v>4.6258503401360548E-2</v>
      </c>
    </row>
    <row r="19" spans="1:11">
      <c r="A19" s="5" t="s">
        <v>1702</v>
      </c>
      <c r="B19" s="5" t="s">
        <v>2291</v>
      </c>
      <c r="C19" s="10" t="s">
        <v>2289</v>
      </c>
      <c r="D19" s="8" t="s">
        <v>2290</v>
      </c>
      <c r="E19" s="5">
        <f>IFERROR(MATCH(A19,Sheet0!A$2:A$725, 0), 0)</f>
        <v>529</v>
      </c>
      <c r="F19" s="5" t="str">
        <f>IF(E19=0, "-", "+")</f>
        <v>+</v>
      </c>
      <c r="G19" s="5">
        <f>COUNTIF(E$2:E19, "&gt;"&amp;0)</f>
        <v>18</v>
      </c>
      <c r="H19" s="5">
        <f>COUNTIF(E$2:E19,"=0")</f>
        <v>0</v>
      </c>
      <c r="I19" s="5">
        <f t="shared" si="0"/>
        <v>2.5069637883008356E-2</v>
      </c>
      <c r="J19" s="5">
        <f t="shared" si="1"/>
        <v>1</v>
      </c>
      <c r="K19" s="5">
        <f>2/(1/I19+(G19+H19)/G19)</f>
        <v>4.8913043478260865E-2</v>
      </c>
    </row>
    <row r="20" spans="1:11">
      <c r="A20" s="5" t="s">
        <v>2246</v>
      </c>
      <c r="B20" s="5" t="s">
        <v>2283</v>
      </c>
      <c r="C20" s="10" t="s">
        <v>2289</v>
      </c>
      <c r="D20" s="8">
        <v>6.9999999999999996E-150</v>
      </c>
      <c r="E20" s="5">
        <f>IFERROR(MATCH(A20,Sheet0!A$2:A$725, 0), 0)</f>
        <v>720</v>
      </c>
      <c r="F20" s="5" t="str">
        <f>IF(E20=0, "-", "+")</f>
        <v>+</v>
      </c>
      <c r="G20" s="5">
        <f>COUNTIF(E$2:E20, "&gt;"&amp;0)</f>
        <v>19</v>
      </c>
      <c r="H20" s="5">
        <f>COUNTIF(E$2:E20,"=0")</f>
        <v>0</v>
      </c>
      <c r="I20" s="5">
        <f t="shared" si="0"/>
        <v>2.6462395543175487E-2</v>
      </c>
      <c r="J20" s="5">
        <f t="shared" si="1"/>
        <v>1</v>
      </c>
      <c r="K20" s="5">
        <f>2/(1/I20+(G20+H20)/G20)</f>
        <v>5.1560379918588875E-2</v>
      </c>
    </row>
    <row r="21" spans="1:11">
      <c r="A21" s="5" t="s">
        <v>902</v>
      </c>
      <c r="B21" s="5" t="s">
        <v>2286</v>
      </c>
      <c r="C21" s="10" t="s">
        <v>2289</v>
      </c>
      <c r="D21" s="8">
        <v>6.9999999999999996E-150</v>
      </c>
      <c r="E21" s="5">
        <f>IFERROR(MATCH(A21,Sheet0!A$2:A$725, 0), 0)</f>
        <v>260</v>
      </c>
      <c r="F21" s="5" t="str">
        <f>IF(E21=0, "-", "+")</f>
        <v>+</v>
      </c>
      <c r="G21" s="5">
        <f>COUNTIF(E$2:E21, "&gt;"&amp;0)</f>
        <v>20</v>
      </c>
      <c r="H21" s="5">
        <f>COUNTIF(E$2:E21,"=0")</f>
        <v>0</v>
      </c>
      <c r="I21" s="5">
        <f t="shared" si="0"/>
        <v>2.7855153203342618E-2</v>
      </c>
      <c r="J21" s="5">
        <f t="shared" si="1"/>
        <v>1</v>
      </c>
      <c r="K21" s="5">
        <f>2/(1/I21+(G21+H21)/G21)</f>
        <v>5.4200542005420058E-2</v>
      </c>
    </row>
    <row r="22" spans="1:11">
      <c r="A22" s="5" t="s">
        <v>434</v>
      </c>
      <c r="B22" s="5" t="s">
        <v>2269</v>
      </c>
      <c r="C22" s="10" t="s">
        <v>2289</v>
      </c>
      <c r="D22" s="8">
        <v>6.9999999999999996E-150</v>
      </c>
      <c r="E22" s="5">
        <f>IFERROR(MATCH(A22,Sheet0!A$2:A$725, 0), 0)</f>
        <v>112</v>
      </c>
      <c r="F22" s="5" t="str">
        <f>IF(E22=0, "-", "+")</f>
        <v>+</v>
      </c>
      <c r="G22" s="5">
        <f>COUNTIF(E$2:E22, "&gt;"&amp;0)</f>
        <v>21</v>
      </c>
      <c r="H22" s="5">
        <f>COUNTIF(E$2:E22,"=0")</f>
        <v>0</v>
      </c>
      <c r="I22" s="5">
        <f t="shared" si="0"/>
        <v>2.9247910863509748E-2</v>
      </c>
      <c r="J22" s="5">
        <f t="shared" si="1"/>
        <v>1</v>
      </c>
      <c r="K22" s="5">
        <f>2/(1/I22+(G22+H22)/G22)</f>
        <v>5.6833558863328824E-2</v>
      </c>
    </row>
    <row r="23" spans="1:11">
      <c r="A23" s="5" t="s">
        <v>1754</v>
      </c>
      <c r="B23" s="5" t="s">
        <v>2286</v>
      </c>
      <c r="C23" s="10" t="s">
        <v>2289</v>
      </c>
      <c r="D23" s="8">
        <v>6.9999999999999996E-150</v>
      </c>
      <c r="E23" s="5">
        <f>IFERROR(MATCH(A23,Sheet0!A$2:A$725, 0), 0)</f>
        <v>548</v>
      </c>
      <c r="F23" s="5" t="str">
        <f>IF(E23=0, "-", "+")</f>
        <v>+</v>
      </c>
      <c r="G23" s="5">
        <f>COUNTIF(E$2:E23, "&gt;"&amp;0)</f>
        <v>22</v>
      </c>
      <c r="H23" s="5">
        <f>COUNTIF(E$2:E23,"=0")</f>
        <v>0</v>
      </c>
      <c r="I23" s="5">
        <f t="shared" si="0"/>
        <v>3.0640668523676879E-2</v>
      </c>
      <c r="J23" s="5">
        <f t="shared" si="1"/>
        <v>1</v>
      </c>
      <c r="K23" s="5">
        <f>2/(1/I23+(G23+H23)/G23)</f>
        <v>5.9459459459459456E-2</v>
      </c>
    </row>
    <row r="24" spans="1:11">
      <c r="A24" s="5" t="s">
        <v>976</v>
      </c>
      <c r="B24" s="5" t="s">
        <v>2276</v>
      </c>
      <c r="C24" s="10" t="s">
        <v>2292</v>
      </c>
      <c r="D24" s="8" t="s">
        <v>2293</v>
      </c>
      <c r="E24" s="5">
        <f>IFERROR(MATCH(A24,Sheet0!A$2:A$725, 0), 0)</f>
        <v>285</v>
      </c>
      <c r="F24" s="5" t="str">
        <f>IF(E24=0, "-", "+")</f>
        <v>+</v>
      </c>
      <c r="G24" s="5">
        <f>COUNTIF(E$2:E24, "&gt;"&amp;0)</f>
        <v>23</v>
      </c>
      <c r="H24" s="5">
        <f>COUNTIF(E$2:E24,"=0")</f>
        <v>0</v>
      </c>
      <c r="I24" s="5">
        <f t="shared" si="0"/>
        <v>3.2033426183844013E-2</v>
      </c>
      <c r="J24" s="5">
        <f t="shared" si="1"/>
        <v>1</v>
      </c>
      <c r="K24" s="5">
        <f>2/(1/I24+(G24+H24)/G24)</f>
        <v>6.207827260458839E-2</v>
      </c>
    </row>
    <row r="25" spans="1:11">
      <c r="A25" s="5" t="s">
        <v>1290</v>
      </c>
      <c r="B25" s="5" t="s">
        <v>2276</v>
      </c>
      <c r="C25" s="10" t="s">
        <v>2292</v>
      </c>
      <c r="D25" s="8" t="s">
        <v>2293</v>
      </c>
      <c r="E25" s="5">
        <f>IFERROR(MATCH(A25,Sheet0!A$2:A$725, 0), 0)</f>
        <v>387</v>
      </c>
      <c r="F25" s="5" t="str">
        <f>IF(E25=0, "-", "+")</f>
        <v>+</v>
      </c>
      <c r="G25" s="5">
        <f>COUNTIF(E$2:E25, "&gt;"&amp;0)</f>
        <v>24</v>
      </c>
      <c r="H25" s="5">
        <f>COUNTIF(E$2:E25,"=0")</f>
        <v>0</v>
      </c>
      <c r="I25" s="5">
        <f t="shared" si="0"/>
        <v>3.3426183844011144E-2</v>
      </c>
      <c r="J25" s="5">
        <f t="shared" si="1"/>
        <v>1</v>
      </c>
      <c r="K25" s="5">
        <f>2/(1/I25+(G25+H25)/G25)</f>
        <v>6.4690026954177901E-2</v>
      </c>
    </row>
    <row r="26" spans="1:11">
      <c r="A26" s="5" t="s">
        <v>1959</v>
      </c>
      <c r="B26" s="5" t="s">
        <v>2276</v>
      </c>
      <c r="C26" s="10" t="s">
        <v>2294</v>
      </c>
      <c r="D26" s="8" t="s">
        <v>2295</v>
      </c>
      <c r="E26" s="5">
        <f>IFERROR(MATCH(A26,Sheet0!A$2:A$725, 0), 0)</f>
        <v>621</v>
      </c>
      <c r="F26" s="5" t="str">
        <f>IF(E26=0, "-", "+")</f>
        <v>+</v>
      </c>
      <c r="G26" s="5">
        <f>COUNTIF(E$2:E26, "&gt;"&amp;0)</f>
        <v>25</v>
      </c>
      <c r="H26" s="5">
        <f>COUNTIF(E$2:E26,"=0")</f>
        <v>0</v>
      </c>
      <c r="I26" s="5">
        <f t="shared" si="0"/>
        <v>3.4818941504178275E-2</v>
      </c>
      <c r="J26" s="5">
        <f t="shared" si="1"/>
        <v>1</v>
      </c>
      <c r="K26" s="5">
        <f>2/(1/I26+(G26+H26)/G26)</f>
        <v>6.7294751009421269E-2</v>
      </c>
    </row>
    <row r="27" spans="1:11">
      <c r="A27" s="5" t="s">
        <v>1764</v>
      </c>
      <c r="B27" s="5" t="s">
        <v>2291</v>
      </c>
      <c r="C27" s="10" t="s">
        <v>2296</v>
      </c>
      <c r="D27" s="8" t="s">
        <v>2295</v>
      </c>
      <c r="E27" s="5">
        <f>IFERROR(MATCH(A27,Sheet0!A$2:A$725, 0), 0)</f>
        <v>551</v>
      </c>
      <c r="F27" s="5" t="str">
        <f>IF(E27=0, "-", "+")</f>
        <v>+</v>
      </c>
      <c r="G27" s="5">
        <f>COUNTIF(E$2:E27, "&gt;"&amp;0)</f>
        <v>26</v>
      </c>
      <c r="H27" s="5">
        <f>COUNTIF(E$2:E27,"=0")</f>
        <v>0</v>
      </c>
      <c r="I27" s="5">
        <f t="shared" si="0"/>
        <v>3.6211699164345405E-2</v>
      </c>
      <c r="J27" s="5">
        <f t="shared" si="1"/>
        <v>1</v>
      </c>
      <c r="K27" s="5">
        <f>2/(1/I27+(G27+H27)/G27)</f>
        <v>6.9892473118279577E-2</v>
      </c>
    </row>
    <row r="28" spans="1:11">
      <c r="A28" s="5" t="s">
        <v>1512</v>
      </c>
      <c r="B28" s="5" t="s">
        <v>2276</v>
      </c>
      <c r="C28" s="10" t="s">
        <v>2297</v>
      </c>
      <c r="D28" s="8" t="s">
        <v>2298</v>
      </c>
      <c r="E28" s="5">
        <f>IFERROR(MATCH(A28,Sheet0!A$2:A$725, 0), 0)</f>
        <v>463</v>
      </c>
      <c r="F28" s="5" t="str">
        <f>IF(E28=0, "-", "+")</f>
        <v>+</v>
      </c>
      <c r="G28" s="5">
        <f>COUNTIF(E$2:E28, "&gt;"&amp;0)</f>
        <v>27</v>
      </c>
      <c r="H28" s="5">
        <f>COUNTIF(E$2:E28,"=0")</f>
        <v>0</v>
      </c>
      <c r="I28" s="5">
        <f t="shared" si="0"/>
        <v>3.7604456824512536E-2</v>
      </c>
      <c r="J28" s="5">
        <f t="shared" si="1"/>
        <v>1</v>
      </c>
      <c r="K28" s="5">
        <f>2/(1/I28+(G28+H28)/G28)</f>
        <v>7.2483221476510068E-2</v>
      </c>
    </row>
    <row r="29" spans="1:11">
      <c r="A29" s="5" t="s">
        <v>1327</v>
      </c>
      <c r="B29" s="5" t="s">
        <v>2286</v>
      </c>
      <c r="C29" s="10" t="s">
        <v>2299</v>
      </c>
      <c r="D29" s="8" t="s">
        <v>2300</v>
      </c>
      <c r="E29" s="5">
        <f>IFERROR(MATCH(A29,Sheet0!A$2:A$725, 0), 0)</f>
        <v>400</v>
      </c>
      <c r="F29" s="5" t="str">
        <f>IF(E29=0, "-", "+")</f>
        <v>+</v>
      </c>
      <c r="G29" s="5">
        <f>COUNTIF(E$2:E29, "&gt;"&amp;0)</f>
        <v>28</v>
      </c>
      <c r="H29" s="5">
        <f>COUNTIF(E$2:E29,"=0")</f>
        <v>0</v>
      </c>
      <c r="I29" s="5">
        <f t="shared" si="0"/>
        <v>3.8997214484679667E-2</v>
      </c>
      <c r="J29" s="5">
        <f t="shared" si="1"/>
        <v>1</v>
      </c>
      <c r="K29" s="5">
        <f>2/(1/I29+(G29+H29)/G29)</f>
        <v>7.5067024128686322E-2</v>
      </c>
    </row>
    <row r="30" spans="1:11">
      <c r="A30" s="5" t="s">
        <v>322</v>
      </c>
      <c r="B30" s="5" t="s">
        <v>2269</v>
      </c>
      <c r="C30" s="10" t="s">
        <v>2299</v>
      </c>
      <c r="D30" s="8" t="s">
        <v>2300</v>
      </c>
      <c r="E30" s="5">
        <f>IFERROR(MATCH(A30,Sheet0!A$2:A$725, 0), 0)</f>
        <v>79</v>
      </c>
      <c r="F30" s="5" t="str">
        <f>IF(E30=0, "-", "+")</f>
        <v>+</v>
      </c>
      <c r="G30" s="5">
        <f>COUNTIF(E$2:E30, "&gt;"&amp;0)</f>
        <v>29</v>
      </c>
      <c r="H30" s="5">
        <f>COUNTIF(E$2:E30,"=0")</f>
        <v>0</v>
      </c>
      <c r="I30" s="5">
        <f t="shared" si="0"/>
        <v>4.0389972144846797E-2</v>
      </c>
      <c r="J30" s="5">
        <f t="shared" si="1"/>
        <v>1</v>
      </c>
      <c r="K30" s="5">
        <f>2/(1/I30+(G30+H30)/G30)</f>
        <v>7.7643908969210182E-2</v>
      </c>
    </row>
    <row r="31" spans="1:11">
      <c r="A31" s="5" t="s">
        <v>2248</v>
      </c>
      <c r="B31" s="5" t="s">
        <v>2276</v>
      </c>
      <c r="C31" s="10" t="s">
        <v>2299</v>
      </c>
      <c r="D31" s="8" t="s">
        <v>2300</v>
      </c>
      <c r="E31" s="5">
        <f>IFERROR(MATCH(A31,Sheet0!A$2:A$725, 0), 0)</f>
        <v>721</v>
      </c>
      <c r="F31" s="5" t="str">
        <f>IF(E31=0, "-", "+")</f>
        <v>+</v>
      </c>
      <c r="G31" s="5">
        <f>COUNTIF(E$2:E31, "&gt;"&amp;0)</f>
        <v>30</v>
      </c>
      <c r="H31" s="5">
        <f>COUNTIF(E$2:E31,"=0")</f>
        <v>0</v>
      </c>
      <c r="I31" s="5">
        <f t="shared" si="0"/>
        <v>4.1782729805013928E-2</v>
      </c>
      <c r="J31" s="5">
        <f t="shared" si="1"/>
        <v>1</v>
      </c>
      <c r="K31" s="5">
        <f>2/(1/I31+(G31+H31)/G31)</f>
        <v>8.0213903743315509E-2</v>
      </c>
    </row>
    <row r="32" spans="1:11">
      <c r="A32" s="5" t="s">
        <v>1389</v>
      </c>
      <c r="B32" s="5" t="s">
        <v>2286</v>
      </c>
      <c r="C32" s="10" t="s">
        <v>2299</v>
      </c>
      <c r="D32" s="8" t="s">
        <v>2300</v>
      </c>
      <c r="E32" s="5">
        <f>IFERROR(MATCH(A32,Sheet0!A$2:A$725, 0), 0)</f>
        <v>419</v>
      </c>
      <c r="F32" s="5" t="str">
        <f>IF(E32=0, "-", "+")</f>
        <v>+</v>
      </c>
      <c r="G32" s="5">
        <f>COUNTIF(E$2:E32, "&gt;"&amp;0)</f>
        <v>31</v>
      </c>
      <c r="H32" s="5">
        <f>COUNTIF(E$2:E32,"=0")</f>
        <v>0</v>
      </c>
      <c r="I32" s="5">
        <f t="shared" si="0"/>
        <v>4.3175487465181059E-2</v>
      </c>
      <c r="J32" s="5">
        <f t="shared" si="1"/>
        <v>1</v>
      </c>
      <c r="K32" s="5">
        <f>2/(1/I32+(G32+H32)/G32)</f>
        <v>8.2777036048064093E-2</v>
      </c>
    </row>
    <row r="33" spans="1:11">
      <c r="A33" s="5" t="s">
        <v>2027</v>
      </c>
      <c r="B33" s="5" t="s">
        <v>2276</v>
      </c>
      <c r="C33" s="10" t="s">
        <v>2299</v>
      </c>
      <c r="D33" s="8" t="s">
        <v>2300</v>
      </c>
      <c r="E33" s="5">
        <f>IFERROR(MATCH(A33,Sheet0!A$2:A$725, 0), 0)</f>
        <v>645</v>
      </c>
      <c r="F33" s="5" t="str">
        <f>IF(E33=0, "-", "+")</f>
        <v>+</v>
      </c>
      <c r="G33" s="5">
        <f>COUNTIF(E$2:E33, "&gt;"&amp;0)</f>
        <v>32</v>
      </c>
      <c r="H33" s="5">
        <f>COUNTIF(E$2:E33,"=0")</f>
        <v>0</v>
      </c>
      <c r="I33" s="5">
        <f t="shared" si="0"/>
        <v>4.456824512534819E-2</v>
      </c>
      <c r="J33" s="5">
        <f t="shared" si="1"/>
        <v>1</v>
      </c>
      <c r="K33" s="5">
        <f>2/(1/I33+(G33+H33)/G33)</f>
        <v>8.533333333333333E-2</v>
      </c>
    </row>
    <row r="34" spans="1:11">
      <c r="A34" s="5" t="s">
        <v>354</v>
      </c>
      <c r="B34" s="5" t="s">
        <v>2269</v>
      </c>
      <c r="C34" s="10" t="s">
        <v>2301</v>
      </c>
      <c r="D34" s="8">
        <v>2E-149</v>
      </c>
      <c r="E34" s="5">
        <f>IFERROR(MATCH(A34,Sheet0!A$2:A$725, 0), 0)</f>
        <v>88</v>
      </c>
      <c r="F34" s="5" t="str">
        <f>IF(E34=0, "-", "+")</f>
        <v>+</v>
      </c>
      <c r="G34" s="5">
        <f>COUNTIF(E$2:E34, "&gt;"&amp;0)</f>
        <v>33</v>
      </c>
      <c r="H34" s="5">
        <f>COUNTIF(E$2:E34,"=0")</f>
        <v>0</v>
      </c>
      <c r="I34" s="5">
        <f t="shared" si="0"/>
        <v>4.596100278551532E-2</v>
      </c>
      <c r="J34" s="5">
        <f t="shared" si="1"/>
        <v>1</v>
      </c>
      <c r="K34" s="5">
        <f>2/(1/I34+(G34+H34)/G34)</f>
        <v>8.7882822902796268E-2</v>
      </c>
    </row>
    <row r="35" spans="1:11">
      <c r="A35" s="5" t="s">
        <v>1869</v>
      </c>
      <c r="B35" s="5" t="s">
        <v>2283</v>
      </c>
      <c r="C35" s="10" t="s">
        <v>2301</v>
      </c>
      <c r="D35" s="8">
        <v>2E-149</v>
      </c>
      <c r="E35" s="5">
        <f>IFERROR(MATCH(A35,Sheet0!A$2:A$725, 0), 0)</f>
        <v>586</v>
      </c>
      <c r="F35" s="5" t="str">
        <f>IF(E35=0, "-", "+")</f>
        <v>+</v>
      </c>
      <c r="G35" s="5">
        <f>COUNTIF(E$2:E35, "&gt;"&amp;0)</f>
        <v>34</v>
      </c>
      <c r="H35" s="5">
        <f>COUNTIF(E$2:E35,"=0")</f>
        <v>0</v>
      </c>
      <c r="I35" s="5">
        <f t="shared" si="0"/>
        <v>4.7353760445682451E-2</v>
      </c>
      <c r="J35" s="5">
        <f t="shared" si="1"/>
        <v>1</v>
      </c>
      <c r="K35" s="5">
        <f>2/(1/I35+(G35+H35)/G35)</f>
        <v>9.0425531914893623E-2</v>
      </c>
    </row>
    <row r="36" spans="1:11">
      <c r="A36" s="5" t="s">
        <v>1463</v>
      </c>
      <c r="B36" s="5" t="s">
        <v>2276</v>
      </c>
      <c r="C36" s="10" t="s">
        <v>2302</v>
      </c>
      <c r="D36" s="8" t="s">
        <v>2303</v>
      </c>
      <c r="E36" s="5">
        <f>IFERROR(MATCH(A36,Sheet0!A$2:A$725, 0), 0)</f>
        <v>446</v>
      </c>
      <c r="F36" s="5" t="str">
        <f>IF(E36=0, "-", "+")</f>
        <v>+</v>
      </c>
      <c r="G36" s="5">
        <f>COUNTIF(E$2:E36, "&gt;"&amp;0)</f>
        <v>35</v>
      </c>
      <c r="H36" s="5">
        <f>COUNTIF(E$2:E36,"=0")</f>
        <v>0</v>
      </c>
      <c r="I36" s="5">
        <f t="shared" si="0"/>
        <v>4.8746518105849582E-2</v>
      </c>
      <c r="J36" s="5">
        <f t="shared" si="1"/>
        <v>1</v>
      </c>
      <c r="K36" s="5">
        <f>2/(1/I36+(G36+H36)/G36)</f>
        <v>9.2961487383798128E-2</v>
      </c>
    </row>
    <row r="37" spans="1:11">
      <c r="A37" s="5" t="s">
        <v>367</v>
      </c>
      <c r="B37" s="5" t="s">
        <v>2269</v>
      </c>
      <c r="C37" s="10" t="s">
        <v>2304</v>
      </c>
      <c r="D37" s="8" t="s">
        <v>2305</v>
      </c>
      <c r="E37" s="5">
        <f>IFERROR(MATCH(A37,Sheet0!A$2:A$725, 0), 0)</f>
        <v>93</v>
      </c>
      <c r="F37" s="5" t="str">
        <f>IF(E37=0, "-", "+")</f>
        <v>+</v>
      </c>
      <c r="G37" s="5">
        <f>COUNTIF(E$2:E37, "&gt;"&amp;0)</f>
        <v>36</v>
      </c>
      <c r="H37" s="5">
        <f>COUNTIF(E$2:E37,"=0")</f>
        <v>0</v>
      </c>
      <c r="I37" s="5">
        <f t="shared" si="0"/>
        <v>5.0139275766016712E-2</v>
      </c>
      <c r="J37" s="5">
        <f t="shared" si="1"/>
        <v>1</v>
      </c>
      <c r="K37" s="5">
        <f>2/(1/I37+(G37+H37)/G37)</f>
        <v>9.5490716180371346E-2</v>
      </c>
    </row>
    <row r="38" spans="1:11">
      <c r="A38" s="5" t="s">
        <v>941</v>
      </c>
      <c r="B38" s="5" t="s">
        <v>2276</v>
      </c>
      <c r="C38" s="10" t="s">
        <v>2304</v>
      </c>
      <c r="D38" s="8" t="s">
        <v>2305</v>
      </c>
      <c r="E38" s="5">
        <f>IFERROR(MATCH(A38,Sheet0!A$2:A$725, 0), 0)</f>
        <v>274</v>
      </c>
      <c r="F38" s="5" t="str">
        <f>IF(E38=0, "-", "+")</f>
        <v>+</v>
      </c>
      <c r="G38" s="5">
        <f>COUNTIF(E$2:E38, "&gt;"&amp;0)</f>
        <v>37</v>
      </c>
      <c r="H38" s="5">
        <f>COUNTIF(E$2:E38,"=0")</f>
        <v>0</v>
      </c>
      <c r="I38" s="5">
        <f t="shared" si="0"/>
        <v>5.1532033426183843E-2</v>
      </c>
      <c r="J38" s="5">
        <f t="shared" si="1"/>
        <v>1</v>
      </c>
      <c r="K38" s="5">
        <f>2/(1/I38+(G38+H38)/G38)</f>
        <v>9.8013245033112581E-2</v>
      </c>
    </row>
    <row r="39" spans="1:11">
      <c r="A39" s="5" t="s">
        <v>987</v>
      </c>
      <c r="B39" s="5" t="s">
        <v>2276</v>
      </c>
      <c r="C39" s="10" t="s">
        <v>2304</v>
      </c>
      <c r="D39" s="8" t="s">
        <v>2305</v>
      </c>
      <c r="E39" s="5">
        <f>IFERROR(MATCH(A39,Sheet0!A$2:A$725, 0), 0)</f>
        <v>289</v>
      </c>
      <c r="F39" s="5" t="str">
        <f>IF(E39=0, "-", "+")</f>
        <v>+</v>
      </c>
      <c r="G39" s="5">
        <f>COUNTIF(E$2:E39, "&gt;"&amp;0)</f>
        <v>38</v>
      </c>
      <c r="H39" s="5">
        <f>COUNTIF(E$2:E39,"=0")</f>
        <v>0</v>
      </c>
      <c r="I39" s="5">
        <f t="shared" si="0"/>
        <v>5.2924791086350974E-2</v>
      </c>
      <c r="J39" s="5">
        <f t="shared" si="1"/>
        <v>1</v>
      </c>
      <c r="K39" s="5">
        <f>2/(1/I39+(G39+H39)/G39)</f>
        <v>0.10052910052910052</v>
      </c>
    </row>
    <row r="40" spans="1:11">
      <c r="A40" s="5" t="s">
        <v>1334</v>
      </c>
      <c r="B40" s="5" t="s">
        <v>2276</v>
      </c>
      <c r="C40" s="10" t="s">
        <v>2304</v>
      </c>
      <c r="D40" s="8" t="s">
        <v>2305</v>
      </c>
      <c r="E40" s="5">
        <f>IFERROR(MATCH(A40,Sheet0!A$2:A$725, 0), 0)</f>
        <v>402</v>
      </c>
      <c r="F40" s="5" t="str">
        <f>IF(E40=0, "-", "+")</f>
        <v>+</v>
      </c>
      <c r="G40" s="5">
        <f>COUNTIF(E$2:E40, "&gt;"&amp;0)</f>
        <v>39</v>
      </c>
      <c r="H40" s="5">
        <f>COUNTIF(E$2:E40,"=0")</f>
        <v>0</v>
      </c>
      <c r="I40" s="5">
        <f t="shared" si="0"/>
        <v>5.4317548746518104E-2</v>
      </c>
      <c r="J40" s="5">
        <f t="shared" si="1"/>
        <v>1</v>
      </c>
      <c r="K40" s="5">
        <f>2/(1/I40+(G40+H40)/G40)</f>
        <v>0.10303830911492734</v>
      </c>
    </row>
    <row r="41" spans="1:11">
      <c r="A41" s="5" t="s">
        <v>346</v>
      </c>
      <c r="B41" s="5" t="s">
        <v>2269</v>
      </c>
      <c r="C41" s="10" t="s">
        <v>2304</v>
      </c>
      <c r="D41" s="8" t="s">
        <v>2305</v>
      </c>
      <c r="E41" s="5">
        <f>IFERROR(MATCH(A41,Sheet0!A$2:A$725, 0), 0)</f>
        <v>86</v>
      </c>
      <c r="F41" s="5" t="str">
        <f>IF(E41=0, "-", "+")</f>
        <v>+</v>
      </c>
      <c r="G41" s="5">
        <f>COUNTIF(E$2:E41, "&gt;"&amp;0)</f>
        <v>40</v>
      </c>
      <c r="H41" s="5">
        <f>COUNTIF(E$2:E41,"=0")</f>
        <v>0</v>
      </c>
      <c r="I41" s="5">
        <f t="shared" si="0"/>
        <v>5.5710306406685235E-2</v>
      </c>
      <c r="J41" s="5">
        <f t="shared" si="1"/>
        <v>1</v>
      </c>
      <c r="K41" s="5">
        <f>2/(1/I41+(G41+H41)/G41)</f>
        <v>0.10554089709762533</v>
      </c>
    </row>
    <row r="42" spans="1:11">
      <c r="A42" s="5" t="s">
        <v>2149</v>
      </c>
      <c r="B42" s="5" t="s">
        <v>2276</v>
      </c>
      <c r="C42" s="10" t="s">
        <v>2304</v>
      </c>
      <c r="D42" s="8" t="s">
        <v>2305</v>
      </c>
      <c r="E42" s="5">
        <f>IFERROR(MATCH(A42,Sheet0!A$2:A$725, 0), 0)</f>
        <v>686</v>
      </c>
      <c r="F42" s="5" t="str">
        <f>IF(E42=0, "-", "+")</f>
        <v>+</v>
      </c>
      <c r="G42" s="5">
        <f>COUNTIF(E$2:E42, "&gt;"&amp;0)</f>
        <v>41</v>
      </c>
      <c r="H42" s="5">
        <f>COUNTIF(E$2:E42,"=0")</f>
        <v>0</v>
      </c>
      <c r="I42" s="5">
        <f t="shared" si="0"/>
        <v>5.7103064066852366E-2</v>
      </c>
      <c r="J42" s="5">
        <f t="shared" si="1"/>
        <v>1</v>
      </c>
      <c r="K42" s="5">
        <f>2/(1/I42+(G42+H42)/G42)</f>
        <v>0.1080368906455863</v>
      </c>
    </row>
    <row r="43" spans="1:11">
      <c r="A43" s="5" t="s">
        <v>373</v>
      </c>
      <c r="B43" s="5" t="s">
        <v>2269</v>
      </c>
      <c r="C43" s="10" t="s">
        <v>2306</v>
      </c>
      <c r="D43" s="8" t="s">
        <v>2307</v>
      </c>
      <c r="E43" s="5">
        <f>IFERROR(MATCH(A43,Sheet0!A$2:A$725, 0), 0)</f>
        <v>95</v>
      </c>
      <c r="F43" s="5" t="str">
        <f>IF(E43=0, "-", "+")</f>
        <v>+</v>
      </c>
      <c r="G43" s="5">
        <f>COUNTIF(E$2:E43, "&gt;"&amp;0)</f>
        <v>42</v>
      </c>
      <c r="H43" s="5">
        <f>COUNTIF(E$2:E43,"=0")</f>
        <v>0</v>
      </c>
      <c r="I43" s="5">
        <f t="shared" si="0"/>
        <v>5.8495821727019497E-2</v>
      </c>
      <c r="J43" s="5">
        <f t="shared" si="1"/>
        <v>1</v>
      </c>
      <c r="K43" s="5">
        <f>2/(1/I43+(G43+H43)/G43)</f>
        <v>0.11052631578947368</v>
      </c>
    </row>
    <row r="44" spans="1:11">
      <c r="A44" s="5" t="s">
        <v>1522</v>
      </c>
      <c r="B44" s="5" t="s">
        <v>2286</v>
      </c>
      <c r="C44" s="10" t="s">
        <v>2306</v>
      </c>
      <c r="D44" s="8" t="s">
        <v>2308</v>
      </c>
      <c r="E44" s="5">
        <f>IFERROR(MATCH(A44,Sheet0!A$2:A$725, 0), 0)</f>
        <v>467</v>
      </c>
      <c r="F44" s="5" t="str">
        <f>IF(E44=0, "-", "+")</f>
        <v>+</v>
      </c>
      <c r="G44" s="5">
        <f>COUNTIF(E$2:E44, "&gt;"&amp;0)</f>
        <v>43</v>
      </c>
      <c r="H44" s="5">
        <f>COUNTIF(E$2:E44,"=0")</f>
        <v>0</v>
      </c>
      <c r="I44" s="5">
        <f t="shared" si="0"/>
        <v>5.9888579387186627E-2</v>
      </c>
      <c r="J44" s="5">
        <f t="shared" si="1"/>
        <v>1</v>
      </c>
      <c r="K44" s="5">
        <f>2/(1/I44+(G44+H44)/G44)</f>
        <v>0.11300919842312745</v>
      </c>
    </row>
    <row r="45" spans="1:11">
      <c r="A45" s="5" t="s">
        <v>1349</v>
      </c>
      <c r="B45" s="5" t="s">
        <v>2309</v>
      </c>
      <c r="C45" s="10" t="s">
        <v>2310</v>
      </c>
      <c r="D45" s="8" t="s">
        <v>2311</v>
      </c>
      <c r="E45" s="5">
        <f>IFERROR(MATCH(A45,Sheet0!A$2:A$725, 0), 0)</f>
        <v>407</v>
      </c>
      <c r="F45" s="5" t="str">
        <f>IF(E45=0, "-", "+")</f>
        <v>+</v>
      </c>
      <c r="G45" s="5">
        <f>COUNTIF(E$2:E45, "&gt;"&amp;0)</f>
        <v>44</v>
      </c>
      <c r="H45" s="5">
        <f>COUNTIF(E$2:E45,"=0")</f>
        <v>0</v>
      </c>
      <c r="I45" s="5">
        <f t="shared" si="0"/>
        <v>6.1281337047353758E-2</v>
      </c>
      <c r="J45" s="5">
        <f t="shared" si="1"/>
        <v>1</v>
      </c>
      <c r="K45" s="5">
        <f>2/(1/I45+(G45+H45)/G45)</f>
        <v>0.11548556430446193</v>
      </c>
    </row>
    <row r="46" spans="1:11">
      <c r="A46" s="5" t="s">
        <v>1372</v>
      </c>
      <c r="B46" s="5" t="s">
        <v>2276</v>
      </c>
      <c r="C46" s="10" t="s">
        <v>2310</v>
      </c>
      <c r="D46" s="8" t="s">
        <v>2311</v>
      </c>
      <c r="E46" s="5">
        <f>IFERROR(MATCH(A46,Sheet0!A$2:A$725, 0), 0)</f>
        <v>414</v>
      </c>
      <c r="F46" s="5" t="str">
        <f>IF(E46=0, "-", "+")</f>
        <v>+</v>
      </c>
      <c r="G46" s="5">
        <f>COUNTIF(E$2:E46, "&gt;"&amp;0)</f>
        <v>45</v>
      </c>
      <c r="H46" s="5">
        <f>COUNTIF(E$2:E46,"=0")</f>
        <v>0</v>
      </c>
      <c r="I46" s="5">
        <f t="shared" si="0"/>
        <v>6.2674094707520889E-2</v>
      </c>
      <c r="J46" s="5">
        <f t="shared" si="1"/>
        <v>1</v>
      </c>
      <c r="K46" s="5">
        <f>2/(1/I46+(G46+H46)/G46)</f>
        <v>0.11795543905635648</v>
      </c>
    </row>
    <row r="47" spans="1:11">
      <c r="A47" s="5" t="s">
        <v>856</v>
      </c>
      <c r="B47" s="5" t="s">
        <v>2309</v>
      </c>
      <c r="C47" s="10" t="s">
        <v>2310</v>
      </c>
      <c r="D47" s="8" t="s">
        <v>2311</v>
      </c>
      <c r="E47" s="5">
        <f>IFERROR(MATCH(A47,Sheet0!A$2:A$725, 0), 0)</f>
        <v>245</v>
      </c>
      <c r="F47" s="5" t="str">
        <f>IF(E47=0, "-", "+")</f>
        <v>+</v>
      </c>
      <c r="G47" s="5">
        <f>COUNTIF(E$2:E47, "&gt;"&amp;0)</f>
        <v>46</v>
      </c>
      <c r="H47" s="5">
        <f>COUNTIF(E$2:E47,"=0")</f>
        <v>0</v>
      </c>
      <c r="I47" s="5">
        <f t="shared" si="0"/>
        <v>6.4066852367688026E-2</v>
      </c>
      <c r="J47" s="5">
        <f t="shared" si="1"/>
        <v>1</v>
      </c>
      <c r="K47" s="5">
        <f>2/(1/I47+(G47+H47)/G47)</f>
        <v>0.12041884816753926</v>
      </c>
    </row>
    <row r="48" spans="1:11">
      <c r="A48" s="5" t="s">
        <v>2140</v>
      </c>
      <c r="B48" s="5" t="s">
        <v>2286</v>
      </c>
      <c r="C48" s="10" t="s">
        <v>2310</v>
      </c>
      <c r="D48" s="8" t="s">
        <v>2311</v>
      </c>
      <c r="E48" s="5">
        <f>IFERROR(MATCH(A48,Sheet0!A$2:A$725, 0), 0)</f>
        <v>684</v>
      </c>
      <c r="F48" s="5" t="str">
        <f>IF(E48=0, "-", "+")</f>
        <v>+</v>
      </c>
      <c r="G48" s="5">
        <f>COUNTIF(E$2:E48, "&gt;"&amp;0)</f>
        <v>47</v>
      </c>
      <c r="H48" s="5">
        <f>COUNTIF(E$2:E48,"=0")</f>
        <v>0</v>
      </c>
      <c r="I48" s="5">
        <f t="shared" si="0"/>
        <v>6.545961002785515E-2</v>
      </c>
      <c r="J48" s="5">
        <f t="shared" si="1"/>
        <v>1</v>
      </c>
      <c r="K48" s="5">
        <f>2/(1/I48+(G48+H48)/G48)</f>
        <v>0.12287581699346403</v>
      </c>
    </row>
    <row r="49" spans="1:11">
      <c r="A49" s="5" t="s">
        <v>1434</v>
      </c>
      <c r="B49" s="5" t="s">
        <v>2283</v>
      </c>
      <c r="C49" s="10" t="s">
        <v>2312</v>
      </c>
      <c r="D49" s="8">
        <v>6.0000000000000003E-149</v>
      </c>
      <c r="E49" s="5">
        <f>IFERROR(MATCH(A49,Sheet0!A$2:A$725, 0), 0)</f>
        <v>435</v>
      </c>
      <c r="F49" s="5" t="str">
        <f>IF(E49=0, "-", "+")</f>
        <v>+</v>
      </c>
      <c r="G49" s="5">
        <f>COUNTIF(E$2:E49, "&gt;"&amp;0)</f>
        <v>48</v>
      </c>
      <c r="H49" s="5">
        <f>COUNTIF(E$2:E49,"=0")</f>
        <v>0</v>
      </c>
      <c r="I49" s="5">
        <f t="shared" si="0"/>
        <v>6.6852367688022288E-2</v>
      </c>
      <c r="J49" s="5">
        <f t="shared" si="1"/>
        <v>1</v>
      </c>
      <c r="K49" s="5">
        <f>2/(1/I49+(G49+H49)/G49)</f>
        <v>0.12532637075718017</v>
      </c>
    </row>
    <row r="50" spans="1:11">
      <c r="A50" s="5" t="s">
        <v>1146</v>
      </c>
      <c r="B50" s="5" t="s">
        <v>2276</v>
      </c>
      <c r="C50" s="10" t="s">
        <v>2313</v>
      </c>
      <c r="D50" s="8" t="s">
        <v>2314</v>
      </c>
      <c r="E50" s="5">
        <f>IFERROR(MATCH(A50,Sheet0!A$2:A$725, 0), 0)</f>
        <v>338</v>
      </c>
      <c r="F50" s="5" t="str">
        <f>IF(E50=0, "-", "+")</f>
        <v>+</v>
      </c>
      <c r="G50" s="5">
        <f>COUNTIF(E$2:E50, "&gt;"&amp;0)</f>
        <v>49</v>
      </c>
      <c r="H50" s="5">
        <f>COUNTIF(E$2:E50,"=0")</f>
        <v>0</v>
      </c>
      <c r="I50" s="5">
        <f t="shared" si="0"/>
        <v>6.8245125348189412E-2</v>
      </c>
      <c r="J50" s="5">
        <f t="shared" si="1"/>
        <v>1</v>
      </c>
      <c r="K50" s="5">
        <f>2/(1/I50+(G50+H50)/G50)</f>
        <v>0.12777053455019557</v>
      </c>
    </row>
    <row r="51" spans="1:11">
      <c r="A51" s="5" t="s">
        <v>328</v>
      </c>
      <c r="B51" s="5" t="s">
        <v>2269</v>
      </c>
      <c r="C51" s="10" t="s">
        <v>2315</v>
      </c>
      <c r="D51" s="8" t="s">
        <v>2316</v>
      </c>
      <c r="E51" s="5">
        <f>IFERROR(MATCH(A51,Sheet0!A$2:A$725, 0), 0)</f>
        <v>81</v>
      </c>
      <c r="F51" s="5" t="str">
        <f>IF(E51=0, "-", "+")</f>
        <v>+</v>
      </c>
      <c r="G51" s="5">
        <f>COUNTIF(E$2:E51, "&gt;"&amp;0)</f>
        <v>50</v>
      </c>
      <c r="H51" s="5">
        <f>COUNTIF(E$2:E51,"=0")</f>
        <v>0</v>
      </c>
      <c r="I51" s="5">
        <f t="shared" si="0"/>
        <v>6.9637883008356549E-2</v>
      </c>
      <c r="J51" s="5">
        <f t="shared" si="1"/>
        <v>1</v>
      </c>
      <c r="K51" s="5">
        <f>2/(1/I51+(G51+H51)/G51)</f>
        <v>0.13020833333333334</v>
      </c>
    </row>
    <row r="52" spans="1:11">
      <c r="A52" s="5" t="s">
        <v>2048</v>
      </c>
      <c r="B52" s="5" t="s">
        <v>2286</v>
      </c>
      <c r="C52" s="10" t="s">
        <v>2315</v>
      </c>
      <c r="D52" s="8" t="s">
        <v>2316</v>
      </c>
      <c r="E52" s="5">
        <f>IFERROR(MATCH(A52,Sheet0!A$2:A$725, 0), 0)</f>
        <v>652</v>
      </c>
      <c r="F52" s="5" t="str">
        <f>IF(E52=0, "-", "+")</f>
        <v>+</v>
      </c>
      <c r="G52" s="5">
        <f>COUNTIF(E$2:E52, "&gt;"&amp;0)</f>
        <v>51</v>
      </c>
      <c r="H52" s="5">
        <f>COUNTIF(E$2:E52,"=0")</f>
        <v>0</v>
      </c>
      <c r="I52" s="5">
        <f t="shared" si="0"/>
        <v>7.1030640668523673E-2</v>
      </c>
      <c r="J52" s="5">
        <f t="shared" si="1"/>
        <v>1</v>
      </c>
      <c r="K52" s="5">
        <f>2/(1/I52+(G52+H52)/G52)</f>
        <v>0.13263979193758127</v>
      </c>
    </row>
    <row r="53" spans="1:11">
      <c r="A53" s="5" t="s">
        <v>1171</v>
      </c>
      <c r="B53" s="5" t="s">
        <v>2276</v>
      </c>
      <c r="C53" s="10" t="s">
        <v>2317</v>
      </c>
      <c r="D53" s="8" t="s">
        <v>2318</v>
      </c>
      <c r="E53" s="5">
        <f>IFERROR(MATCH(A53,Sheet0!A$2:A$725, 0), 0)</f>
        <v>347</v>
      </c>
      <c r="F53" s="5" t="str">
        <f>IF(E53=0, "-", "+")</f>
        <v>+</v>
      </c>
      <c r="G53" s="5">
        <f>COUNTIF(E$2:E53, "&gt;"&amp;0)</f>
        <v>52</v>
      </c>
      <c r="H53" s="5">
        <f>COUNTIF(E$2:E53,"=0")</f>
        <v>0</v>
      </c>
      <c r="I53" s="5">
        <f t="shared" si="0"/>
        <v>7.2423398328690811E-2</v>
      </c>
      <c r="J53" s="5">
        <f t="shared" si="1"/>
        <v>1</v>
      </c>
      <c r="K53" s="5">
        <f>2/(1/I53+(G53+H53)/G53)</f>
        <v>0.13506493506493508</v>
      </c>
    </row>
    <row r="54" spans="1:11">
      <c r="A54" s="5" t="s">
        <v>1301</v>
      </c>
      <c r="B54" s="5" t="s">
        <v>2291</v>
      </c>
      <c r="C54" s="10" t="s">
        <v>2317</v>
      </c>
      <c r="D54" s="8" t="s">
        <v>2318</v>
      </c>
      <c r="E54" s="5">
        <f>IFERROR(MATCH(A54,Sheet0!A$2:A$725, 0), 0)</f>
        <v>391</v>
      </c>
      <c r="F54" s="5" t="str">
        <f>IF(E54=0, "-", "+")</f>
        <v>+</v>
      </c>
      <c r="G54" s="5">
        <f>COUNTIF(E$2:E54, "&gt;"&amp;0)</f>
        <v>53</v>
      </c>
      <c r="H54" s="5">
        <f>COUNTIF(E$2:E54,"=0")</f>
        <v>0</v>
      </c>
      <c r="I54" s="5">
        <f t="shared" si="0"/>
        <v>7.3816155988857934E-2</v>
      </c>
      <c r="J54" s="5">
        <f t="shared" si="1"/>
        <v>1</v>
      </c>
      <c r="K54" s="5">
        <f>2/(1/I54+(G54+H54)/G54)</f>
        <v>0.13748378728923477</v>
      </c>
    </row>
    <row r="55" spans="1:11">
      <c r="A55" s="5" t="s">
        <v>1456</v>
      </c>
      <c r="B55" s="5" t="s">
        <v>2283</v>
      </c>
      <c r="C55" s="10" t="s">
        <v>2317</v>
      </c>
      <c r="D55" s="8" t="s">
        <v>2318</v>
      </c>
      <c r="E55" s="5">
        <f>IFERROR(MATCH(A55,Sheet0!A$2:A$725, 0), 0)</f>
        <v>443</v>
      </c>
      <c r="F55" s="5" t="str">
        <f>IF(E55=0, "-", "+")</f>
        <v>+</v>
      </c>
      <c r="G55" s="5">
        <f>COUNTIF(E$2:E55, "&gt;"&amp;0)</f>
        <v>54</v>
      </c>
      <c r="H55" s="5">
        <f>COUNTIF(E$2:E55,"=0")</f>
        <v>0</v>
      </c>
      <c r="I55" s="5">
        <f t="shared" si="0"/>
        <v>7.5208913649025072E-2</v>
      </c>
      <c r="J55" s="5">
        <f t="shared" si="1"/>
        <v>1</v>
      </c>
      <c r="K55" s="5">
        <f>2/(1/I55+(G55+H55)/G55)</f>
        <v>0.13989637305699482</v>
      </c>
    </row>
    <row r="56" spans="1:11">
      <c r="A56" s="5" t="s">
        <v>1514</v>
      </c>
      <c r="B56" s="5" t="s">
        <v>2276</v>
      </c>
      <c r="C56" s="10" t="s">
        <v>2317</v>
      </c>
      <c r="D56" s="8" t="s">
        <v>2318</v>
      </c>
      <c r="E56" s="5">
        <f>IFERROR(MATCH(A56,Sheet0!A$2:A$725, 0), 0)</f>
        <v>464</v>
      </c>
      <c r="F56" s="5" t="str">
        <f>IF(E56=0, "-", "+")</f>
        <v>+</v>
      </c>
      <c r="G56" s="5">
        <f>COUNTIF(E$2:E56, "&gt;"&amp;0)</f>
        <v>55</v>
      </c>
      <c r="H56" s="5">
        <f>COUNTIF(E$2:E56,"=0")</f>
        <v>0</v>
      </c>
      <c r="I56" s="5">
        <f t="shared" si="0"/>
        <v>7.6601671309192196E-2</v>
      </c>
      <c r="J56" s="5">
        <f t="shared" si="1"/>
        <v>1</v>
      </c>
      <c r="K56" s="5">
        <f>2/(1/I56+(G56+H56)/G56)</f>
        <v>0.14230271668822769</v>
      </c>
    </row>
    <row r="57" spans="1:11">
      <c r="A57" s="5" t="s">
        <v>1816</v>
      </c>
      <c r="B57" s="5" t="s">
        <v>2276</v>
      </c>
      <c r="C57" s="10" t="s">
        <v>2317</v>
      </c>
      <c r="D57" s="8" t="s">
        <v>2318</v>
      </c>
      <c r="E57" s="5">
        <f>IFERROR(MATCH(A57,Sheet0!A$2:A$725, 0), 0)</f>
        <v>569</v>
      </c>
      <c r="F57" s="5" t="str">
        <f>IF(E57=0, "-", "+")</f>
        <v>+</v>
      </c>
      <c r="G57" s="5">
        <f>COUNTIF(E$2:E57, "&gt;"&amp;0)</f>
        <v>56</v>
      </c>
      <c r="H57" s="5">
        <f>COUNTIF(E$2:E57,"=0")</f>
        <v>0</v>
      </c>
      <c r="I57" s="5">
        <f t="shared" si="0"/>
        <v>7.7994428969359333E-2</v>
      </c>
      <c r="J57" s="5">
        <f t="shared" si="1"/>
        <v>1</v>
      </c>
      <c r="K57" s="5">
        <f>2/(1/I57+(G57+H57)/G57)</f>
        <v>0.144702842377261</v>
      </c>
    </row>
    <row r="58" spans="1:11">
      <c r="A58" s="5" t="s">
        <v>1671</v>
      </c>
      <c r="B58" s="5" t="s">
        <v>2283</v>
      </c>
      <c r="C58" s="10" t="s">
        <v>2319</v>
      </c>
      <c r="D58" s="8" t="s">
        <v>2318</v>
      </c>
      <c r="E58" s="5">
        <f>IFERROR(MATCH(A58,Sheet0!A$2:A$725, 0), 0)</f>
        <v>519</v>
      </c>
      <c r="F58" s="5" t="str">
        <f>IF(E58=0, "-", "+")</f>
        <v>+</v>
      </c>
      <c r="G58" s="5">
        <f>COUNTIF(E$2:E58, "&gt;"&amp;0)</f>
        <v>57</v>
      </c>
      <c r="H58" s="5">
        <f>COUNTIF(E$2:E58,"=0")</f>
        <v>0</v>
      </c>
      <c r="I58" s="5">
        <f t="shared" si="0"/>
        <v>7.9387186629526457E-2</v>
      </c>
      <c r="J58" s="5">
        <f t="shared" si="1"/>
        <v>1</v>
      </c>
      <c r="K58" s="5">
        <f>2/(1/I58+(G58+H58)/G58)</f>
        <v>0.14709677419354839</v>
      </c>
    </row>
    <row r="59" spans="1:11">
      <c r="A59" s="5" t="s">
        <v>1684</v>
      </c>
      <c r="B59" s="5" t="s">
        <v>2276</v>
      </c>
      <c r="C59" s="10" t="s">
        <v>2320</v>
      </c>
      <c r="D59" s="8" t="s">
        <v>2321</v>
      </c>
      <c r="E59" s="5">
        <f>IFERROR(MATCH(A59,Sheet0!A$2:A$725, 0), 0)</f>
        <v>523</v>
      </c>
      <c r="F59" s="5" t="str">
        <f>IF(E59=0, "-", "+")</f>
        <v>+</v>
      </c>
      <c r="G59" s="5">
        <f>COUNTIF(E$2:E59, "&gt;"&amp;0)</f>
        <v>58</v>
      </c>
      <c r="H59" s="5">
        <f>COUNTIF(E$2:E59,"=0")</f>
        <v>0</v>
      </c>
      <c r="I59" s="5">
        <f t="shared" si="0"/>
        <v>8.0779944289693595E-2</v>
      </c>
      <c r="J59" s="5">
        <f t="shared" si="1"/>
        <v>1</v>
      </c>
      <c r="K59" s="5">
        <f>2/(1/I59+(G59+H59)/G59)</f>
        <v>0.14948453608247422</v>
      </c>
    </row>
    <row r="60" spans="1:11">
      <c r="A60" s="5" t="s">
        <v>1942</v>
      </c>
      <c r="B60" s="5" t="s">
        <v>2276</v>
      </c>
      <c r="C60" s="10" t="s">
        <v>2322</v>
      </c>
      <c r="D60" s="8" t="s">
        <v>2323</v>
      </c>
      <c r="E60" s="5">
        <f>IFERROR(MATCH(A60,Sheet0!A$2:A$725, 0), 0)</f>
        <v>614</v>
      </c>
      <c r="F60" s="5" t="str">
        <f>IF(E60=0, "-", "+")</f>
        <v>+</v>
      </c>
      <c r="G60" s="5">
        <f>COUNTIF(E$2:E60, "&gt;"&amp;0)</f>
        <v>59</v>
      </c>
      <c r="H60" s="5">
        <f>COUNTIF(E$2:E60,"=0")</f>
        <v>0</v>
      </c>
      <c r="I60" s="5">
        <f t="shared" si="0"/>
        <v>8.2172701949860719E-2</v>
      </c>
      <c r="J60" s="5">
        <f t="shared" si="1"/>
        <v>1</v>
      </c>
      <c r="K60" s="5">
        <f>2/(1/I60+(G60+H60)/G60)</f>
        <v>0.15186615186615185</v>
      </c>
    </row>
    <row r="61" spans="1:11">
      <c r="A61" s="5" t="s">
        <v>2120</v>
      </c>
      <c r="B61" s="5" t="s">
        <v>2276</v>
      </c>
      <c r="C61" s="10" t="s">
        <v>2324</v>
      </c>
      <c r="D61" s="8" t="s">
        <v>2325</v>
      </c>
      <c r="E61" s="5">
        <f>IFERROR(MATCH(A61,Sheet0!A$2:A$725, 0), 0)</f>
        <v>677</v>
      </c>
      <c r="F61" s="5" t="str">
        <f>IF(E61=0, "-", "+")</f>
        <v>+</v>
      </c>
      <c r="G61" s="5">
        <f>COUNTIF(E$2:E61, "&gt;"&amp;0)</f>
        <v>60</v>
      </c>
      <c r="H61" s="5">
        <f>COUNTIF(E$2:E61,"=0")</f>
        <v>0</v>
      </c>
      <c r="I61" s="5">
        <f t="shared" si="0"/>
        <v>8.3565459610027856E-2</v>
      </c>
      <c r="J61" s="5">
        <f t="shared" si="1"/>
        <v>1</v>
      </c>
      <c r="K61" s="5">
        <f>2/(1/I61+(G61+H61)/G61)</f>
        <v>0.15424164524421594</v>
      </c>
    </row>
    <row r="62" spans="1:11">
      <c r="A62" s="5" t="s">
        <v>1745</v>
      </c>
      <c r="B62" s="5" t="s">
        <v>2326</v>
      </c>
      <c r="C62" s="10" t="s">
        <v>2327</v>
      </c>
      <c r="D62" s="8" t="s">
        <v>2328</v>
      </c>
      <c r="E62" s="5">
        <f>IFERROR(MATCH(A62,Sheet0!A$2:A$725, 0), 0)</f>
        <v>544</v>
      </c>
      <c r="F62" s="5" t="str">
        <f>IF(E62=0, "-", "+")</f>
        <v>+</v>
      </c>
      <c r="G62" s="5">
        <f>COUNTIF(E$2:E62, "&gt;"&amp;0)</f>
        <v>61</v>
      </c>
      <c r="H62" s="5">
        <f>COUNTIF(E$2:E62,"=0")</f>
        <v>0</v>
      </c>
      <c r="I62" s="5">
        <f t="shared" si="0"/>
        <v>8.495821727019498E-2</v>
      </c>
      <c r="J62" s="5">
        <f t="shared" si="1"/>
        <v>1</v>
      </c>
      <c r="K62" s="5">
        <f>2/(1/I62+(G62+H62)/G62)</f>
        <v>0.15661103979460847</v>
      </c>
    </row>
    <row r="63" spans="1:11">
      <c r="A63" s="5" t="s">
        <v>1957</v>
      </c>
      <c r="B63" s="5" t="s">
        <v>2276</v>
      </c>
      <c r="C63" s="10" t="s">
        <v>2327</v>
      </c>
      <c r="D63" s="8" t="s">
        <v>2328</v>
      </c>
      <c r="E63" s="5">
        <f>IFERROR(MATCH(A63,Sheet0!A$2:A$725, 0), 0)</f>
        <v>620</v>
      </c>
      <c r="F63" s="5" t="str">
        <f>IF(E63=0, "-", "+")</f>
        <v>+</v>
      </c>
      <c r="G63" s="5">
        <f>COUNTIF(E$2:E63, "&gt;"&amp;0)</f>
        <v>62</v>
      </c>
      <c r="H63" s="5">
        <f>COUNTIF(E$2:E63,"=0")</f>
        <v>0</v>
      </c>
      <c r="I63" s="5">
        <f t="shared" si="0"/>
        <v>8.6350974930362118E-2</v>
      </c>
      <c r="J63" s="5">
        <f t="shared" si="1"/>
        <v>1</v>
      </c>
      <c r="K63" s="5">
        <f>2/(1/I63+(G63+H63)/G63)</f>
        <v>0.15897435897435899</v>
      </c>
    </row>
    <row r="64" spans="1:11">
      <c r="A64" s="5" t="s">
        <v>2066</v>
      </c>
      <c r="B64" s="5" t="s">
        <v>2286</v>
      </c>
      <c r="C64" s="10" t="s">
        <v>2329</v>
      </c>
      <c r="D64" s="8" t="s">
        <v>2330</v>
      </c>
      <c r="E64" s="5">
        <f>IFERROR(MATCH(A64,Sheet0!A$2:A$725, 0), 0)</f>
        <v>658</v>
      </c>
      <c r="F64" s="5" t="str">
        <f>IF(E64=0, "-", "+")</f>
        <v>+</v>
      </c>
      <c r="G64" s="5">
        <f>COUNTIF(E$2:E64, "&gt;"&amp;0)</f>
        <v>63</v>
      </c>
      <c r="H64" s="5">
        <f>COUNTIF(E$2:E64,"=0")</f>
        <v>0</v>
      </c>
      <c r="I64" s="5">
        <f t="shared" si="0"/>
        <v>8.7743732590529241E-2</v>
      </c>
      <c r="J64" s="5">
        <f t="shared" si="1"/>
        <v>1</v>
      </c>
      <c r="K64" s="5">
        <f>2/(1/I64+(G64+H64)/G64)</f>
        <v>0.16133162612035851</v>
      </c>
    </row>
    <row r="65" spans="1:11">
      <c r="A65" s="5" t="s">
        <v>1865</v>
      </c>
      <c r="B65" s="5" t="s">
        <v>2286</v>
      </c>
      <c r="C65" s="10" t="s">
        <v>2331</v>
      </c>
      <c r="D65" s="8">
        <v>3E-148</v>
      </c>
      <c r="E65" s="5">
        <f>IFERROR(MATCH(A65,Sheet0!A$2:A$725, 0), 0)</f>
        <v>585</v>
      </c>
      <c r="F65" s="5" t="str">
        <f>IF(E65=0, "-", "+")</f>
        <v>+</v>
      </c>
      <c r="G65" s="5">
        <f>COUNTIF(E$2:E65, "&gt;"&amp;0)</f>
        <v>64</v>
      </c>
      <c r="H65" s="5">
        <f>COUNTIF(E$2:E65,"=0")</f>
        <v>0</v>
      </c>
      <c r="I65" s="5">
        <f t="shared" si="0"/>
        <v>8.9136490250696379E-2</v>
      </c>
      <c r="J65" s="5">
        <f t="shared" si="1"/>
        <v>1</v>
      </c>
      <c r="K65" s="5">
        <f>2/(1/I65+(G65+H65)/G65)</f>
        <v>0.16368286445012789</v>
      </c>
    </row>
    <row r="66" spans="1:11">
      <c r="A66" s="5" t="s">
        <v>1428</v>
      </c>
      <c r="B66" s="5" t="s">
        <v>2291</v>
      </c>
      <c r="C66" s="10" t="s">
        <v>2331</v>
      </c>
      <c r="D66" s="8" t="s">
        <v>2332</v>
      </c>
      <c r="E66" s="5">
        <f>IFERROR(MATCH(A66,Sheet0!A$2:A$725, 0), 0)</f>
        <v>433</v>
      </c>
      <c r="F66" s="5" t="str">
        <f>IF(E66=0, "-", "+")</f>
        <v>+</v>
      </c>
      <c r="G66" s="5">
        <f>COUNTIF(E$2:E66, "&gt;"&amp;0)</f>
        <v>65</v>
      </c>
      <c r="H66" s="5">
        <f>COUNTIF(E$2:E66,"=0")</f>
        <v>0</v>
      </c>
      <c r="I66" s="5">
        <f t="shared" si="0"/>
        <v>9.0529247910863503E-2</v>
      </c>
      <c r="J66" s="5">
        <f t="shared" si="1"/>
        <v>1</v>
      </c>
      <c r="K66" s="5">
        <f>2/(1/I66+(G66+H66)/G66)</f>
        <v>0.16602809706257979</v>
      </c>
    </row>
    <row r="67" spans="1:11">
      <c r="A67" s="5" t="s">
        <v>929</v>
      </c>
      <c r="B67" s="5" t="s">
        <v>2286</v>
      </c>
      <c r="C67" s="10" t="s">
        <v>2333</v>
      </c>
      <c r="D67" s="8" t="s">
        <v>2334</v>
      </c>
      <c r="E67" s="5">
        <f>IFERROR(MATCH(A67,Sheet0!A$2:A$725, 0), 0)</f>
        <v>269</v>
      </c>
      <c r="F67" s="5" t="str">
        <f>IF(E67=0, "-", "+")</f>
        <v>+</v>
      </c>
      <c r="G67" s="5">
        <f>COUNTIF(E$2:E67, "&gt;"&amp;0)</f>
        <v>66</v>
      </c>
      <c r="H67" s="5">
        <f>COUNTIF(E$2:E67,"=0")</f>
        <v>0</v>
      </c>
      <c r="I67" s="5">
        <f t="shared" ref="I67:I130" si="2">G67/718</f>
        <v>9.1922005571030641E-2</v>
      </c>
      <c r="J67" s="5">
        <f t="shared" ref="J67:J130" si="3">1-H67/990</f>
        <v>1</v>
      </c>
      <c r="K67" s="5">
        <f>2/(1/I67+(G67+H67)/G67)</f>
        <v>0.1683673469387755</v>
      </c>
    </row>
    <row r="68" spans="1:11">
      <c r="A68" s="5" t="s">
        <v>1998</v>
      </c>
      <c r="B68" s="5" t="s">
        <v>2276</v>
      </c>
      <c r="C68" s="10" t="s">
        <v>2333</v>
      </c>
      <c r="D68" s="8" t="s">
        <v>2334</v>
      </c>
      <c r="E68" s="5">
        <f>IFERROR(MATCH(A68,Sheet0!A$2:A$725, 0), 0)</f>
        <v>635</v>
      </c>
      <c r="F68" s="5" t="str">
        <f>IF(E68=0, "-", "+")</f>
        <v>+</v>
      </c>
      <c r="G68" s="5">
        <f>COUNTIF(E$2:E68, "&gt;"&amp;0)</f>
        <v>67</v>
      </c>
      <c r="H68" s="5">
        <f>COUNTIF(E$2:E68,"=0")</f>
        <v>0</v>
      </c>
      <c r="I68" s="5">
        <f t="shared" si="2"/>
        <v>9.3314763231197778E-2</v>
      </c>
      <c r="J68" s="5">
        <f t="shared" si="3"/>
        <v>1</v>
      </c>
      <c r="K68" s="5">
        <f>2/(1/I68+(G68+H68)/G68)</f>
        <v>0.17070063694267518</v>
      </c>
    </row>
    <row r="69" spans="1:11">
      <c r="A69" s="5" t="s">
        <v>2127</v>
      </c>
      <c r="B69" s="5" t="s">
        <v>2276</v>
      </c>
      <c r="C69" s="10" t="s">
        <v>2333</v>
      </c>
      <c r="D69" s="8" t="s">
        <v>2334</v>
      </c>
      <c r="E69" s="5">
        <f>IFERROR(MATCH(A69,Sheet0!A$2:A$725, 0), 0)</f>
        <v>680</v>
      </c>
      <c r="F69" s="5" t="str">
        <f>IF(E69=0, "-", "+")</f>
        <v>+</v>
      </c>
      <c r="G69" s="5">
        <f>COUNTIF(E$2:E69, "&gt;"&amp;0)</f>
        <v>68</v>
      </c>
      <c r="H69" s="5">
        <f>COUNTIF(E$2:E69,"=0")</f>
        <v>0</v>
      </c>
      <c r="I69" s="5">
        <f t="shared" si="2"/>
        <v>9.4707520891364902E-2</v>
      </c>
      <c r="J69" s="5">
        <f t="shared" si="3"/>
        <v>1</v>
      </c>
      <c r="K69" s="5">
        <f>2/(1/I69+(G69+H69)/G69)</f>
        <v>0.17302798982188294</v>
      </c>
    </row>
    <row r="70" spans="1:11">
      <c r="A70" s="5" t="s">
        <v>1891</v>
      </c>
      <c r="B70" s="5" t="s">
        <v>2276</v>
      </c>
      <c r="C70" s="10" t="s">
        <v>2335</v>
      </c>
      <c r="D70" s="8" t="s">
        <v>2336</v>
      </c>
      <c r="E70" s="5">
        <f>IFERROR(MATCH(A70,Sheet0!A$2:A$725, 0), 0)</f>
        <v>593</v>
      </c>
      <c r="F70" s="5" t="str">
        <f>IF(E70=0, "-", "+")</f>
        <v>+</v>
      </c>
      <c r="G70" s="5">
        <f>COUNTIF(E$2:E70, "&gt;"&amp;0)</f>
        <v>69</v>
      </c>
      <c r="H70" s="5">
        <f>COUNTIF(E$2:E70,"=0")</f>
        <v>0</v>
      </c>
      <c r="I70" s="5">
        <f t="shared" si="2"/>
        <v>9.610027855153204E-2</v>
      </c>
      <c r="J70" s="5">
        <f t="shared" si="3"/>
        <v>1</v>
      </c>
      <c r="K70" s="5">
        <f>2/(1/I70+(G70+H70)/G70)</f>
        <v>0.17534942820838628</v>
      </c>
    </row>
    <row r="71" spans="1:11">
      <c r="A71" s="5" t="s">
        <v>1094</v>
      </c>
      <c r="B71" s="5" t="s">
        <v>2276</v>
      </c>
      <c r="C71" s="10" t="s">
        <v>2337</v>
      </c>
      <c r="D71" s="8" t="s">
        <v>2338</v>
      </c>
      <c r="E71" s="5">
        <f>IFERROR(MATCH(A71,Sheet0!A$2:A$725, 0), 0)</f>
        <v>321</v>
      </c>
      <c r="F71" s="5" t="str">
        <f>IF(E71=0, "-", "+")</f>
        <v>+</v>
      </c>
      <c r="G71" s="5">
        <f>COUNTIF(E$2:E71, "&gt;"&amp;0)</f>
        <v>70</v>
      </c>
      <c r="H71" s="5">
        <f>COUNTIF(E$2:E71,"=0")</f>
        <v>0</v>
      </c>
      <c r="I71" s="5">
        <f t="shared" si="2"/>
        <v>9.7493036211699163E-2</v>
      </c>
      <c r="J71" s="5">
        <f t="shared" si="3"/>
        <v>1</v>
      </c>
      <c r="K71" s="5">
        <f>2/(1/I71+(G71+H71)/G71)</f>
        <v>0.17766497461928932</v>
      </c>
    </row>
    <row r="72" spans="1:11">
      <c r="A72" s="5" t="s">
        <v>547</v>
      </c>
      <c r="B72" s="5" t="s">
        <v>2269</v>
      </c>
      <c r="C72" s="10" t="s">
        <v>2339</v>
      </c>
      <c r="D72" s="8" t="s">
        <v>2340</v>
      </c>
      <c r="E72" s="5">
        <f>IFERROR(MATCH(A72,Sheet0!A$2:A$725, 0), 0)</f>
        <v>144</v>
      </c>
      <c r="F72" s="5" t="str">
        <f>IF(E72=0, "-", "+")</f>
        <v>+</v>
      </c>
      <c r="G72" s="5">
        <f>COUNTIF(E$2:E72, "&gt;"&amp;0)</f>
        <v>71</v>
      </c>
      <c r="H72" s="5">
        <f>COUNTIF(E$2:E72,"=0")</f>
        <v>0</v>
      </c>
      <c r="I72" s="5">
        <f t="shared" si="2"/>
        <v>9.8885793871866301E-2</v>
      </c>
      <c r="J72" s="5">
        <f t="shared" si="3"/>
        <v>1</v>
      </c>
      <c r="K72" s="5">
        <f>2/(1/I72+(G72+H72)/G72)</f>
        <v>0.17997465145754118</v>
      </c>
    </row>
    <row r="73" spans="1:11">
      <c r="A73" s="5" t="s">
        <v>2073</v>
      </c>
      <c r="B73" s="5" t="s">
        <v>2286</v>
      </c>
      <c r="C73" s="10" t="s">
        <v>2339</v>
      </c>
      <c r="D73" s="8" t="s">
        <v>2340</v>
      </c>
      <c r="E73" s="5">
        <f>IFERROR(MATCH(A73,Sheet0!A$2:A$725, 0), 0)</f>
        <v>660</v>
      </c>
      <c r="F73" s="5" t="str">
        <f>IF(E73=0, "-", "+")</f>
        <v>+</v>
      </c>
      <c r="G73" s="5">
        <f>COUNTIF(E$2:E73, "&gt;"&amp;0)</f>
        <v>72</v>
      </c>
      <c r="H73" s="5">
        <f>COUNTIF(E$2:E73,"=0")</f>
        <v>0</v>
      </c>
      <c r="I73" s="5">
        <f t="shared" si="2"/>
        <v>0.10027855153203342</v>
      </c>
      <c r="J73" s="5">
        <f t="shared" si="3"/>
        <v>1</v>
      </c>
      <c r="K73" s="5">
        <f>2/(1/I73+(G73+H73)/G73)</f>
        <v>0.1822784810126582</v>
      </c>
    </row>
    <row r="74" spans="1:11">
      <c r="A74" s="5" t="s">
        <v>2191</v>
      </c>
      <c r="B74" s="5" t="s">
        <v>2276</v>
      </c>
      <c r="C74" s="10" t="s">
        <v>2339</v>
      </c>
      <c r="D74" s="8" t="s">
        <v>2340</v>
      </c>
      <c r="E74" s="5">
        <f>IFERROR(MATCH(A74,Sheet0!A$2:A$725, 0), 0)</f>
        <v>703</v>
      </c>
      <c r="F74" s="5" t="str">
        <f>IF(E74=0, "-", "+")</f>
        <v>+</v>
      </c>
      <c r="G74" s="5">
        <f>COUNTIF(E$2:E74, "&gt;"&amp;0)</f>
        <v>73</v>
      </c>
      <c r="H74" s="5">
        <f>COUNTIF(E$2:E74,"=0")</f>
        <v>0</v>
      </c>
      <c r="I74" s="5">
        <f t="shared" si="2"/>
        <v>0.10167130919220056</v>
      </c>
      <c r="J74" s="5">
        <f t="shared" si="3"/>
        <v>1</v>
      </c>
      <c r="K74" s="5">
        <f>2/(1/I74+(G74+H74)/G74)</f>
        <v>0.18457648546144123</v>
      </c>
    </row>
    <row r="75" spans="1:11">
      <c r="A75" s="5" t="s">
        <v>314</v>
      </c>
      <c r="B75" s="5" t="s">
        <v>2269</v>
      </c>
      <c r="C75" s="10" t="s">
        <v>2341</v>
      </c>
      <c r="D75" s="8" t="s">
        <v>2342</v>
      </c>
      <c r="E75" s="5">
        <f>IFERROR(MATCH(A75,Sheet0!A$2:A$725, 0), 0)</f>
        <v>76</v>
      </c>
      <c r="F75" s="5" t="str">
        <f>IF(E75=0, "-", "+")</f>
        <v>+</v>
      </c>
      <c r="G75" s="5">
        <f>COUNTIF(E$2:E75, "&gt;"&amp;0)</f>
        <v>74</v>
      </c>
      <c r="H75" s="5">
        <f>COUNTIF(E$2:E75,"=0")</f>
        <v>0</v>
      </c>
      <c r="I75" s="5">
        <f t="shared" si="2"/>
        <v>0.10306406685236769</v>
      </c>
      <c r="J75" s="5">
        <f t="shared" si="3"/>
        <v>1</v>
      </c>
      <c r="K75" s="5">
        <f>2/(1/I75+(G75+H75)/G75)</f>
        <v>0.18686868686868685</v>
      </c>
    </row>
    <row r="76" spans="1:11">
      <c r="A76" s="5" t="s">
        <v>1017</v>
      </c>
      <c r="B76" s="5" t="s">
        <v>2286</v>
      </c>
      <c r="C76" s="10" t="s">
        <v>2343</v>
      </c>
      <c r="D76" s="8">
        <v>9.9999999999999997E-148</v>
      </c>
      <c r="E76" s="5">
        <f>IFERROR(MATCH(A76,Sheet0!A$2:A$725, 0), 0)</f>
        <v>298</v>
      </c>
      <c r="F76" s="5" t="str">
        <f>IF(E76=0, "-", "+")</f>
        <v>+</v>
      </c>
      <c r="G76" s="5">
        <f>COUNTIF(E$2:E76, "&gt;"&amp;0)</f>
        <v>75</v>
      </c>
      <c r="H76" s="5">
        <f>COUNTIF(E$2:E76,"=0")</f>
        <v>0</v>
      </c>
      <c r="I76" s="5">
        <f t="shared" si="2"/>
        <v>0.10445682451253482</v>
      </c>
      <c r="J76" s="5">
        <f t="shared" si="3"/>
        <v>1</v>
      </c>
      <c r="K76" s="5">
        <f>2/(1/I76+(G76+H76)/G76)</f>
        <v>0.18915510718789408</v>
      </c>
    </row>
    <row r="77" spans="1:11">
      <c r="A77" s="5" t="s">
        <v>1624</v>
      </c>
      <c r="B77" s="5" t="s">
        <v>2276</v>
      </c>
      <c r="C77" s="10" t="s">
        <v>2343</v>
      </c>
      <c r="D77" s="8">
        <v>9.9999999999999997E-148</v>
      </c>
      <c r="E77" s="5">
        <f>IFERROR(MATCH(A77,Sheet0!A$2:A$725, 0), 0)</f>
        <v>503</v>
      </c>
      <c r="F77" s="5" t="str">
        <f>IF(E77=0, "-", "+")</f>
        <v>+</v>
      </c>
      <c r="G77" s="5">
        <f>COUNTIF(E$2:E77, "&gt;"&amp;0)</f>
        <v>76</v>
      </c>
      <c r="H77" s="5">
        <f>COUNTIF(E$2:E77,"=0")</f>
        <v>0</v>
      </c>
      <c r="I77" s="5">
        <f t="shared" si="2"/>
        <v>0.10584958217270195</v>
      </c>
      <c r="J77" s="5">
        <f t="shared" si="3"/>
        <v>1</v>
      </c>
      <c r="K77" s="5">
        <f>2/(1/I77+(G77+H77)/G77)</f>
        <v>0.19143576826196473</v>
      </c>
    </row>
    <row r="78" spans="1:11">
      <c r="A78" s="5" t="s">
        <v>1772</v>
      </c>
      <c r="B78" s="5" t="s">
        <v>2276</v>
      </c>
      <c r="C78" s="10" t="s">
        <v>2343</v>
      </c>
      <c r="D78" s="8">
        <v>9.9999999999999997E-148</v>
      </c>
      <c r="E78" s="5">
        <f>IFERROR(MATCH(A78,Sheet0!A$2:A$725, 0), 0)</f>
        <v>555</v>
      </c>
      <c r="F78" s="5" t="str">
        <f>IF(E78=0, "-", "+")</f>
        <v>+</v>
      </c>
      <c r="G78" s="5">
        <f>COUNTIF(E$2:E78, "&gt;"&amp;0)</f>
        <v>77</v>
      </c>
      <c r="H78" s="5">
        <f>COUNTIF(E$2:E78,"=0")</f>
        <v>0</v>
      </c>
      <c r="I78" s="5">
        <f t="shared" si="2"/>
        <v>0.10724233983286909</v>
      </c>
      <c r="J78" s="5">
        <f t="shared" si="3"/>
        <v>1</v>
      </c>
      <c r="K78" s="5">
        <f>2/(1/I78+(G78+H78)/G78)</f>
        <v>0.19371069182389938</v>
      </c>
    </row>
    <row r="79" spans="1:11">
      <c r="A79" s="5" t="s">
        <v>1517</v>
      </c>
      <c r="B79" s="5" t="s">
        <v>2286</v>
      </c>
      <c r="C79" s="10" t="s">
        <v>2343</v>
      </c>
      <c r="D79" s="8">
        <v>9.9999999999999997E-148</v>
      </c>
      <c r="E79" s="5">
        <f>IFERROR(MATCH(A79,Sheet0!A$2:A$725, 0), 0)</f>
        <v>465</v>
      </c>
      <c r="F79" s="5" t="str">
        <f>IF(E79=0, "-", "+")</f>
        <v>+</v>
      </c>
      <c r="G79" s="5">
        <f>COUNTIF(E$2:E79, "&gt;"&amp;0)</f>
        <v>78</v>
      </c>
      <c r="H79" s="5">
        <f>COUNTIF(E$2:E79,"=0")</f>
        <v>0</v>
      </c>
      <c r="I79" s="5">
        <f t="shared" si="2"/>
        <v>0.10863509749303621</v>
      </c>
      <c r="J79" s="5">
        <f t="shared" si="3"/>
        <v>1</v>
      </c>
      <c r="K79" s="5">
        <f>2/(1/I79+(G79+H79)/G79)</f>
        <v>0.19597989949748743</v>
      </c>
    </row>
    <row r="80" spans="1:11">
      <c r="A80" s="5" t="s">
        <v>1940</v>
      </c>
      <c r="B80" s="5" t="s">
        <v>2276</v>
      </c>
      <c r="C80" s="10" t="s">
        <v>2344</v>
      </c>
      <c r="D80" s="8">
        <v>9.9999999999999997E-148</v>
      </c>
      <c r="E80" s="5">
        <f>IFERROR(MATCH(A80,Sheet0!A$2:A$725, 0), 0)</f>
        <v>613</v>
      </c>
      <c r="F80" s="5" t="str">
        <f>IF(E80=0, "-", "+")</f>
        <v>+</v>
      </c>
      <c r="G80" s="5">
        <f>COUNTIF(E$2:E80, "&gt;"&amp;0)</f>
        <v>79</v>
      </c>
      <c r="H80" s="5">
        <f>COUNTIF(E$2:E80,"=0")</f>
        <v>0</v>
      </c>
      <c r="I80" s="5">
        <f t="shared" si="2"/>
        <v>0.11002785515320335</v>
      </c>
      <c r="J80" s="5">
        <f t="shared" si="3"/>
        <v>1</v>
      </c>
      <c r="K80" s="5">
        <f>2/(1/I80+(G80+H80)/G80)</f>
        <v>0.19824341279799246</v>
      </c>
    </row>
    <row r="81" spans="1:11">
      <c r="A81" s="5" t="s">
        <v>1580</v>
      </c>
      <c r="B81" s="5" t="s">
        <v>2276</v>
      </c>
      <c r="C81" s="10" t="s">
        <v>2345</v>
      </c>
      <c r="D81" s="8" t="s">
        <v>2346</v>
      </c>
      <c r="E81" s="5">
        <f>IFERROR(MATCH(A81,Sheet0!A$2:A$725, 0), 0)</f>
        <v>488</v>
      </c>
      <c r="F81" s="5" t="str">
        <f>IF(E81=0, "-", "+")</f>
        <v>+</v>
      </c>
      <c r="G81" s="5">
        <f>COUNTIF(E$2:E81, "&gt;"&amp;0)</f>
        <v>80</v>
      </c>
      <c r="H81" s="5">
        <f>COUNTIF(E$2:E81,"=0")</f>
        <v>0</v>
      </c>
      <c r="I81" s="5">
        <f t="shared" si="2"/>
        <v>0.11142061281337047</v>
      </c>
      <c r="J81" s="5">
        <f t="shared" si="3"/>
        <v>1</v>
      </c>
      <c r="K81" s="5">
        <f>2/(1/I81+(G81+H81)/G81)</f>
        <v>0.2005012531328321</v>
      </c>
    </row>
    <row r="82" spans="1:11">
      <c r="A82" s="5" t="s">
        <v>1118</v>
      </c>
      <c r="B82" s="5" t="s">
        <v>2276</v>
      </c>
      <c r="C82" s="10" t="s">
        <v>2347</v>
      </c>
      <c r="D82" s="8" t="s">
        <v>2348</v>
      </c>
      <c r="E82" s="5">
        <f>IFERROR(MATCH(A82,Sheet0!A$2:A$725, 0), 0)</f>
        <v>329</v>
      </c>
      <c r="F82" s="5" t="str">
        <f>IF(E82=0, "-", "+")</f>
        <v>+</v>
      </c>
      <c r="G82" s="5">
        <f>COUNTIF(E$2:E82, "&gt;"&amp;0)</f>
        <v>81</v>
      </c>
      <c r="H82" s="5">
        <f>COUNTIF(E$2:E82,"=0")</f>
        <v>0</v>
      </c>
      <c r="I82" s="5">
        <f t="shared" si="2"/>
        <v>0.11281337047353761</v>
      </c>
      <c r="J82" s="5">
        <f t="shared" si="3"/>
        <v>1</v>
      </c>
      <c r="K82" s="5">
        <f>2/(1/I82+(G82+H82)/G82)</f>
        <v>0.2027534418022528</v>
      </c>
    </row>
    <row r="83" spans="1:11">
      <c r="A83" s="5" t="s">
        <v>2118</v>
      </c>
      <c r="B83" s="5" t="s">
        <v>2276</v>
      </c>
      <c r="C83" s="10" t="s">
        <v>2347</v>
      </c>
      <c r="D83" s="8" t="s">
        <v>2348</v>
      </c>
      <c r="E83" s="5">
        <f>IFERROR(MATCH(A83,Sheet0!A$2:A$725, 0), 0)</f>
        <v>676</v>
      </c>
      <c r="F83" s="5" t="str">
        <f>IF(E83=0, "-", "+")</f>
        <v>+</v>
      </c>
      <c r="G83" s="5">
        <f>COUNTIF(E$2:E83, "&gt;"&amp;0)</f>
        <v>82</v>
      </c>
      <c r="H83" s="5">
        <f>COUNTIF(E$2:E83,"=0")</f>
        <v>0</v>
      </c>
      <c r="I83" s="5">
        <f t="shared" si="2"/>
        <v>0.11420612813370473</v>
      </c>
      <c r="J83" s="5">
        <f t="shared" si="3"/>
        <v>1</v>
      </c>
      <c r="K83" s="5">
        <f>2/(1/I83+(G83+H83)/G83)</f>
        <v>0.20500000000000002</v>
      </c>
    </row>
    <row r="84" spans="1:11">
      <c r="A84" s="5" t="s">
        <v>503</v>
      </c>
      <c r="B84" s="5" t="s">
        <v>2269</v>
      </c>
      <c r="C84" s="10" t="s">
        <v>2349</v>
      </c>
      <c r="D84" s="8" t="s">
        <v>2350</v>
      </c>
      <c r="E84" s="5">
        <f>IFERROR(MATCH(A84,Sheet0!A$2:A$725, 0), 0)</f>
        <v>132</v>
      </c>
      <c r="F84" s="5" t="str">
        <f>IF(E84=0, "-", "+")</f>
        <v>+</v>
      </c>
      <c r="G84" s="5">
        <f>COUNTIF(E$2:E84, "&gt;"&amp;0)</f>
        <v>83</v>
      </c>
      <c r="H84" s="5">
        <f>COUNTIF(E$2:E84,"=0")</f>
        <v>0</v>
      </c>
      <c r="I84" s="5">
        <f t="shared" si="2"/>
        <v>0.11559888579387187</v>
      </c>
      <c r="J84" s="5">
        <f t="shared" si="3"/>
        <v>1</v>
      </c>
      <c r="K84" s="5">
        <f>2/(1/I84+(G84+H84)/G84)</f>
        <v>0.20724094881398253</v>
      </c>
    </row>
    <row r="85" spans="1:11">
      <c r="A85" s="5" t="s">
        <v>1526</v>
      </c>
      <c r="B85" s="5" t="s">
        <v>2276</v>
      </c>
      <c r="C85" s="10" t="s">
        <v>2349</v>
      </c>
      <c r="D85" s="8" t="s">
        <v>2350</v>
      </c>
      <c r="E85" s="5">
        <f>IFERROR(MATCH(A85,Sheet0!A$2:A$725, 0), 0)</f>
        <v>469</v>
      </c>
      <c r="F85" s="5" t="str">
        <f>IF(E85=0, "-", "+")</f>
        <v>+</v>
      </c>
      <c r="G85" s="5">
        <f>COUNTIF(E$2:E85, "&gt;"&amp;0)</f>
        <v>84</v>
      </c>
      <c r="H85" s="5">
        <f>COUNTIF(E$2:E85,"=0")</f>
        <v>0</v>
      </c>
      <c r="I85" s="5">
        <f t="shared" si="2"/>
        <v>0.11699164345403899</v>
      </c>
      <c r="J85" s="5">
        <f t="shared" si="3"/>
        <v>1</v>
      </c>
      <c r="K85" s="5">
        <f>2/(1/I85+(G85+H85)/G85)</f>
        <v>0.20947630922693267</v>
      </c>
    </row>
    <row r="86" spans="1:11">
      <c r="A86" s="5" t="s">
        <v>1417</v>
      </c>
      <c r="B86" s="5" t="s">
        <v>2326</v>
      </c>
      <c r="C86" s="10" t="s">
        <v>2349</v>
      </c>
      <c r="D86" s="8" t="s">
        <v>2351</v>
      </c>
      <c r="E86" s="5">
        <f>IFERROR(MATCH(A86,Sheet0!A$2:A$725, 0), 0)</f>
        <v>429</v>
      </c>
      <c r="F86" s="5" t="str">
        <f>IF(E86=0, "-", "+")</f>
        <v>+</v>
      </c>
      <c r="G86" s="5">
        <f>COUNTIF(E$2:E86, "&gt;"&amp;0)</f>
        <v>85</v>
      </c>
      <c r="H86" s="5">
        <f>COUNTIF(E$2:E86,"=0")</f>
        <v>0</v>
      </c>
      <c r="I86" s="5">
        <f t="shared" si="2"/>
        <v>0.11838440111420613</v>
      </c>
      <c r="J86" s="5">
        <f t="shared" si="3"/>
        <v>1</v>
      </c>
      <c r="K86" s="5">
        <f>2/(1/I86+(G86+H86)/G86)</f>
        <v>0.21170610211706101</v>
      </c>
    </row>
    <row r="87" spans="1:11">
      <c r="A87" s="5" t="s">
        <v>1134</v>
      </c>
      <c r="B87" s="5" t="s">
        <v>2286</v>
      </c>
      <c r="C87" s="10" t="s">
        <v>2352</v>
      </c>
      <c r="D87" s="8" t="s">
        <v>2351</v>
      </c>
      <c r="E87" s="5">
        <f>IFERROR(MATCH(A87,Sheet0!A$2:A$725, 0), 0)</f>
        <v>334</v>
      </c>
      <c r="F87" s="5" t="str">
        <f>IF(E87=0, "-", "+")</f>
        <v>+</v>
      </c>
      <c r="G87" s="5">
        <f>COUNTIF(E$2:E87, "&gt;"&amp;0)</f>
        <v>86</v>
      </c>
      <c r="H87" s="5">
        <f>COUNTIF(E$2:E87,"=0")</f>
        <v>0</v>
      </c>
      <c r="I87" s="5">
        <f t="shared" si="2"/>
        <v>0.11977715877437325</v>
      </c>
      <c r="J87" s="5">
        <f t="shared" si="3"/>
        <v>1</v>
      </c>
      <c r="K87" s="5">
        <f>2/(1/I87+(G87+H87)/G87)</f>
        <v>0.21393034825870647</v>
      </c>
    </row>
    <row r="88" spans="1:11">
      <c r="A88" s="5" t="s">
        <v>1023</v>
      </c>
      <c r="B88" s="5" t="s">
        <v>2276</v>
      </c>
      <c r="C88" s="10" t="s">
        <v>2352</v>
      </c>
      <c r="D88" s="8" t="s">
        <v>2353</v>
      </c>
      <c r="E88" s="5">
        <f>IFERROR(MATCH(A88,Sheet0!A$2:A$725, 0), 0)</f>
        <v>300</v>
      </c>
      <c r="F88" s="5" t="str">
        <f>IF(E88=0, "-", "+")</f>
        <v>+</v>
      </c>
      <c r="G88" s="5">
        <f>COUNTIF(E$2:E88, "&gt;"&amp;0)</f>
        <v>87</v>
      </c>
      <c r="H88" s="5">
        <f>COUNTIF(E$2:E88,"=0")</f>
        <v>0</v>
      </c>
      <c r="I88" s="5">
        <f t="shared" si="2"/>
        <v>0.12116991643454039</v>
      </c>
      <c r="J88" s="5">
        <f t="shared" si="3"/>
        <v>1</v>
      </c>
      <c r="K88" s="5">
        <f>2/(1/I88+(G88+H88)/G88)</f>
        <v>0.21614906832298139</v>
      </c>
    </row>
    <row r="89" spans="1:11">
      <c r="A89" s="5" t="s">
        <v>1115</v>
      </c>
      <c r="B89" s="5" t="s">
        <v>2276</v>
      </c>
      <c r="C89" s="10" t="s">
        <v>2354</v>
      </c>
      <c r="D89" s="8" t="s">
        <v>2355</v>
      </c>
      <c r="E89" s="5">
        <f>IFERROR(MATCH(A89,Sheet0!A$2:A$725, 0), 0)</f>
        <v>328</v>
      </c>
      <c r="F89" s="5" t="str">
        <f>IF(E89=0, "-", "+")</f>
        <v>+</v>
      </c>
      <c r="G89" s="5">
        <f>COUNTIF(E$2:E89, "&gt;"&amp;0)</f>
        <v>88</v>
      </c>
      <c r="H89" s="5">
        <f>COUNTIF(E$2:E89,"=0")</f>
        <v>0</v>
      </c>
      <c r="I89" s="5">
        <f t="shared" si="2"/>
        <v>0.12256267409470752</v>
      </c>
      <c r="J89" s="5">
        <f t="shared" si="3"/>
        <v>1</v>
      </c>
      <c r="K89" s="5">
        <f>2/(1/I89+(G89+H89)/G89)</f>
        <v>0.21836228287841189</v>
      </c>
    </row>
    <row r="90" spans="1:11">
      <c r="A90" s="5" t="s">
        <v>1983</v>
      </c>
      <c r="B90" s="5" t="s">
        <v>2286</v>
      </c>
      <c r="C90" s="10" t="s">
        <v>2354</v>
      </c>
      <c r="D90" s="8" t="s">
        <v>2355</v>
      </c>
      <c r="E90" s="5">
        <f>IFERROR(MATCH(A90,Sheet0!A$2:A$725, 0), 0)</f>
        <v>630</v>
      </c>
      <c r="F90" s="5" t="str">
        <f>IF(E90=0, "-", "+")</f>
        <v>+</v>
      </c>
      <c r="G90" s="5">
        <f>COUNTIF(E$2:E90, "&gt;"&amp;0)</f>
        <v>89</v>
      </c>
      <c r="H90" s="5">
        <f>COUNTIF(E$2:E90,"=0")</f>
        <v>0</v>
      </c>
      <c r="I90" s="5">
        <f t="shared" si="2"/>
        <v>0.12395543175487465</v>
      </c>
      <c r="J90" s="5">
        <f t="shared" si="3"/>
        <v>1</v>
      </c>
      <c r="K90" s="5">
        <f>2/(1/I90+(G90+H90)/G90)</f>
        <v>0.22057001239157373</v>
      </c>
    </row>
    <row r="91" spans="1:11">
      <c r="A91" s="5" t="s">
        <v>1295</v>
      </c>
      <c r="B91" s="5" t="s">
        <v>2276</v>
      </c>
      <c r="C91" s="10" t="s">
        <v>2356</v>
      </c>
      <c r="D91" s="8" t="s">
        <v>2357</v>
      </c>
      <c r="E91" s="5">
        <f>IFERROR(MATCH(A91,Sheet0!A$2:A$725, 0), 0)</f>
        <v>389</v>
      </c>
      <c r="F91" s="5" t="str">
        <f>IF(E91=0, "-", "+")</f>
        <v>+</v>
      </c>
      <c r="G91" s="5">
        <f>COUNTIF(E$2:E91, "&gt;"&amp;0)</f>
        <v>90</v>
      </c>
      <c r="H91" s="5">
        <f>COUNTIF(E$2:E91,"=0")</f>
        <v>0</v>
      </c>
      <c r="I91" s="5">
        <f t="shared" si="2"/>
        <v>0.12534818941504178</v>
      </c>
      <c r="J91" s="5">
        <f t="shared" si="3"/>
        <v>1</v>
      </c>
      <c r="K91" s="5">
        <f>2/(1/I91+(G91+H91)/G91)</f>
        <v>0.22277227722772278</v>
      </c>
    </row>
    <row r="92" spans="1:11">
      <c r="A92" s="5" t="s">
        <v>948</v>
      </c>
      <c r="B92" s="5" t="s">
        <v>2276</v>
      </c>
      <c r="C92" s="10" t="s">
        <v>2358</v>
      </c>
      <c r="D92" s="8" t="s">
        <v>2359</v>
      </c>
      <c r="E92" s="5">
        <f>IFERROR(MATCH(A92,Sheet0!A$2:A$725, 0), 0)</f>
        <v>276</v>
      </c>
      <c r="F92" s="5" t="str">
        <f>IF(E92=0, "-", "+")</f>
        <v>+</v>
      </c>
      <c r="G92" s="5">
        <f>COUNTIF(E$2:E92, "&gt;"&amp;0)</f>
        <v>91</v>
      </c>
      <c r="H92" s="5">
        <f>COUNTIF(E$2:E92,"=0")</f>
        <v>0</v>
      </c>
      <c r="I92" s="5">
        <f t="shared" si="2"/>
        <v>0.12674094707520892</v>
      </c>
      <c r="J92" s="5">
        <f t="shared" si="3"/>
        <v>1</v>
      </c>
      <c r="K92" s="5">
        <f>2/(1/I92+(G92+H92)/G92)</f>
        <v>0.22496909765142151</v>
      </c>
    </row>
    <row r="93" spans="1:11">
      <c r="A93" s="5" t="s">
        <v>1949</v>
      </c>
      <c r="B93" s="5" t="s">
        <v>2286</v>
      </c>
      <c r="C93" s="10" t="s">
        <v>2358</v>
      </c>
      <c r="D93" s="8" t="s">
        <v>2360</v>
      </c>
      <c r="E93" s="5">
        <f>IFERROR(MATCH(A93,Sheet0!A$2:A$725, 0), 0)</f>
        <v>617</v>
      </c>
      <c r="F93" s="5" t="str">
        <f>IF(E93=0, "-", "+")</f>
        <v>+</v>
      </c>
      <c r="G93" s="5">
        <f>COUNTIF(E$2:E93, "&gt;"&amp;0)</f>
        <v>92</v>
      </c>
      <c r="H93" s="5">
        <f>COUNTIF(E$2:E93,"=0")</f>
        <v>0</v>
      </c>
      <c r="I93" s="5">
        <f t="shared" si="2"/>
        <v>0.12813370473537605</v>
      </c>
      <c r="J93" s="5">
        <f t="shared" si="3"/>
        <v>1</v>
      </c>
      <c r="K93" s="5">
        <f>2/(1/I93+(G93+H93)/G93)</f>
        <v>0.22716049382716047</v>
      </c>
    </row>
    <row r="94" spans="1:11">
      <c r="A94" s="5" t="s">
        <v>1446</v>
      </c>
      <c r="B94" s="5" t="s">
        <v>2286</v>
      </c>
      <c r="C94" s="10" t="s">
        <v>2361</v>
      </c>
      <c r="D94" s="8" t="s">
        <v>2362</v>
      </c>
      <c r="E94" s="5">
        <f>IFERROR(MATCH(A94,Sheet0!A$2:A$725, 0), 0)</f>
        <v>439</v>
      </c>
      <c r="F94" s="5" t="str">
        <f>IF(E94=0, "-", "+")</f>
        <v>+</v>
      </c>
      <c r="G94" s="5">
        <f>COUNTIF(E$2:E94, "&gt;"&amp;0)</f>
        <v>93</v>
      </c>
      <c r="H94" s="5">
        <f>COUNTIF(E$2:E94,"=0")</f>
        <v>0</v>
      </c>
      <c r="I94" s="5">
        <f t="shared" si="2"/>
        <v>0.12952646239554316</v>
      </c>
      <c r="J94" s="5">
        <f t="shared" si="3"/>
        <v>1</v>
      </c>
      <c r="K94" s="5">
        <f>2/(1/I94+(G94+H94)/G94)</f>
        <v>0.2293464858199753</v>
      </c>
    </row>
    <row r="95" spans="1:11">
      <c r="A95" s="5" t="s">
        <v>1737</v>
      </c>
      <c r="B95" s="5" t="s">
        <v>2286</v>
      </c>
      <c r="C95" s="10" t="s">
        <v>2363</v>
      </c>
      <c r="D95" s="8" t="s">
        <v>2364</v>
      </c>
      <c r="E95" s="5">
        <f>IFERROR(MATCH(A95,Sheet0!A$2:A$725, 0), 0)</f>
        <v>541</v>
      </c>
      <c r="F95" s="5" t="str">
        <f>IF(E95=0, "-", "+")</f>
        <v>+</v>
      </c>
      <c r="G95" s="5">
        <f>COUNTIF(E$2:E95, "&gt;"&amp;0)</f>
        <v>94</v>
      </c>
      <c r="H95" s="5">
        <f>COUNTIF(E$2:E95,"=0")</f>
        <v>0</v>
      </c>
      <c r="I95" s="5">
        <f t="shared" si="2"/>
        <v>0.1309192200557103</v>
      </c>
      <c r="J95" s="5">
        <f t="shared" si="3"/>
        <v>1</v>
      </c>
      <c r="K95" s="5">
        <f>2/(1/I95+(G95+H95)/G95)</f>
        <v>0.23152709359605908</v>
      </c>
    </row>
    <row r="96" spans="1:11">
      <c r="A96" s="5" t="s">
        <v>1845</v>
      </c>
      <c r="B96" s="5" t="s">
        <v>2276</v>
      </c>
      <c r="C96" s="10" t="s">
        <v>2363</v>
      </c>
      <c r="D96" s="8" t="s">
        <v>2364</v>
      </c>
      <c r="E96" s="5">
        <f>IFERROR(MATCH(A96,Sheet0!A$2:A$725, 0), 0)</f>
        <v>578</v>
      </c>
      <c r="F96" s="5" t="str">
        <f>IF(E96=0, "-", "+")</f>
        <v>+</v>
      </c>
      <c r="G96" s="5">
        <f>COUNTIF(E$2:E96, "&gt;"&amp;0)</f>
        <v>95</v>
      </c>
      <c r="H96" s="5">
        <f>COUNTIF(E$2:E96,"=0")</f>
        <v>0</v>
      </c>
      <c r="I96" s="5">
        <f t="shared" si="2"/>
        <v>0.13231197771587744</v>
      </c>
      <c r="J96" s="5">
        <f t="shared" si="3"/>
        <v>1</v>
      </c>
      <c r="K96" s="5">
        <f>2/(1/I96+(G96+H96)/G96)</f>
        <v>0.23370233702337026</v>
      </c>
    </row>
    <row r="97" spans="1:11">
      <c r="A97" s="5" t="s">
        <v>1262</v>
      </c>
      <c r="B97" s="5" t="s">
        <v>2276</v>
      </c>
      <c r="C97" s="10" t="s">
        <v>2365</v>
      </c>
      <c r="D97" s="8" t="s">
        <v>2366</v>
      </c>
      <c r="E97" s="5">
        <f>IFERROR(MATCH(A97,Sheet0!A$2:A$725, 0), 0)</f>
        <v>376</v>
      </c>
      <c r="F97" s="5" t="str">
        <f>IF(E97=0, "-", "+")</f>
        <v>+</v>
      </c>
      <c r="G97" s="5">
        <f>COUNTIF(E$2:E97, "&gt;"&amp;0)</f>
        <v>96</v>
      </c>
      <c r="H97" s="5">
        <f>COUNTIF(E$2:E97,"=0")</f>
        <v>0</v>
      </c>
      <c r="I97" s="5">
        <f t="shared" si="2"/>
        <v>0.13370473537604458</v>
      </c>
      <c r="J97" s="5">
        <f t="shared" si="3"/>
        <v>1</v>
      </c>
      <c r="K97" s="5">
        <f>2/(1/I97+(G97+H97)/G97)</f>
        <v>0.23587223587223588</v>
      </c>
    </row>
    <row r="98" spans="1:11">
      <c r="A98" s="5" t="s">
        <v>1415</v>
      </c>
      <c r="B98" s="5" t="s">
        <v>2326</v>
      </c>
      <c r="C98" s="10" t="s">
        <v>2367</v>
      </c>
      <c r="D98" s="8" t="s">
        <v>2368</v>
      </c>
      <c r="E98" s="5">
        <f>IFERROR(MATCH(A98,Sheet0!A$2:A$725, 0), 0)</f>
        <v>428</v>
      </c>
      <c r="F98" s="5" t="str">
        <f>IF(E98=0, "-", "+")</f>
        <v>+</v>
      </c>
      <c r="G98" s="5">
        <f>COUNTIF(E$2:E98, "&gt;"&amp;0)</f>
        <v>97</v>
      </c>
      <c r="H98" s="5">
        <f>COUNTIF(E$2:E98,"=0")</f>
        <v>0</v>
      </c>
      <c r="I98" s="5">
        <f t="shared" si="2"/>
        <v>0.13509749303621169</v>
      </c>
      <c r="J98" s="5">
        <f t="shared" si="3"/>
        <v>1</v>
      </c>
      <c r="K98" s="5">
        <f>2/(1/I98+(G98+H98)/G98)</f>
        <v>0.23803680981595091</v>
      </c>
    </row>
    <row r="99" spans="1:11">
      <c r="A99" s="5" t="s">
        <v>990</v>
      </c>
      <c r="B99" s="5" t="s">
        <v>2276</v>
      </c>
      <c r="C99" s="10" t="s">
        <v>2369</v>
      </c>
      <c r="D99" s="8" t="s">
        <v>2370</v>
      </c>
      <c r="E99" s="5">
        <f>IFERROR(MATCH(A99,Sheet0!A$2:A$725, 0), 0)</f>
        <v>290</v>
      </c>
      <c r="F99" s="5" t="str">
        <f>IF(E99=0, "-", "+")</f>
        <v>+</v>
      </c>
      <c r="G99" s="5">
        <f>COUNTIF(E$2:E99, "&gt;"&amp;0)</f>
        <v>98</v>
      </c>
      <c r="H99" s="5">
        <f>COUNTIF(E$2:E99,"=0")</f>
        <v>0</v>
      </c>
      <c r="I99" s="5">
        <f t="shared" si="2"/>
        <v>0.13649025069637882</v>
      </c>
      <c r="J99" s="5">
        <f t="shared" si="3"/>
        <v>1</v>
      </c>
      <c r="K99" s="5">
        <f>2/(1/I99+(G99+H99)/G99)</f>
        <v>0.24019607843137253</v>
      </c>
    </row>
    <row r="100" spans="1:11">
      <c r="A100" s="5" t="s">
        <v>1641</v>
      </c>
      <c r="B100" s="5" t="s">
        <v>2276</v>
      </c>
      <c r="C100" s="10" t="s">
        <v>2369</v>
      </c>
      <c r="D100" s="8" t="s">
        <v>2370</v>
      </c>
      <c r="E100" s="5">
        <f>IFERROR(MATCH(A100,Sheet0!A$2:A$725, 0), 0)</f>
        <v>508</v>
      </c>
      <c r="F100" s="5" t="str">
        <f>IF(E100=0, "-", "+")</f>
        <v>+</v>
      </c>
      <c r="G100" s="5">
        <f>COUNTIF(E$2:E100, "&gt;"&amp;0)</f>
        <v>99</v>
      </c>
      <c r="H100" s="5">
        <f>COUNTIF(E$2:E100,"=0")</f>
        <v>0</v>
      </c>
      <c r="I100" s="5">
        <f t="shared" si="2"/>
        <v>0.13788300835654596</v>
      </c>
      <c r="J100" s="5">
        <f t="shared" si="3"/>
        <v>1</v>
      </c>
      <c r="K100" s="5">
        <f>2/(1/I100+(G100+H100)/G100)</f>
        <v>0.24235006119951041</v>
      </c>
    </row>
    <row r="101" spans="1:11">
      <c r="A101" s="5" t="s">
        <v>951</v>
      </c>
      <c r="B101" s="5" t="s">
        <v>2276</v>
      </c>
      <c r="C101" s="10" t="s">
        <v>2371</v>
      </c>
      <c r="D101" s="8" t="s">
        <v>2372</v>
      </c>
      <c r="E101" s="5">
        <f>IFERROR(MATCH(A101,Sheet0!A$2:A$725, 0), 0)</f>
        <v>277</v>
      </c>
      <c r="F101" s="5" t="str">
        <f>IF(E101=0, "-", "+")</f>
        <v>+</v>
      </c>
      <c r="G101" s="5">
        <f>COUNTIF(E$2:E101, "&gt;"&amp;0)</f>
        <v>100</v>
      </c>
      <c r="H101" s="5">
        <f>COUNTIF(E$2:E101,"=0")</f>
        <v>0</v>
      </c>
      <c r="I101" s="5">
        <f t="shared" si="2"/>
        <v>0.1392757660167131</v>
      </c>
      <c r="J101" s="5">
        <f t="shared" si="3"/>
        <v>1</v>
      </c>
      <c r="K101" s="5">
        <f>2/(1/I101+(G101+H101)/G101)</f>
        <v>0.24449877750611249</v>
      </c>
    </row>
    <row r="102" spans="1:11">
      <c r="A102" s="5" t="s">
        <v>1346</v>
      </c>
      <c r="B102" s="5" t="s">
        <v>2276</v>
      </c>
      <c r="C102" s="10" t="s">
        <v>2371</v>
      </c>
      <c r="D102" s="8" t="s">
        <v>2372</v>
      </c>
      <c r="E102" s="5">
        <f>IFERROR(MATCH(A102,Sheet0!A$2:A$725, 0), 0)</f>
        <v>406</v>
      </c>
      <c r="F102" s="5" t="str">
        <f>IF(E102=0, "-", "+")</f>
        <v>+</v>
      </c>
      <c r="G102" s="5">
        <f>COUNTIF(E$2:E102, "&gt;"&amp;0)</f>
        <v>101</v>
      </c>
      <c r="H102" s="5">
        <f>COUNTIF(E$2:E102,"=0")</f>
        <v>0</v>
      </c>
      <c r="I102" s="5">
        <f t="shared" si="2"/>
        <v>0.14066852367688024</v>
      </c>
      <c r="J102" s="5">
        <f t="shared" si="3"/>
        <v>1</v>
      </c>
      <c r="K102" s="5">
        <f>2/(1/I102+(G102+H102)/G102)</f>
        <v>0.24664224664224665</v>
      </c>
    </row>
    <row r="103" spans="1:11">
      <c r="A103" s="5" t="s">
        <v>1292</v>
      </c>
      <c r="B103" s="5" t="s">
        <v>2291</v>
      </c>
      <c r="C103" s="10" t="s">
        <v>2373</v>
      </c>
      <c r="D103" s="8">
        <v>5.9999999999999998E-145</v>
      </c>
      <c r="E103" s="5">
        <f>IFERROR(MATCH(A103,Sheet0!A$2:A$725, 0), 0)</f>
        <v>388</v>
      </c>
      <c r="F103" s="5" t="str">
        <f>IF(E103=0, "-", "+")</f>
        <v>+</v>
      </c>
      <c r="G103" s="5">
        <f>COUNTIF(E$2:E103, "&gt;"&amp;0)</f>
        <v>102</v>
      </c>
      <c r="H103" s="5">
        <f>COUNTIF(E$2:E103,"=0")</f>
        <v>0</v>
      </c>
      <c r="I103" s="5">
        <f t="shared" si="2"/>
        <v>0.14206128133704735</v>
      </c>
      <c r="J103" s="5">
        <f t="shared" si="3"/>
        <v>1</v>
      </c>
      <c r="K103" s="5">
        <f>2/(1/I103+(G103+H103)/G103)</f>
        <v>0.24878048780487805</v>
      </c>
    </row>
    <row r="104" spans="1:11">
      <c r="A104" s="5" t="s">
        <v>939</v>
      </c>
      <c r="B104" s="5" t="s">
        <v>2276</v>
      </c>
      <c r="C104" s="10" t="s">
        <v>2374</v>
      </c>
      <c r="D104" s="8" t="s">
        <v>2375</v>
      </c>
      <c r="E104" s="5">
        <f>IFERROR(MATCH(A104,Sheet0!A$2:A$725, 0), 0)</f>
        <v>273</v>
      </c>
      <c r="F104" s="5" t="str">
        <f>IF(E104=0, "-", "+")</f>
        <v>+</v>
      </c>
      <c r="G104" s="5">
        <f>COUNTIF(E$2:E104, "&gt;"&amp;0)</f>
        <v>103</v>
      </c>
      <c r="H104" s="5">
        <f>COUNTIF(E$2:E104,"=0")</f>
        <v>0</v>
      </c>
      <c r="I104" s="5">
        <f t="shared" si="2"/>
        <v>0.14345403899721448</v>
      </c>
      <c r="J104" s="5">
        <f t="shared" si="3"/>
        <v>1</v>
      </c>
      <c r="K104" s="5">
        <f>2/(1/I104+(G104+H104)/G104)</f>
        <v>0.25091352009744211</v>
      </c>
    </row>
    <row r="105" spans="1:11">
      <c r="A105" s="5" t="s">
        <v>106</v>
      </c>
      <c r="B105" s="5" t="s">
        <v>2269</v>
      </c>
      <c r="C105" s="10" t="s">
        <v>2374</v>
      </c>
      <c r="D105" s="8" t="s">
        <v>2375</v>
      </c>
      <c r="E105" s="5">
        <f>IFERROR(MATCH(A105,Sheet0!A$2:A$725, 0), 0)</f>
        <v>22</v>
      </c>
      <c r="F105" s="5" t="str">
        <f>IF(E105=0, "-", "+")</f>
        <v>+</v>
      </c>
      <c r="G105" s="5">
        <f>COUNTIF(E$2:E105, "&gt;"&amp;0)</f>
        <v>104</v>
      </c>
      <c r="H105" s="5">
        <f>COUNTIF(E$2:E105,"=0")</f>
        <v>0</v>
      </c>
      <c r="I105" s="5">
        <f t="shared" si="2"/>
        <v>0.14484679665738162</v>
      </c>
      <c r="J105" s="5">
        <f t="shared" si="3"/>
        <v>1</v>
      </c>
      <c r="K105" s="5">
        <f>2/(1/I105+(G105+H105)/G105)</f>
        <v>0.25304136253041365</v>
      </c>
    </row>
    <row r="106" spans="1:11">
      <c r="A106" s="5" t="s">
        <v>932</v>
      </c>
      <c r="B106" s="5" t="s">
        <v>2286</v>
      </c>
      <c r="C106" s="10" t="s">
        <v>2376</v>
      </c>
      <c r="D106" s="8" t="s">
        <v>2377</v>
      </c>
      <c r="E106" s="5">
        <f>IFERROR(MATCH(A106,Sheet0!A$2:A$725, 0), 0)</f>
        <v>270</v>
      </c>
      <c r="F106" s="5" t="str">
        <f>IF(E106=0, "-", "+")</f>
        <v>+</v>
      </c>
      <c r="G106" s="5">
        <f>COUNTIF(E$2:E106, "&gt;"&amp;0)</f>
        <v>105</v>
      </c>
      <c r="H106" s="5">
        <f>COUNTIF(E$2:E106,"=0")</f>
        <v>0</v>
      </c>
      <c r="I106" s="5">
        <f t="shared" si="2"/>
        <v>0.14623955431754876</v>
      </c>
      <c r="J106" s="5">
        <f t="shared" si="3"/>
        <v>1</v>
      </c>
      <c r="K106" s="5">
        <f>2/(1/I106+(G106+H106)/G106)</f>
        <v>0.25516403402187121</v>
      </c>
    </row>
    <row r="107" spans="1:11">
      <c r="A107" s="5" t="s">
        <v>1747</v>
      </c>
      <c r="B107" s="5" t="s">
        <v>2286</v>
      </c>
      <c r="C107" s="10" t="s">
        <v>2376</v>
      </c>
      <c r="D107" s="8" t="s">
        <v>2377</v>
      </c>
      <c r="E107" s="5">
        <f>IFERROR(MATCH(A107,Sheet0!A$2:A$725, 0), 0)</f>
        <v>545</v>
      </c>
      <c r="F107" s="5" t="str">
        <f>IF(E107=0, "-", "+")</f>
        <v>+</v>
      </c>
      <c r="G107" s="5">
        <f>COUNTIF(E$2:E107, "&gt;"&amp;0)</f>
        <v>106</v>
      </c>
      <c r="H107" s="5">
        <f>COUNTIF(E$2:E107,"=0")</f>
        <v>0</v>
      </c>
      <c r="I107" s="5">
        <f t="shared" si="2"/>
        <v>0.14763231197771587</v>
      </c>
      <c r="J107" s="5">
        <f t="shared" si="3"/>
        <v>1</v>
      </c>
      <c r="K107" s="5">
        <f>2/(1/I107+(G107+H107)/G107)</f>
        <v>0.25728155339805825</v>
      </c>
    </row>
    <row r="108" spans="1:11">
      <c r="A108" s="5" t="s">
        <v>2125</v>
      </c>
      <c r="B108" s="5" t="s">
        <v>2276</v>
      </c>
      <c r="C108" s="10" t="s">
        <v>2376</v>
      </c>
      <c r="D108" s="8" t="s">
        <v>2377</v>
      </c>
      <c r="E108" s="5">
        <f>IFERROR(MATCH(A108,Sheet0!A$2:A$725, 0), 0)</f>
        <v>679</v>
      </c>
      <c r="F108" s="5" t="str">
        <f>IF(E108=0, "-", "+")</f>
        <v>+</v>
      </c>
      <c r="G108" s="5">
        <f>COUNTIF(E$2:E108, "&gt;"&amp;0)</f>
        <v>107</v>
      </c>
      <c r="H108" s="5">
        <f>COUNTIF(E$2:E108,"=0")</f>
        <v>0</v>
      </c>
      <c r="I108" s="5">
        <f t="shared" si="2"/>
        <v>0.14902506963788301</v>
      </c>
      <c r="J108" s="5">
        <f t="shared" si="3"/>
        <v>1</v>
      </c>
      <c r="K108" s="5">
        <f>2/(1/I108+(G108+H108)/G108)</f>
        <v>0.2593939393939394</v>
      </c>
    </row>
    <row r="109" spans="1:11">
      <c r="A109" s="5" t="s">
        <v>1664</v>
      </c>
      <c r="B109" s="5" t="s">
        <v>2276</v>
      </c>
      <c r="C109" s="10" t="s">
        <v>2378</v>
      </c>
      <c r="D109" s="8" t="s">
        <v>2379</v>
      </c>
      <c r="E109" s="5">
        <f>IFERROR(MATCH(A109,Sheet0!A$2:A$725, 0), 0)</f>
        <v>516</v>
      </c>
      <c r="F109" s="5" t="str">
        <f>IF(E109=0, "-", "+")</f>
        <v>+</v>
      </c>
      <c r="G109" s="5">
        <f>COUNTIF(E$2:E109, "&gt;"&amp;0)</f>
        <v>108</v>
      </c>
      <c r="H109" s="5">
        <f>COUNTIF(E$2:E109,"=0")</f>
        <v>0</v>
      </c>
      <c r="I109" s="5">
        <f t="shared" si="2"/>
        <v>0.15041782729805014</v>
      </c>
      <c r="J109" s="5">
        <f t="shared" si="3"/>
        <v>1</v>
      </c>
      <c r="K109" s="5">
        <f>2/(1/I109+(G109+H109)/G109)</f>
        <v>0.26150121065375304</v>
      </c>
    </row>
    <row r="110" spans="1:11">
      <c r="A110" s="5" t="s">
        <v>937</v>
      </c>
      <c r="B110" s="5" t="s">
        <v>2276</v>
      </c>
      <c r="C110" s="10" t="s">
        <v>2380</v>
      </c>
      <c r="D110" s="8" t="s">
        <v>2381</v>
      </c>
      <c r="E110" s="5">
        <f>IFERROR(MATCH(A110,Sheet0!A$2:A$725, 0), 0)</f>
        <v>272</v>
      </c>
      <c r="F110" s="5" t="str">
        <f>IF(E110=0, "-", "+")</f>
        <v>+</v>
      </c>
      <c r="G110" s="5">
        <f>COUNTIF(E$2:E110, "&gt;"&amp;0)</f>
        <v>109</v>
      </c>
      <c r="H110" s="5">
        <f>COUNTIF(E$2:E110,"=0")</f>
        <v>0</v>
      </c>
      <c r="I110" s="5">
        <f t="shared" si="2"/>
        <v>0.15181058495821728</v>
      </c>
      <c r="J110" s="5">
        <f t="shared" si="3"/>
        <v>1</v>
      </c>
      <c r="K110" s="5">
        <f>2/(1/I110+(G110+H110)/G110)</f>
        <v>0.26360338573155989</v>
      </c>
    </row>
    <row r="111" spans="1:11">
      <c r="A111" s="5" t="s">
        <v>2112</v>
      </c>
      <c r="B111" s="5" t="s">
        <v>2291</v>
      </c>
      <c r="C111" s="10" t="s">
        <v>2380</v>
      </c>
      <c r="D111" s="8" t="s">
        <v>2381</v>
      </c>
      <c r="E111" s="5">
        <f>IFERROR(MATCH(A111,Sheet0!A$2:A$725, 0), 0)</f>
        <v>674</v>
      </c>
      <c r="F111" s="5" t="str">
        <f>IF(E111=0, "-", "+")</f>
        <v>+</v>
      </c>
      <c r="G111" s="5">
        <f>COUNTIF(E$2:E111, "&gt;"&amp;0)</f>
        <v>110</v>
      </c>
      <c r="H111" s="5">
        <f>COUNTIF(E$2:E111,"=0")</f>
        <v>0</v>
      </c>
      <c r="I111" s="5">
        <f t="shared" si="2"/>
        <v>0.15320334261838439</v>
      </c>
      <c r="J111" s="5">
        <f t="shared" si="3"/>
        <v>1</v>
      </c>
      <c r="K111" s="5">
        <f>2/(1/I111+(G111+H111)/G111)</f>
        <v>0.26570048309178745</v>
      </c>
    </row>
    <row r="112" spans="1:11">
      <c r="A112" s="5" t="s">
        <v>1922</v>
      </c>
      <c r="B112" s="5" t="s">
        <v>2276</v>
      </c>
      <c r="C112" s="10" t="s">
        <v>2382</v>
      </c>
      <c r="D112" s="8" t="s">
        <v>2383</v>
      </c>
      <c r="E112" s="5">
        <f>IFERROR(MATCH(A112,Sheet0!A$2:A$725, 0), 0)</f>
        <v>606</v>
      </c>
      <c r="F112" s="5" t="str">
        <f>IF(E112=0, "-", "+")</f>
        <v>+</v>
      </c>
      <c r="G112" s="5">
        <f>COUNTIF(E$2:E112, "&gt;"&amp;0)</f>
        <v>111</v>
      </c>
      <c r="H112" s="5">
        <f>COUNTIF(E$2:E112,"=0")</f>
        <v>0</v>
      </c>
      <c r="I112" s="5">
        <f t="shared" si="2"/>
        <v>0.15459610027855153</v>
      </c>
      <c r="J112" s="5">
        <f t="shared" si="3"/>
        <v>1</v>
      </c>
      <c r="K112" s="5">
        <f>2/(1/I112+(G112+H112)/G112)</f>
        <v>0.26779252110977081</v>
      </c>
    </row>
    <row r="113" spans="1:11">
      <c r="A113" s="5" t="s">
        <v>442</v>
      </c>
      <c r="B113" s="5" t="s">
        <v>2269</v>
      </c>
      <c r="C113" s="10" t="s">
        <v>2382</v>
      </c>
      <c r="D113" s="8">
        <v>2.9999999999999998E-141</v>
      </c>
      <c r="E113" s="5">
        <f>IFERROR(MATCH(A113,Sheet0!A$2:A$725, 0), 0)</f>
        <v>114</v>
      </c>
      <c r="F113" s="5" t="str">
        <f>IF(E113=0, "-", "+")</f>
        <v>+</v>
      </c>
      <c r="G113" s="5">
        <f>COUNTIF(E$2:E113, "&gt;"&amp;0)</f>
        <v>112</v>
      </c>
      <c r="H113" s="5">
        <f>COUNTIF(E$2:E113,"=0")</f>
        <v>0</v>
      </c>
      <c r="I113" s="5">
        <f t="shared" si="2"/>
        <v>0.15598885793871867</v>
      </c>
      <c r="J113" s="5">
        <f t="shared" si="3"/>
        <v>1</v>
      </c>
      <c r="K113" s="5">
        <f>2/(1/I113+(G113+H113)/G113)</f>
        <v>0.26987951807228916</v>
      </c>
    </row>
    <row r="114" spans="1:11">
      <c r="A114" s="5" t="s">
        <v>378</v>
      </c>
      <c r="B114" s="5" t="s">
        <v>2269</v>
      </c>
      <c r="C114" s="10" t="s">
        <v>2382</v>
      </c>
      <c r="D114" s="8">
        <v>2.9999999999999998E-141</v>
      </c>
      <c r="E114" s="5">
        <f>IFERROR(MATCH(A114,Sheet0!A$2:A$725, 0), 0)</f>
        <v>97</v>
      </c>
      <c r="F114" s="5" t="str">
        <f>IF(E114=0, "-", "+")</f>
        <v>+</v>
      </c>
      <c r="G114" s="5">
        <f>COUNTIF(E$2:E114, "&gt;"&amp;0)</f>
        <v>113</v>
      </c>
      <c r="H114" s="5">
        <f>COUNTIF(E$2:E114,"=0")</f>
        <v>0</v>
      </c>
      <c r="I114" s="5">
        <f t="shared" si="2"/>
        <v>0.1573816155988858</v>
      </c>
      <c r="J114" s="5">
        <f t="shared" si="3"/>
        <v>1</v>
      </c>
      <c r="K114" s="5">
        <f>2/(1/I114+(G114+H114)/G114)</f>
        <v>0.27196149217809867</v>
      </c>
    </row>
    <row r="115" spans="1:11">
      <c r="A115" s="5" t="s">
        <v>1534</v>
      </c>
      <c r="B115" s="5" t="s">
        <v>2286</v>
      </c>
      <c r="C115" s="10" t="s">
        <v>2382</v>
      </c>
      <c r="D115" s="8">
        <v>2.9999999999999998E-141</v>
      </c>
      <c r="E115" s="5">
        <f>IFERROR(MATCH(A115,Sheet0!A$2:A$725, 0), 0)</f>
        <v>472</v>
      </c>
      <c r="F115" s="5" t="str">
        <f>IF(E115=0, "-", "+")</f>
        <v>+</v>
      </c>
      <c r="G115" s="5">
        <f>COUNTIF(E$2:E115, "&gt;"&amp;0)</f>
        <v>114</v>
      </c>
      <c r="H115" s="5">
        <f>COUNTIF(E$2:E115,"=0")</f>
        <v>0</v>
      </c>
      <c r="I115" s="5">
        <f t="shared" si="2"/>
        <v>0.15877437325905291</v>
      </c>
      <c r="J115" s="5">
        <f t="shared" si="3"/>
        <v>1</v>
      </c>
      <c r="K115" s="5">
        <f>2/(1/I115+(G115+H115)/G115)</f>
        <v>0.27403846153846151</v>
      </c>
    </row>
    <row r="116" spans="1:11">
      <c r="A116" s="5" t="s">
        <v>406</v>
      </c>
      <c r="B116" s="5" t="s">
        <v>2269</v>
      </c>
      <c r="C116" s="10" t="s">
        <v>2382</v>
      </c>
      <c r="D116" s="8">
        <v>2.9999999999999998E-141</v>
      </c>
      <c r="E116" s="5">
        <f>IFERROR(MATCH(A116,Sheet0!A$2:A$725, 0), 0)</f>
        <v>105</v>
      </c>
      <c r="F116" s="5" t="str">
        <f>IF(E116=0, "-", "+")</f>
        <v>+</v>
      </c>
      <c r="G116" s="5">
        <f>COUNTIF(E$2:E116, "&gt;"&amp;0)</f>
        <v>115</v>
      </c>
      <c r="H116" s="5">
        <f>COUNTIF(E$2:E116,"=0")</f>
        <v>0</v>
      </c>
      <c r="I116" s="5">
        <f t="shared" si="2"/>
        <v>0.16016713091922005</v>
      </c>
      <c r="J116" s="5">
        <f t="shared" si="3"/>
        <v>1</v>
      </c>
      <c r="K116" s="5">
        <f>2/(1/I116+(G116+H116)/G116)</f>
        <v>0.27611044417767105</v>
      </c>
    </row>
    <row r="117" spans="1:11">
      <c r="A117" s="5" t="s">
        <v>1065</v>
      </c>
      <c r="B117" s="5" t="s">
        <v>2276</v>
      </c>
      <c r="C117" s="10" t="s">
        <v>2384</v>
      </c>
      <c r="D117" s="8" t="s">
        <v>2385</v>
      </c>
      <c r="E117" s="5">
        <f>IFERROR(MATCH(A117,Sheet0!A$2:A$725, 0), 0)</f>
        <v>312</v>
      </c>
      <c r="F117" s="5" t="str">
        <f>IF(E117=0, "-", "+")</f>
        <v>+</v>
      </c>
      <c r="G117" s="5">
        <f>COUNTIF(E$2:E117, "&gt;"&amp;0)</f>
        <v>116</v>
      </c>
      <c r="H117" s="5">
        <f>COUNTIF(E$2:E117,"=0")</f>
        <v>0</v>
      </c>
      <c r="I117" s="5">
        <f t="shared" si="2"/>
        <v>0.16155988857938719</v>
      </c>
      <c r="J117" s="5">
        <f t="shared" si="3"/>
        <v>1</v>
      </c>
      <c r="K117" s="5">
        <f>2/(1/I117+(G117+H117)/G117)</f>
        <v>0.27817745803357313</v>
      </c>
    </row>
    <row r="118" spans="1:11">
      <c r="A118" s="5" t="s">
        <v>2081</v>
      </c>
      <c r="B118" s="5" t="s">
        <v>2386</v>
      </c>
      <c r="C118" s="10" t="s">
        <v>2387</v>
      </c>
      <c r="D118" s="8" t="s">
        <v>2388</v>
      </c>
      <c r="E118" s="5">
        <f>IFERROR(MATCH(A118,Sheet0!A$2:A$725, 0), 0)</f>
        <v>663</v>
      </c>
      <c r="F118" s="5" t="str">
        <f>IF(E118=0, "-", "+")</f>
        <v>+</v>
      </c>
      <c r="G118" s="5">
        <f>COUNTIF(E$2:E118, "&gt;"&amp;0)</f>
        <v>117</v>
      </c>
      <c r="H118" s="5">
        <f>COUNTIF(E$2:E118,"=0")</f>
        <v>0</v>
      </c>
      <c r="I118" s="5">
        <f t="shared" si="2"/>
        <v>0.16295264623955433</v>
      </c>
      <c r="J118" s="5">
        <f t="shared" si="3"/>
        <v>1</v>
      </c>
      <c r="K118" s="5">
        <f>2/(1/I118+(G118+H118)/G118)</f>
        <v>0.28023952095808385</v>
      </c>
    </row>
    <row r="119" spans="1:11">
      <c r="A119" s="5" t="s">
        <v>1298</v>
      </c>
      <c r="B119" s="5" t="s">
        <v>2276</v>
      </c>
      <c r="C119" s="10" t="s">
        <v>2389</v>
      </c>
      <c r="D119" s="8" t="s">
        <v>2390</v>
      </c>
      <c r="E119" s="5">
        <f>IFERROR(MATCH(A119,Sheet0!A$2:A$725, 0), 0)</f>
        <v>390</v>
      </c>
      <c r="F119" s="5" t="str">
        <f>IF(E119=0, "-", "+")</f>
        <v>+</v>
      </c>
      <c r="G119" s="5">
        <f>COUNTIF(E$2:E119, "&gt;"&amp;0)</f>
        <v>118</v>
      </c>
      <c r="H119" s="5">
        <f>COUNTIF(E$2:E119,"=0")</f>
        <v>0</v>
      </c>
      <c r="I119" s="5">
        <f t="shared" si="2"/>
        <v>0.16434540389972144</v>
      </c>
      <c r="J119" s="5">
        <f t="shared" si="3"/>
        <v>1</v>
      </c>
      <c r="K119" s="5">
        <f>2/(1/I119+(G119+H119)/G119)</f>
        <v>0.28229665071770332</v>
      </c>
    </row>
    <row r="120" spans="1:11">
      <c r="A120" s="5" t="s">
        <v>2084</v>
      </c>
      <c r="B120" s="5" t="s">
        <v>2286</v>
      </c>
      <c r="C120" s="10" t="s">
        <v>2389</v>
      </c>
      <c r="D120" s="8" t="s">
        <v>2390</v>
      </c>
      <c r="E120" s="5">
        <f>IFERROR(MATCH(A120,Sheet0!A$2:A$725, 0), 0)</f>
        <v>664</v>
      </c>
      <c r="F120" s="5" t="str">
        <f>IF(E120=0, "-", "+")</f>
        <v>+</v>
      </c>
      <c r="G120" s="5">
        <f>COUNTIF(E$2:E120, "&gt;"&amp;0)</f>
        <v>119</v>
      </c>
      <c r="H120" s="5">
        <f>COUNTIF(E$2:E120,"=0")</f>
        <v>0</v>
      </c>
      <c r="I120" s="5">
        <f t="shared" si="2"/>
        <v>0.16573816155988857</v>
      </c>
      <c r="J120" s="5">
        <f t="shared" si="3"/>
        <v>1</v>
      </c>
      <c r="K120" s="5">
        <f>2/(1/I120+(G120+H120)/G120)</f>
        <v>0.28434886499402628</v>
      </c>
    </row>
    <row r="121" spans="1:11">
      <c r="A121" s="5" t="s">
        <v>883</v>
      </c>
      <c r="B121" s="5" t="s">
        <v>2286</v>
      </c>
      <c r="C121" s="10" t="s">
        <v>2391</v>
      </c>
      <c r="D121" s="8">
        <v>9.9999999999999998E-141</v>
      </c>
      <c r="E121" s="5">
        <f>IFERROR(MATCH(A121,Sheet0!A$2:A$725, 0), 0)</f>
        <v>255</v>
      </c>
      <c r="F121" s="5" t="str">
        <f>IF(E121=0, "-", "+")</f>
        <v>+</v>
      </c>
      <c r="G121" s="5">
        <f>COUNTIF(E$2:E121, "&gt;"&amp;0)</f>
        <v>120</v>
      </c>
      <c r="H121" s="5">
        <f>COUNTIF(E$2:E121,"=0")</f>
        <v>0</v>
      </c>
      <c r="I121" s="5">
        <f t="shared" si="2"/>
        <v>0.16713091922005571</v>
      </c>
      <c r="J121" s="5">
        <f t="shared" si="3"/>
        <v>1</v>
      </c>
      <c r="K121" s="5">
        <f>2/(1/I121+(G121+H121)/G121)</f>
        <v>0.28639618138424822</v>
      </c>
    </row>
    <row r="122" spans="1:11">
      <c r="A122" s="5" t="s">
        <v>1097</v>
      </c>
      <c r="B122" s="5" t="s">
        <v>2276</v>
      </c>
      <c r="C122" s="10" t="s">
        <v>2391</v>
      </c>
      <c r="D122" s="8">
        <v>9.9999999999999998E-141</v>
      </c>
      <c r="E122" s="5">
        <f>IFERROR(MATCH(A122,Sheet0!A$2:A$725, 0), 0)</f>
        <v>322</v>
      </c>
      <c r="F122" s="5" t="str">
        <f>IF(E122=0, "-", "+")</f>
        <v>+</v>
      </c>
      <c r="G122" s="5">
        <f>COUNTIF(E$2:E122, "&gt;"&amp;0)</f>
        <v>121</v>
      </c>
      <c r="H122" s="5">
        <f>COUNTIF(E$2:E122,"=0")</f>
        <v>0</v>
      </c>
      <c r="I122" s="5">
        <f t="shared" si="2"/>
        <v>0.16852367688022285</v>
      </c>
      <c r="J122" s="5">
        <f t="shared" si="3"/>
        <v>1</v>
      </c>
      <c r="K122" s="5">
        <f>2/(1/I122+(G122+H122)/G122)</f>
        <v>0.28843861740166871</v>
      </c>
    </row>
    <row r="123" spans="1:11">
      <c r="A123" s="5" t="s">
        <v>1226</v>
      </c>
      <c r="B123" s="5" t="s">
        <v>2276</v>
      </c>
      <c r="C123" s="10" t="s">
        <v>2391</v>
      </c>
      <c r="D123" s="8">
        <v>9.9999999999999998E-141</v>
      </c>
      <c r="E123" s="5">
        <f>IFERROR(MATCH(A123,Sheet0!A$2:A$725, 0), 0)</f>
        <v>365</v>
      </c>
      <c r="F123" s="5" t="str">
        <f>IF(E123=0, "-", "+")</f>
        <v>+</v>
      </c>
      <c r="G123" s="5">
        <f>COUNTIF(E$2:E123, "&gt;"&amp;0)</f>
        <v>122</v>
      </c>
      <c r="H123" s="5">
        <f>COUNTIF(E$2:E123,"=0")</f>
        <v>0</v>
      </c>
      <c r="I123" s="5">
        <f t="shared" si="2"/>
        <v>0.16991643454038996</v>
      </c>
      <c r="J123" s="5">
        <f t="shared" si="3"/>
        <v>1</v>
      </c>
      <c r="K123" s="5">
        <f>2/(1/I123+(G123+H123)/G123)</f>
        <v>0.29047619047619044</v>
      </c>
    </row>
    <row r="124" spans="1:11">
      <c r="A124" s="5" t="s">
        <v>1233</v>
      </c>
      <c r="B124" s="5" t="s">
        <v>2291</v>
      </c>
      <c r="C124" s="10" t="s">
        <v>2391</v>
      </c>
      <c r="D124" s="8">
        <v>9.9999999999999998E-141</v>
      </c>
      <c r="E124" s="5">
        <f>IFERROR(MATCH(A124,Sheet0!A$2:A$725, 0), 0)</f>
        <v>367</v>
      </c>
      <c r="F124" s="5" t="str">
        <f>IF(E124=0, "-", "+")</f>
        <v>+</v>
      </c>
      <c r="G124" s="5">
        <f>COUNTIF(E$2:E124, "&gt;"&amp;0)</f>
        <v>123</v>
      </c>
      <c r="H124" s="5">
        <f>COUNTIF(E$2:E124,"=0")</f>
        <v>0</v>
      </c>
      <c r="I124" s="5">
        <f t="shared" si="2"/>
        <v>0.1713091922005571</v>
      </c>
      <c r="J124" s="5">
        <f t="shared" si="3"/>
        <v>1</v>
      </c>
      <c r="K124" s="5">
        <f>2/(1/I124+(G124+H124)/G124)</f>
        <v>0.29250891795481565</v>
      </c>
    </row>
    <row r="125" spans="1:11">
      <c r="A125" s="5" t="s">
        <v>1337</v>
      </c>
      <c r="B125" s="5" t="s">
        <v>2276</v>
      </c>
      <c r="C125" s="10" t="s">
        <v>2391</v>
      </c>
      <c r="D125" s="8">
        <v>9.9999999999999998E-141</v>
      </c>
      <c r="E125" s="5">
        <f>IFERROR(MATCH(A125,Sheet0!A$2:A$725, 0), 0)</f>
        <v>403</v>
      </c>
      <c r="F125" s="5" t="str">
        <f>IF(E125=0, "-", "+")</f>
        <v>+</v>
      </c>
      <c r="G125" s="5">
        <f>COUNTIF(E$2:E125, "&gt;"&amp;0)</f>
        <v>124</v>
      </c>
      <c r="H125" s="5">
        <f>COUNTIF(E$2:E125,"=0")</f>
        <v>0</v>
      </c>
      <c r="I125" s="5">
        <f t="shared" si="2"/>
        <v>0.17270194986072424</v>
      </c>
      <c r="J125" s="5">
        <f t="shared" si="3"/>
        <v>1</v>
      </c>
      <c r="K125" s="5">
        <f>2/(1/I125+(G125+H125)/G125)</f>
        <v>0.2945368171021378</v>
      </c>
    </row>
    <row r="126" spans="1:11">
      <c r="A126" s="5" t="s">
        <v>1403</v>
      </c>
      <c r="B126" s="5" t="s">
        <v>2276</v>
      </c>
      <c r="C126" s="10" t="s">
        <v>2391</v>
      </c>
      <c r="D126" s="8">
        <v>9.9999999999999998E-141</v>
      </c>
      <c r="E126" s="5">
        <f>IFERROR(MATCH(A126,Sheet0!A$2:A$725, 0), 0)</f>
        <v>424</v>
      </c>
      <c r="F126" s="5" t="str">
        <f>IF(E126=0, "-", "+")</f>
        <v>+</v>
      </c>
      <c r="G126" s="5">
        <f>COUNTIF(E$2:E126, "&gt;"&amp;0)</f>
        <v>125</v>
      </c>
      <c r="H126" s="5">
        <f>COUNTIF(E$2:E126,"=0")</f>
        <v>0</v>
      </c>
      <c r="I126" s="5">
        <f t="shared" si="2"/>
        <v>0.17409470752089137</v>
      </c>
      <c r="J126" s="5">
        <f t="shared" si="3"/>
        <v>1</v>
      </c>
      <c r="K126" s="5">
        <f>2/(1/I126+(G126+H126)/G126)</f>
        <v>0.29655990510083036</v>
      </c>
    </row>
    <row r="127" spans="1:11">
      <c r="A127" s="5" t="s">
        <v>550</v>
      </c>
      <c r="B127" s="5" t="s">
        <v>2269</v>
      </c>
      <c r="C127" s="10" t="s">
        <v>2391</v>
      </c>
      <c r="D127" s="8">
        <v>9.9999999999999998E-141</v>
      </c>
      <c r="E127" s="5">
        <f>IFERROR(MATCH(A127,Sheet0!A$2:A$725, 0), 0)</f>
        <v>145</v>
      </c>
      <c r="F127" s="5" t="str">
        <f>IF(E127=0, "-", "+")</f>
        <v>+</v>
      </c>
      <c r="G127" s="5">
        <f>COUNTIF(E$2:E127, "&gt;"&amp;0)</f>
        <v>126</v>
      </c>
      <c r="H127" s="5">
        <f>COUNTIF(E$2:E127,"=0")</f>
        <v>0</v>
      </c>
      <c r="I127" s="5">
        <f t="shared" si="2"/>
        <v>0.17548746518105848</v>
      </c>
      <c r="J127" s="5">
        <f t="shared" si="3"/>
        <v>1</v>
      </c>
      <c r="K127" s="5">
        <f>2/(1/I127+(G127+H127)/G127)</f>
        <v>0.29857819905213268</v>
      </c>
    </row>
    <row r="128" spans="1:11">
      <c r="A128" s="5" t="s">
        <v>1652</v>
      </c>
      <c r="B128" s="5" t="s">
        <v>2276</v>
      </c>
      <c r="C128" s="10" t="s">
        <v>2391</v>
      </c>
      <c r="D128" s="8">
        <v>9.9999999999999998E-141</v>
      </c>
      <c r="E128" s="5">
        <f>IFERROR(MATCH(A128,Sheet0!A$2:A$725, 0), 0)</f>
        <v>512</v>
      </c>
      <c r="F128" s="5" t="str">
        <f>IF(E128=0, "-", "+")</f>
        <v>+</v>
      </c>
      <c r="G128" s="5">
        <f>COUNTIF(E$2:E128, "&gt;"&amp;0)</f>
        <v>127</v>
      </c>
      <c r="H128" s="5">
        <f>COUNTIF(E$2:E128,"=0")</f>
        <v>0</v>
      </c>
      <c r="I128" s="5">
        <f t="shared" si="2"/>
        <v>0.17688022284122562</v>
      </c>
      <c r="J128" s="5">
        <f t="shared" si="3"/>
        <v>1</v>
      </c>
      <c r="K128" s="5">
        <f>2/(1/I128+(G128+H128)/G128)</f>
        <v>0.30059171597633133</v>
      </c>
    </row>
    <row r="129" spans="1:11">
      <c r="A129" s="5" t="s">
        <v>1696</v>
      </c>
      <c r="B129" s="5" t="s">
        <v>2276</v>
      </c>
      <c r="C129" s="10" t="s">
        <v>2391</v>
      </c>
      <c r="D129" s="8">
        <v>9.9999999999999998E-141</v>
      </c>
      <c r="E129" s="5">
        <f>IFERROR(MATCH(A129,Sheet0!A$2:A$725, 0), 0)</f>
        <v>527</v>
      </c>
      <c r="F129" s="5" t="str">
        <f>IF(E129=0, "-", "+")</f>
        <v>+</v>
      </c>
      <c r="G129" s="5">
        <f>COUNTIF(E$2:E129, "&gt;"&amp;0)</f>
        <v>128</v>
      </c>
      <c r="H129" s="5">
        <f>COUNTIF(E$2:E129,"=0")</f>
        <v>0</v>
      </c>
      <c r="I129" s="5">
        <f t="shared" si="2"/>
        <v>0.17827298050139276</v>
      </c>
      <c r="J129" s="5">
        <f t="shared" si="3"/>
        <v>1</v>
      </c>
      <c r="K129" s="5">
        <f>2/(1/I129+(G129+H129)/G129)</f>
        <v>0.30260047281323876</v>
      </c>
    </row>
    <row r="130" spans="1:11">
      <c r="A130" s="5" t="s">
        <v>1828</v>
      </c>
      <c r="B130" s="5" t="s">
        <v>2276</v>
      </c>
      <c r="C130" s="10" t="s">
        <v>2391</v>
      </c>
      <c r="D130" s="8">
        <v>9.9999999999999998E-141</v>
      </c>
      <c r="E130" s="5">
        <f>IFERROR(MATCH(A130,Sheet0!A$2:A$725, 0), 0)</f>
        <v>573</v>
      </c>
      <c r="F130" s="5" t="str">
        <f>IF(E130=0, "-", "+")</f>
        <v>+</v>
      </c>
      <c r="G130" s="5">
        <f>COUNTIF(E$2:E130, "&gt;"&amp;0)</f>
        <v>129</v>
      </c>
      <c r="H130" s="5">
        <f>COUNTIF(E$2:E130,"=0")</f>
        <v>0</v>
      </c>
      <c r="I130" s="5">
        <f t="shared" si="2"/>
        <v>0.1796657381615599</v>
      </c>
      <c r="J130" s="5">
        <f t="shared" si="3"/>
        <v>1</v>
      </c>
      <c r="K130" s="5">
        <f>2/(1/I130+(G130+H130)/G130)</f>
        <v>0.30460448642266824</v>
      </c>
    </row>
    <row r="131" spans="1:11">
      <c r="A131" s="5" t="s">
        <v>1915</v>
      </c>
      <c r="B131" s="5" t="s">
        <v>2276</v>
      </c>
      <c r="C131" s="10" t="s">
        <v>2391</v>
      </c>
      <c r="D131" s="8">
        <v>9.9999999999999998E-141</v>
      </c>
      <c r="E131" s="5">
        <f>IFERROR(MATCH(A131,Sheet0!A$2:A$725, 0), 0)</f>
        <v>603</v>
      </c>
      <c r="F131" s="5" t="str">
        <f>IF(E131=0, "-", "+")</f>
        <v>+</v>
      </c>
      <c r="G131" s="5">
        <f>COUNTIF(E$2:E131, "&gt;"&amp;0)</f>
        <v>130</v>
      </c>
      <c r="H131" s="5">
        <f>COUNTIF(E$2:E131,"=0")</f>
        <v>0</v>
      </c>
      <c r="I131" s="5">
        <f t="shared" ref="I131:I194" si="4">G131/718</f>
        <v>0.18105849582172701</v>
      </c>
      <c r="J131" s="5">
        <f t="shared" ref="J131:J194" si="5">1-H131/990</f>
        <v>1</v>
      </c>
      <c r="K131" s="5">
        <f>2/(1/I131+(G131+H131)/G131)</f>
        <v>0.30660377358490565</v>
      </c>
    </row>
    <row r="132" spans="1:11">
      <c r="A132" s="5" t="s">
        <v>1930</v>
      </c>
      <c r="B132" s="5" t="s">
        <v>2276</v>
      </c>
      <c r="C132" s="10" t="s">
        <v>2391</v>
      </c>
      <c r="D132" s="8">
        <v>9.9999999999999998E-141</v>
      </c>
      <c r="E132" s="5">
        <f>IFERROR(MATCH(A132,Sheet0!A$2:A$725, 0), 0)</f>
        <v>609</v>
      </c>
      <c r="F132" s="5" t="str">
        <f>IF(E132=0, "-", "+")</f>
        <v>+</v>
      </c>
      <c r="G132" s="5">
        <f>COUNTIF(E$2:E132, "&gt;"&amp;0)</f>
        <v>131</v>
      </c>
      <c r="H132" s="5">
        <f>COUNTIF(E$2:E132,"=0")</f>
        <v>0</v>
      </c>
      <c r="I132" s="5">
        <f t="shared" si="4"/>
        <v>0.18245125348189414</v>
      </c>
      <c r="J132" s="5">
        <f t="shared" si="5"/>
        <v>1</v>
      </c>
      <c r="K132" s="5">
        <f>2/(1/I132+(G132+H132)/G132)</f>
        <v>0.30859835100117783</v>
      </c>
    </row>
    <row r="133" spans="1:11">
      <c r="A133" s="5" t="s">
        <v>1980</v>
      </c>
      <c r="B133" s="5" t="s">
        <v>2276</v>
      </c>
      <c r="C133" s="10" t="s">
        <v>2391</v>
      </c>
      <c r="D133" s="8">
        <v>9.9999999999999998E-141</v>
      </c>
      <c r="E133" s="5">
        <f>IFERROR(MATCH(A133,Sheet0!A$2:A$725, 0), 0)</f>
        <v>629</v>
      </c>
      <c r="F133" s="5" t="str">
        <f>IF(E133=0, "-", "+")</f>
        <v>+</v>
      </c>
      <c r="G133" s="5">
        <f>COUNTIF(E$2:E133, "&gt;"&amp;0)</f>
        <v>132</v>
      </c>
      <c r="H133" s="5">
        <f>COUNTIF(E$2:E133,"=0")</f>
        <v>0</v>
      </c>
      <c r="I133" s="5">
        <f t="shared" si="4"/>
        <v>0.18384401114206128</v>
      </c>
      <c r="J133" s="5">
        <f t="shared" si="5"/>
        <v>1</v>
      </c>
      <c r="K133" s="5">
        <f>2/(1/I133+(G133+H133)/G133)</f>
        <v>0.31058823529411766</v>
      </c>
    </row>
    <row r="134" spans="1:11">
      <c r="A134" s="5" t="s">
        <v>325</v>
      </c>
      <c r="B134" s="5" t="s">
        <v>2269</v>
      </c>
      <c r="C134" s="10" t="s">
        <v>2391</v>
      </c>
      <c r="D134" s="8">
        <v>9.9999999999999998E-141</v>
      </c>
      <c r="E134" s="5">
        <f>IFERROR(MATCH(A134,Sheet0!A$2:A$725, 0), 0)</f>
        <v>80</v>
      </c>
      <c r="F134" s="5" t="str">
        <f>IF(E134=0, "-", "+")</f>
        <v>+</v>
      </c>
      <c r="G134" s="5">
        <f>COUNTIF(E$2:E134, "&gt;"&amp;0)</f>
        <v>133</v>
      </c>
      <c r="H134" s="5">
        <f>COUNTIF(E$2:E134,"=0")</f>
        <v>0</v>
      </c>
      <c r="I134" s="5">
        <f t="shared" si="4"/>
        <v>0.18523676880222842</v>
      </c>
      <c r="J134" s="5">
        <f t="shared" si="5"/>
        <v>1</v>
      </c>
      <c r="K134" s="5">
        <f>2/(1/I134+(G134+H134)/G134)</f>
        <v>0.31257344300822559</v>
      </c>
    </row>
    <row r="135" spans="1:11">
      <c r="A135" s="5" t="s">
        <v>2060</v>
      </c>
      <c r="B135" s="5" t="s">
        <v>2286</v>
      </c>
      <c r="C135" s="10" t="s">
        <v>2391</v>
      </c>
      <c r="D135" s="8">
        <v>9.9999999999999998E-141</v>
      </c>
      <c r="E135" s="5">
        <f>IFERROR(MATCH(A135,Sheet0!A$2:A$725, 0), 0)</f>
        <v>656</v>
      </c>
      <c r="F135" s="5" t="str">
        <f>IF(E135=0, "-", "+")</f>
        <v>+</v>
      </c>
      <c r="G135" s="5">
        <f>COUNTIF(E$2:E135, "&gt;"&amp;0)</f>
        <v>134</v>
      </c>
      <c r="H135" s="5">
        <f>COUNTIF(E$2:E135,"=0")</f>
        <v>0</v>
      </c>
      <c r="I135" s="5">
        <f t="shared" si="4"/>
        <v>0.18662952646239556</v>
      </c>
      <c r="J135" s="5">
        <f t="shared" si="5"/>
        <v>1</v>
      </c>
      <c r="K135" s="5">
        <f>2/(1/I135+(G135+H135)/G135)</f>
        <v>0.31455399061032868</v>
      </c>
    </row>
    <row r="136" spans="1:11">
      <c r="A136" s="5" t="s">
        <v>2091</v>
      </c>
      <c r="B136" s="5" t="s">
        <v>2386</v>
      </c>
      <c r="C136" s="10" t="s">
        <v>2391</v>
      </c>
      <c r="D136" s="8">
        <v>9.9999999999999998E-141</v>
      </c>
      <c r="E136" s="5">
        <f>IFERROR(MATCH(A136,Sheet0!A$2:A$725, 0), 0)</f>
        <v>666</v>
      </c>
      <c r="F136" s="5" t="str">
        <f>IF(E136=0, "-", "+")</f>
        <v>+</v>
      </c>
      <c r="G136" s="5">
        <f>COUNTIF(E$2:E136, "&gt;"&amp;0)</f>
        <v>135</v>
      </c>
      <c r="H136" s="5">
        <f>COUNTIF(E$2:E136,"=0")</f>
        <v>0</v>
      </c>
      <c r="I136" s="5">
        <f t="shared" si="4"/>
        <v>0.18802228412256267</v>
      </c>
      <c r="J136" s="5">
        <f t="shared" si="5"/>
        <v>1</v>
      </c>
      <c r="K136" s="5">
        <f>2/(1/I136+(G136+H136)/G136)</f>
        <v>0.31652989449003516</v>
      </c>
    </row>
    <row r="137" spans="1:11">
      <c r="A137" s="5" t="s">
        <v>2151</v>
      </c>
      <c r="B137" s="5" t="s">
        <v>2286</v>
      </c>
      <c r="C137" s="10" t="s">
        <v>2391</v>
      </c>
      <c r="D137" s="8">
        <v>9.9999999999999998E-141</v>
      </c>
      <c r="E137" s="5">
        <f>IFERROR(MATCH(A137,Sheet0!A$2:A$725, 0), 0)</f>
        <v>687</v>
      </c>
      <c r="F137" s="5" t="str">
        <f>IF(E137=0, "-", "+")</f>
        <v>+</v>
      </c>
      <c r="G137" s="5">
        <f>COUNTIF(E$2:E137, "&gt;"&amp;0)</f>
        <v>136</v>
      </c>
      <c r="H137" s="5">
        <f>COUNTIF(E$2:E137,"=0")</f>
        <v>0</v>
      </c>
      <c r="I137" s="5">
        <f t="shared" si="4"/>
        <v>0.1894150417827298</v>
      </c>
      <c r="J137" s="5">
        <f t="shared" si="5"/>
        <v>1</v>
      </c>
      <c r="K137" s="5">
        <f>2/(1/I137+(G137+H137)/G137)</f>
        <v>0.31850117096018737</v>
      </c>
    </row>
    <row r="138" spans="1:11">
      <c r="A138" s="5" t="s">
        <v>2184</v>
      </c>
      <c r="B138" s="5" t="s">
        <v>2276</v>
      </c>
      <c r="C138" s="10" t="s">
        <v>2391</v>
      </c>
      <c r="D138" s="8">
        <v>9.9999999999999998E-141</v>
      </c>
      <c r="E138" s="5">
        <f>IFERROR(MATCH(A138,Sheet0!A$2:A$725, 0), 0)</f>
        <v>700</v>
      </c>
      <c r="F138" s="5" t="str">
        <f>IF(E138=0, "-", "+")</f>
        <v>+</v>
      </c>
      <c r="G138" s="5">
        <f>COUNTIF(E$2:E138, "&gt;"&amp;0)</f>
        <v>137</v>
      </c>
      <c r="H138" s="5">
        <f>COUNTIF(E$2:E138,"=0")</f>
        <v>0</v>
      </c>
      <c r="I138" s="5">
        <f t="shared" si="4"/>
        <v>0.19080779944289694</v>
      </c>
      <c r="J138" s="5">
        <f t="shared" si="5"/>
        <v>1</v>
      </c>
      <c r="K138" s="5">
        <f>2/(1/I138+(G138+H138)/G138)</f>
        <v>0.32046783625730996</v>
      </c>
    </row>
    <row r="139" spans="1:11">
      <c r="A139" s="5" t="s">
        <v>2187</v>
      </c>
      <c r="B139" s="5" t="s">
        <v>2276</v>
      </c>
      <c r="C139" s="10" t="s">
        <v>2391</v>
      </c>
      <c r="D139" s="8">
        <v>9.9999999999999998E-141</v>
      </c>
      <c r="E139" s="5">
        <f>IFERROR(MATCH(A139,Sheet0!A$2:A$725, 0), 0)</f>
        <v>701</v>
      </c>
      <c r="F139" s="5" t="str">
        <f>IF(E139=0, "-", "+")</f>
        <v>+</v>
      </c>
      <c r="G139" s="5">
        <f>COUNTIF(E$2:E139, "&gt;"&amp;0)</f>
        <v>138</v>
      </c>
      <c r="H139" s="5">
        <f>COUNTIF(E$2:E139,"=0")</f>
        <v>0</v>
      </c>
      <c r="I139" s="5">
        <f t="shared" si="4"/>
        <v>0.19220055710306408</v>
      </c>
      <c r="J139" s="5">
        <f t="shared" si="5"/>
        <v>1</v>
      </c>
      <c r="K139" s="5">
        <f>2/(1/I139+(G139+H139)/G139)</f>
        <v>0.32242990654205606</v>
      </c>
    </row>
    <row r="140" spans="1:11">
      <c r="A140" s="5" t="s">
        <v>2210</v>
      </c>
      <c r="B140" s="5" t="s">
        <v>2276</v>
      </c>
      <c r="C140" s="10" t="s">
        <v>2391</v>
      </c>
      <c r="D140" s="8">
        <v>9.9999999999999998E-141</v>
      </c>
      <c r="E140" s="5">
        <f>IFERROR(MATCH(A140,Sheet0!A$2:A$725, 0), 0)</f>
        <v>708</v>
      </c>
      <c r="F140" s="5" t="str">
        <f>IF(E140=0, "-", "+")</f>
        <v>+</v>
      </c>
      <c r="G140" s="5">
        <f>COUNTIF(E$2:E140, "&gt;"&amp;0)</f>
        <v>139</v>
      </c>
      <c r="H140" s="5">
        <f>COUNTIF(E$2:E140,"=0")</f>
        <v>0</v>
      </c>
      <c r="I140" s="5">
        <f t="shared" si="4"/>
        <v>0.19359331476323119</v>
      </c>
      <c r="J140" s="5">
        <f t="shared" si="5"/>
        <v>1</v>
      </c>
      <c r="K140" s="5">
        <f>2/(1/I140+(G140+H140)/G140)</f>
        <v>0.32438739789964993</v>
      </c>
    </row>
    <row r="141" spans="1:11">
      <c r="A141" s="5" t="s">
        <v>2016</v>
      </c>
      <c r="B141" s="5" t="s">
        <v>2276</v>
      </c>
      <c r="C141" s="10" t="s">
        <v>2392</v>
      </c>
      <c r="D141" s="8" t="s">
        <v>2393</v>
      </c>
      <c r="E141" s="5">
        <f>IFERROR(MATCH(A141,Sheet0!A$2:A$725, 0), 0)</f>
        <v>641</v>
      </c>
      <c r="F141" s="5" t="str">
        <f>IF(E141=0, "-", "+")</f>
        <v>+</v>
      </c>
      <c r="G141" s="5">
        <f>COUNTIF(E$2:E141, "&gt;"&amp;0)</f>
        <v>140</v>
      </c>
      <c r="H141" s="5">
        <f>COUNTIF(E$2:E141,"=0")</f>
        <v>0</v>
      </c>
      <c r="I141" s="5">
        <f t="shared" si="4"/>
        <v>0.19498607242339833</v>
      </c>
      <c r="J141" s="5">
        <f t="shared" si="5"/>
        <v>1</v>
      </c>
      <c r="K141" s="5">
        <f>2/(1/I141+(G141+H141)/G141)</f>
        <v>0.32634032634032634</v>
      </c>
    </row>
    <row r="142" spans="1:11">
      <c r="A142" s="5" t="s">
        <v>1034</v>
      </c>
      <c r="B142" s="5" t="s">
        <v>2276</v>
      </c>
      <c r="C142" s="10" t="s">
        <v>2394</v>
      </c>
      <c r="D142" s="8" t="s">
        <v>2395</v>
      </c>
      <c r="E142" s="5">
        <f>IFERROR(MATCH(A142,Sheet0!A$2:A$725, 0), 0)</f>
        <v>304</v>
      </c>
      <c r="F142" s="5" t="str">
        <f>IF(E142=0, "-", "+")</f>
        <v>+</v>
      </c>
      <c r="G142" s="5">
        <f>COUNTIF(E$2:E142, "&gt;"&amp;0)</f>
        <v>141</v>
      </c>
      <c r="H142" s="5">
        <f>COUNTIF(E$2:E142,"=0")</f>
        <v>0</v>
      </c>
      <c r="I142" s="5">
        <f t="shared" si="4"/>
        <v>0.19637883008356546</v>
      </c>
      <c r="J142" s="5">
        <f t="shared" si="5"/>
        <v>1</v>
      </c>
      <c r="K142" s="5">
        <f>2/(1/I142+(G142+H142)/G142)</f>
        <v>0.32828870779976721</v>
      </c>
    </row>
    <row r="143" spans="1:11">
      <c r="A143" s="5" t="s">
        <v>1947</v>
      </c>
      <c r="B143" s="5" t="s">
        <v>2276</v>
      </c>
      <c r="C143" s="10" t="s">
        <v>2396</v>
      </c>
      <c r="D143" s="8" t="s">
        <v>2397</v>
      </c>
      <c r="E143" s="5">
        <f>IFERROR(MATCH(A143,Sheet0!A$2:A$725, 0), 0)</f>
        <v>616</v>
      </c>
      <c r="F143" s="5" t="str">
        <f>IF(E143=0, "-", "+")</f>
        <v>+</v>
      </c>
      <c r="G143" s="5">
        <f>COUNTIF(E$2:E143, "&gt;"&amp;0)</f>
        <v>142</v>
      </c>
      <c r="H143" s="5">
        <f>COUNTIF(E$2:E143,"=0")</f>
        <v>0</v>
      </c>
      <c r="I143" s="5">
        <f t="shared" si="4"/>
        <v>0.1977715877437326</v>
      </c>
      <c r="J143" s="5">
        <f t="shared" si="5"/>
        <v>1</v>
      </c>
      <c r="K143" s="5">
        <f>2/(1/I143+(G143+H143)/G143)</f>
        <v>0.33023255813953489</v>
      </c>
    </row>
    <row r="144" spans="1:11">
      <c r="A144" s="5" t="s">
        <v>1274</v>
      </c>
      <c r="B144" s="5" t="s">
        <v>2276</v>
      </c>
      <c r="C144" s="10" t="s">
        <v>2398</v>
      </c>
      <c r="D144" s="8" t="s">
        <v>2399</v>
      </c>
      <c r="E144" s="5">
        <f>IFERROR(MATCH(A144,Sheet0!A$2:A$725, 0), 0)</f>
        <v>381</v>
      </c>
      <c r="F144" s="5" t="str">
        <f>IF(E144=0, "-", "+")</f>
        <v>+</v>
      </c>
      <c r="G144" s="5">
        <f>COUNTIF(E$2:E144, "&gt;"&amp;0)</f>
        <v>143</v>
      </c>
      <c r="H144" s="5">
        <f>COUNTIF(E$2:E144,"=0")</f>
        <v>0</v>
      </c>
      <c r="I144" s="5">
        <f t="shared" si="4"/>
        <v>0.19916434540389971</v>
      </c>
      <c r="J144" s="5">
        <f t="shared" si="5"/>
        <v>1</v>
      </c>
      <c r="K144" s="5">
        <f>2/(1/I144+(G144+H144)/G144)</f>
        <v>0.33217189314750289</v>
      </c>
    </row>
    <row r="145" spans="1:11">
      <c r="A145" s="5" t="s">
        <v>1037</v>
      </c>
      <c r="B145" s="5" t="s">
        <v>2286</v>
      </c>
      <c r="C145" s="10" t="s">
        <v>2400</v>
      </c>
      <c r="D145" s="8" t="s">
        <v>2401</v>
      </c>
      <c r="E145" s="5">
        <f>IFERROR(MATCH(A145,Sheet0!A$2:A$725, 0), 0)</f>
        <v>305</v>
      </c>
      <c r="F145" s="5" t="str">
        <f>IF(E145=0, "-", "+")</f>
        <v>+</v>
      </c>
      <c r="G145" s="5">
        <f>COUNTIF(E$2:E145, "&gt;"&amp;0)</f>
        <v>144</v>
      </c>
      <c r="H145" s="5">
        <f>COUNTIF(E$2:E145,"=0")</f>
        <v>0</v>
      </c>
      <c r="I145" s="5">
        <f t="shared" si="4"/>
        <v>0.20055710306406685</v>
      </c>
      <c r="J145" s="5">
        <f t="shared" si="5"/>
        <v>1</v>
      </c>
      <c r="K145" s="5">
        <f>2/(1/I145+(G145+H145)/G145)</f>
        <v>0.33410672853828305</v>
      </c>
    </row>
    <row r="146" spans="1:11">
      <c r="A146" s="5" t="s">
        <v>1020</v>
      </c>
      <c r="B146" s="5" t="s">
        <v>2276</v>
      </c>
      <c r="C146" s="10" t="s">
        <v>2402</v>
      </c>
      <c r="D146" s="8" t="s">
        <v>2403</v>
      </c>
      <c r="E146" s="5">
        <f>IFERROR(MATCH(A146,Sheet0!A$2:A$725, 0), 0)</f>
        <v>299</v>
      </c>
      <c r="F146" s="5" t="str">
        <f>IF(E146=0, "-", "+")</f>
        <v>+</v>
      </c>
      <c r="G146" s="5">
        <f>COUNTIF(E$2:E146, "&gt;"&amp;0)</f>
        <v>145</v>
      </c>
      <c r="H146" s="5">
        <f>COUNTIF(E$2:E146,"=0")</f>
        <v>0</v>
      </c>
      <c r="I146" s="5">
        <f t="shared" si="4"/>
        <v>0.20194986072423399</v>
      </c>
      <c r="J146" s="5">
        <f t="shared" si="5"/>
        <v>1</v>
      </c>
      <c r="K146" s="5">
        <f>2/(1/I146+(G146+H146)/G146)</f>
        <v>0.33603707995365006</v>
      </c>
    </row>
    <row r="147" spans="1:11">
      <c r="A147" s="5" t="s">
        <v>1422</v>
      </c>
      <c r="B147" s="5" t="s">
        <v>2291</v>
      </c>
      <c r="C147" s="10" t="s">
        <v>2402</v>
      </c>
      <c r="D147" s="8" t="s">
        <v>2403</v>
      </c>
      <c r="E147" s="5">
        <f>IFERROR(MATCH(A147,Sheet0!A$2:A$725, 0), 0)</f>
        <v>431</v>
      </c>
      <c r="F147" s="5" t="str">
        <f>IF(E147=0, "-", "+")</f>
        <v>+</v>
      </c>
      <c r="G147" s="5">
        <f>COUNTIF(E$2:E147, "&gt;"&amp;0)</f>
        <v>146</v>
      </c>
      <c r="H147" s="5">
        <f>COUNTIF(E$2:E147,"=0")</f>
        <v>0</v>
      </c>
      <c r="I147" s="5">
        <f t="shared" si="4"/>
        <v>0.20334261838440112</v>
      </c>
      <c r="J147" s="5">
        <f t="shared" si="5"/>
        <v>1</v>
      </c>
      <c r="K147" s="5">
        <f>2/(1/I147+(G147+H147)/G147)</f>
        <v>0.33796296296296297</v>
      </c>
    </row>
    <row r="148" spans="1:11">
      <c r="A148" s="5" t="s">
        <v>161</v>
      </c>
      <c r="B148" s="5" t="s">
        <v>2269</v>
      </c>
      <c r="C148" s="10" t="s">
        <v>2404</v>
      </c>
      <c r="D148" s="8">
        <v>3.0000000000000002E-133</v>
      </c>
      <c r="E148" s="5">
        <f>IFERROR(MATCH(A148,Sheet0!A$2:A$725, 0), 0)</f>
        <v>36</v>
      </c>
      <c r="F148" s="5" t="str">
        <f>IF(E148=0, "-", "+")</f>
        <v>+</v>
      </c>
      <c r="G148" s="5">
        <f>COUNTIF(E$2:E148, "&gt;"&amp;0)</f>
        <v>147</v>
      </c>
      <c r="H148" s="5">
        <f>COUNTIF(E$2:E148,"=0")</f>
        <v>0</v>
      </c>
      <c r="I148" s="5">
        <f t="shared" si="4"/>
        <v>0.20473537604456823</v>
      </c>
      <c r="J148" s="5">
        <f t="shared" si="5"/>
        <v>1</v>
      </c>
      <c r="K148" s="5">
        <f>2/(1/I148+(G148+H148)/G148)</f>
        <v>0.33988439306358376</v>
      </c>
    </row>
    <row r="149" spans="1:11">
      <c r="A149" s="5" t="s">
        <v>1860</v>
      </c>
      <c r="B149" s="5" t="s">
        <v>2386</v>
      </c>
      <c r="C149" s="10" t="s">
        <v>2405</v>
      </c>
      <c r="D149" s="8" t="s">
        <v>2406</v>
      </c>
      <c r="E149" s="5">
        <f>IFERROR(MATCH(A149,Sheet0!A$2:A$725, 0), 0)</f>
        <v>583</v>
      </c>
      <c r="F149" s="5" t="str">
        <f>IF(E149=0, "-", "+")</f>
        <v>+</v>
      </c>
      <c r="G149" s="5">
        <f>COUNTIF(E$2:E149, "&gt;"&amp;0)</f>
        <v>148</v>
      </c>
      <c r="H149" s="5">
        <f>COUNTIF(E$2:E149,"=0")</f>
        <v>0</v>
      </c>
      <c r="I149" s="5">
        <f t="shared" si="4"/>
        <v>0.20612813370473537</v>
      </c>
      <c r="J149" s="5">
        <f t="shared" si="5"/>
        <v>1</v>
      </c>
      <c r="K149" s="5">
        <f>2/(1/I149+(G149+H149)/G149)</f>
        <v>0.34180138568129326</v>
      </c>
    </row>
    <row r="150" spans="1:11">
      <c r="A150" s="5" t="s">
        <v>1425</v>
      </c>
      <c r="B150" s="5" t="s">
        <v>2276</v>
      </c>
      <c r="C150" s="10" t="s">
        <v>2407</v>
      </c>
      <c r="D150" s="8" t="s">
        <v>2408</v>
      </c>
      <c r="E150" s="5">
        <f>IFERROR(MATCH(A150,Sheet0!A$2:A$725, 0), 0)</f>
        <v>432</v>
      </c>
      <c r="F150" s="5" t="str">
        <f>IF(E150=0, "-", "+")</f>
        <v>+</v>
      </c>
      <c r="G150" s="5">
        <f>COUNTIF(E$2:E150, "&gt;"&amp;0)</f>
        <v>149</v>
      </c>
      <c r="H150" s="5">
        <f>COUNTIF(E$2:E150,"=0")</f>
        <v>0</v>
      </c>
      <c r="I150" s="5">
        <f t="shared" si="4"/>
        <v>0.20752089136490251</v>
      </c>
      <c r="J150" s="5">
        <f t="shared" si="5"/>
        <v>1</v>
      </c>
      <c r="K150" s="5">
        <f>2/(1/I150+(G150+H150)/G150)</f>
        <v>0.34371395617070361</v>
      </c>
    </row>
    <row r="151" spans="1:11">
      <c r="A151" s="5" t="s">
        <v>2138</v>
      </c>
      <c r="B151" s="5" t="s">
        <v>2286</v>
      </c>
      <c r="C151" s="10" t="s">
        <v>2409</v>
      </c>
      <c r="D151" s="8" t="s">
        <v>2410</v>
      </c>
      <c r="E151" s="5">
        <f>IFERROR(MATCH(A151,Sheet0!A$2:A$725, 0), 0)</f>
        <v>683</v>
      </c>
      <c r="F151" s="5" t="str">
        <f>IF(E151=0, "-", "+")</f>
        <v>+</v>
      </c>
      <c r="G151" s="5">
        <f>COUNTIF(E$2:E151, "&gt;"&amp;0)</f>
        <v>150</v>
      </c>
      <c r="H151" s="5">
        <f>COUNTIF(E$2:E151,"=0")</f>
        <v>0</v>
      </c>
      <c r="I151" s="5">
        <f t="shared" si="4"/>
        <v>0.20891364902506965</v>
      </c>
      <c r="J151" s="5">
        <f t="shared" si="5"/>
        <v>1</v>
      </c>
      <c r="K151" s="5">
        <f>2/(1/I151+(G151+H151)/G151)</f>
        <v>0.34562211981566821</v>
      </c>
    </row>
    <row r="152" spans="1:11">
      <c r="A152" s="5" t="s">
        <v>1383</v>
      </c>
      <c r="B152" s="5" t="s">
        <v>2276</v>
      </c>
      <c r="C152" s="10" t="s">
        <v>2411</v>
      </c>
      <c r="D152" s="8" t="s">
        <v>2412</v>
      </c>
      <c r="E152" s="5">
        <f>IFERROR(MATCH(A152,Sheet0!A$2:A$725, 0), 0)</f>
        <v>417</v>
      </c>
      <c r="F152" s="5" t="str">
        <f>IF(E152=0, "-", "+")</f>
        <v>+</v>
      </c>
      <c r="G152" s="5">
        <f>COUNTIF(E$2:E152, "&gt;"&amp;0)</f>
        <v>151</v>
      </c>
      <c r="H152" s="5">
        <f>COUNTIF(E$2:E152,"=0")</f>
        <v>0</v>
      </c>
      <c r="I152" s="5">
        <f t="shared" si="4"/>
        <v>0.21030640668523676</v>
      </c>
      <c r="J152" s="5">
        <f t="shared" si="5"/>
        <v>1</v>
      </c>
      <c r="K152" s="5">
        <f>2/(1/I152+(G152+H152)/G152)</f>
        <v>0.34752589182968929</v>
      </c>
    </row>
    <row r="153" spans="1:11">
      <c r="A153" s="5" t="s">
        <v>859</v>
      </c>
      <c r="B153" s="5" t="s">
        <v>2276</v>
      </c>
      <c r="C153" s="10" t="s">
        <v>2411</v>
      </c>
      <c r="D153" s="8" t="s">
        <v>2412</v>
      </c>
      <c r="E153" s="5">
        <f>IFERROR(MATCH(A153,Sheet0!A$2:A$725, 0), 0)</f>
        <v>246</v>
      </c>
      <c r="F153" s="5" t="str">
        <f>IF(E153=0, "-", "+")</f>
        <v>+</v>
      </c>
      <c r="G153" s="5">
        <f>COUNTIF(E$2:E153, "&gt;"&amp;0)</f>
        <v>152</v>
      </c>
      <c r="H153" s="5">
        <f>COUNTIF(E$2:E153,"=0")</f>
        <v>0</v>
      </c>
      <c r="I153" s="5">
        <f t="shared" si="4"/>
        <v>0.2116991643454039</v>
      </c>
      <c r="J153" s="5">
        <f t="shared" si="5"/>
        <v>1</v>
      </c>
      <c r="K153" s="5">
        <f>2/(1/I153+(G153+H153)/G153)</f>
        <v>0.34942528735632183</v>
      </c>
    </row>
    <row r="154" spans="1:11">
      <c r="A154" s="5" t="s">
        <v>2155</v>
      </c>
      <c r="B154" s="5" t="s">
        <v>2286</v>
      </c>
      <c r="C154" s="10" t="s">
        <v>2411</v>
      </c>
      <c r="D154" s="8" t="s">
        <v>2412</v>
      </c>
      <c r="E154" s="5">
        <f>IFERROR(MATCH(A154,Sheet0!A$2:A$725, 0), 0)</f>
        <v>688</v>
      </c>
      <c r="F154" s="5" t="str">
        <f>IF(E154=0, "-", "+")</f>
        <v>+</v>
      </c>
      <c r="G154" s="5">
        <f>COUNTIF(E$2:E154, "&gt;"&amp;0)</f>
        <v>153</v>
      </c>
      <c r="H154" s="5">
        <f>COUNTIF(E$2:E154,"=0")</f>
        <v>0</v>
      </c>
      <c r="I154" s="5">
        <f t="shared" si="4"/>
        <v>0.21309192200557103</v>
      </c>
      <c r="J154" s="5">
        <f t="shared" si="5"/>
        <v>1</v>
      </c>
      <c r="K154" s="5">
        <f>2/(1/I154+(G154+H154)/G154)</f>
        <v>0.3513203214695752</v>
      </c>
    </row>
    <row r="155" spans="1:11">
      <c r="A155" s="5" t="s">
        <v>1687</v>
      </c>
      <c r="B155" s="5" t="s">
        <v>2276</v>
      </c>
      <c r="C155" s="10" t="s">
        <v>2413</v>
      </c>
      <c r="D155" s="8" t="s">
        <v>2414</v>
      </c>
      <c r="E155" s="5">
        <f>IFERROR(MATCH(A155,Sheet0!A$2:A$725, 0), 0)</f>
        <v>524</v>
      </c>
      <c r="F155" s="5" t="str">
        <f>IF(E155=0, "-", "+")</f>
        <v>+</v>
      </c>
      <c r="G155" s="5">
        <f>COUNTIF(E$2:E155, "&gt;"&amp;0)</f>
        <v>154</v>
      </c>
      <c r="H155" s="5">
        <f>COUNTIF(E$2:E155,"=0")</f>
        <v>0</v>
      </c>
      <c r="I155" s="5">
        <f t="shared" si="4"/>
        <v>0.21448467966573817</v>
      </c>
      <c r="J155" s="5">
        <f t="shared" si="5"/>
        <v>1</v>
      </c>
      <c r="K155" s="5">
        <f>2/(1/I155+(G155+H155)/G155)</f>
        <v>0.35321100917431197</v>
      </c>
    </row>
    <row r="156" spans="1:11">
      <c r="A156" s="5" t="s">
        <v>2160</v>
      </c>
      <c r="B156" s="5" t="s">
        <v>2276</v>
      </c>
      <c r="C156" s="10" t="s">
        <v>2413</v>
      </c>
      <c r="D156" s="8" t="s">
        <v>2414</v>
      </c>
      <c r="E156" s="5">
        <f>IFERROR(MATCH(A156,Sheet0!A$2:A$725, 0), 0)</f>
        <v>690</v>
      </c>
      <c r="F156" s="5" t="str">
        <f>IF(E156=0, "-", "+")</f>
        <v>+</v>
      </c>
      <c r="G156" s="5">
        <f>COUNTIF(E$2:E156, "&gt;"&amp;0)</f>
        <v>155</v>
      </c>
      <c r="H156" s="5">
        <f>COUNTIF(E$2:E156,"=0")</f>
        <v>0</v>
      </c>
      <c r="I156" s="5">
        <f t="shared" si="4"/>
        <v>0.21587743732590528</v>
      </c>
      <c r="J156" s="5">
        <f t="shared" si="5"/>
        <v>1</v>
      </c>
      <c r="K156" s="5">
        <f>2/(1/I156+(G156+H156)/G156)</f>
        <v>0.35509736540664372</v>
      </c>
    </row>
    <row r="157" spans="1:11">
      <c r="A157" s="5" t="s">
        <v>376</v>
      </c>
      <c r="B157" s="5" t="s">
        <v>2269</v>
      </c>
      <c r="C157" s="10" t="s">
        <v>2415</v>
      </c>
      <c r="D157" s="8" t="s">
        <v>2416</v>
      </c>
      <c r="E157" s="5">
        <f>IFERROR(MATCH(A157,Sheet0!A$2:A$725, 0), 0)</f>
        <v>96</v>
      </c>
      <c r="F157" s="5" t="str">
        <f>IF(E157=0, "-", "+")</f>
        <v>+</v>
      </c>
      <c r="G157" s="5">
        <f>COUNTIF(E$2:E157, "&gt;"&amp;0)</f>
        <v>156</v>
      </c>
      <c r="H157" s="5">
        <f>COUNTIF(E$2:E157,"=0")</f>
        <v>0</v>
      </c>
      <c r="I157" s="5">
        <f t="shared" si="4"/>
        <v>0.21727019498607242</v>
      </c>
      <c r="J157" s="5">
        <f t="shared" si="5"/>
        <v>1</v>
      </c>
      <c r="K157" s="5">
        <f>2/(1/I157+(G157+H157)/G157)</f>
        <v>0.3569794050343249</v>
      </c>
    </row>
    <row r="158" spans="1:11">
      <c r="A158" s="5" t="s">
        <v>1444</v>
      </c>
      <c r="B158" s="5" t="s">
        <v>2276</v>
      </c>
      <c r="C158" s="10" t="s">
        <v>2417</v>
      </c>
      <c r="D158" s="8">
        <v>8.9999999999999998E-127</v>
      </c>
      <c r="E158" s="5">
        <f>IFERROR(MATCH(A158,Sheet0!A$2:A$725, 0), 0)</f>
        <v>438</v>
      </c>
      <c r="F158" s="5" t="str">
        <f>IF(E158=0, "-", "+")</f>
        <v>+</v>
      </c>
      <c r="G158" s="5">
        <f>COUNTIF(E$2:E158, "&gt;"&amp;0)</f>
        <v>157</v>
      </c>
      <c r="H158" s="5">
        <f>COUNTIF(E$2:E158,"=0")</f>
        <v>0</v>
      </c>
      <c r="I158" s="5">
        <f t="shared" si="4"/>
        <v>0.21866295264623956</v>
      </c>
      <c r="J158" s="5">
        <f t="shared" si="5"/>
        <v>1</v>
      </c>
      <c r="K158" s="5">
        <f>2/(1/I158+(G158+H158)/G158)</f>
        <v>0.35885714285714282</v>
      </c>
    </row>
    <row r="159" spans="1:11">
      <c r="A159" s="5" t="s">
        <v>1819</v>
      </c>
      <c r="B159" s="5" t="s">
        <v>2276</v>
      </c>
      <c r="C159" s="10" t="s">
        <v>2418</v>
      </c>
      <c r="D159" s="8" t="s">
        <v>2419</v>
      </c>
      <c r="E159" s="5">
        <f>IFERROR(MATCH(A159,Sheet0!A$2:A$725, 0), 0)</f>
        <v>570</v>
      </c>
      <c r="F159" s="5" t="str">
        <f>IF(E159=0, "-", "+")</f>
        <v>+</v>
      </c>
      <c r="G159" s="5">
        <f>COUNTIF(E$2:E159, "&gt;"&amp;0)</f>
        <v>158</v>
      </c>
      <c r="H159" s="5">
        <f>COUNTIF(E$2:E159,"=0")</f>
        <v>0</v>
      </c>
      <c r="I159" s="5">
        <f t="shared" si="4"/>
        <v>0.22005571030640669</v>
      </c>
      <c r="J159" s="5">
        <f t="shared" si="5"/>
        <v>1</v>
      </c>
      <c r="K159" s="5">
        <f>2/(1/I159+(G159+H159)/G159)</f>
        <v>0.36073059360730592</v>
      </c>
    </row>
    <row r="160" spans="1:11">
      <c r="A160" s="5" t="s">
        <v>2004</v>
      </c>
      <c r="B160" s="5" t="s">
        <v>2420</v>
      </c>
      <c r="C160" s="10" t="s">
        <v>2421</v>
      </c>
      <c r="D160" s="8" t="s">
        <v>2422</v>
      </c>
      <c r="E160" s="5">
        <f>IFERROR(MATCH(A160,Sheet0!A$2:A$725, 0), 0)</f>
        <v>637</v>
      </c>
      <c r="F160" s="5" t="str">
        <f>IF(E160=0, "-", "+")</f>
        <v>+</v>
      </c>
      <c r="G160" s="5">
        <f>COUNTIF(E$2:E160, "&gt;"&amp;0)</f>
        <v>159</v>
      </c>
      <c r="H160" s="5">
        <f>COUNTIF(E$2:E160,"=0")</f>
        <v>0</v>
      </c>
      <c r="I160" s="5">
        <f t="shared" si="4"/>
        <v>0.2214484679665738</v>
      </c>
      <c r="J160" s="5">
        <f t="shared" si="5"/>
        <v>1</v>
      </c>
      <c r="K160" s="5">
        <f>2/(1/I160+(G160+H160)/G160)</f>
        <v>0.36259977194982895</v>
      </c>
    </row>
    <row r="161" spans="1:11">
      <c r="A161" s="5" t="s">
        <v>2423</v>
      </c>
      <c r="B161" s="5" t="s">
        <v>2276</v>
      </c>
      <c r="C161" s="10" t="s">
        <v>2424</v>
      </c>
      <c r="D161" s="8" t="s">
        <v>2425</v>
      </c>
      <c r="E161" s="5">
        <f>IFERROR(MATCH(A161,Sheet0!A$2:A$725, 0), 0)</f>
        <v>0</v>
      </c>
      <c r="F161" s="5" t="str">
        <f>IF(E161=0, "-", "+")</f>
        <v>-</v>
      </c>
      <c r="G161" s="5">
        <f>COUNTIF(E$2:E161, "&gt;"&amp;0)</f>
        <v>159</v>
      </c>
      <c r="H161" s="5">
        <f>COUNTIF(E$2:E161,"=0")</f>
        <v>1</v>
      </c>
      <c r="I161" s="5">
        <f t="shared" si="4"/>
        <v>0.2214484679665738</v>
      </c>
      <c r="J161" s="5">
        <f t="shared" si="5"/>
        <v>0.99898989898989898</v>
      </c>
      <c r="K161" s="5">
        <f>2/(1/I161+(G161+H161)/G161)</f>
        <v>0.36218678815489747</v>
      </c>
    </row>
    <row r="162" spans="1:11">
      <c r="A162" s="5" t="s">
        <v>934</v>
      </c>
      <c r="B162" s="5" t="s">
        <v>2276</v>
      </c>
      <c r="C162" s="10" t="s">
        <v>2426</v>
      </c>
      <c r="D162" s="8" t="s">
        <v>2427</v>
      </c>
      <c r="E162" s="5">
        <f>IFERROR(MATCH(A162,Sheet0!A$2:A$725, 0), 0)</f>
        <v>271</v>
      </c>
      <c r="F162" s="5" t="str">
        <f>IF(E162=0, "-", "+")</f>
        <v>+</v>
      </c>
      <c r="G162" s="5">
        <f>COUNTIF(E$2:E162, "&gt;"&amp;0)</f>
        <v>160</v>
      </c>
      <c r="H162" s="5">
        <f>COUNTIF(E$2:E162,"=0")</f>
        <v>1</v>
      </c>
      <c r="I162" s="5">
        <f t="shared" si="4"/>
        <v>0.22284122562674094</v>
      </c>
      <c r="J162" s="5">
        <f t="shared" si="5"/>
        <v>0.99898989898989898</v>
      </c>
      <c r="K162" s="5">
        <f>2/(1/I162+(G162+H162)/G162)</f>
        <v>0.36405005688282138</v>
      </c>
    </row>
    <row r="163" spans="1:11">
      <c r="A163" s="5" t="s">
        <v>1644</v>
      </c>
      <c r="B163" s="5" t="s">
        <v>2291</v>
      </c>
      <c r="C163" s="10" t="s">
        <v>2426</v>
      </c>
      <c r="D163" s="8" t="s">
        <v>2427</v>
      </c>
      <c r="E163" s="5">
        <f>IFERROR(MATCH(A163,Sheet0!A$2:A$725, 0), 0)</f>
        <v>509</v>
      </c>
      <c r="F163" s="5" t="str">
        <f>IF(E163=0, "-", "+")</f>
        <v>+</v>
      </c>
      <c r="G163" s="5">
        <f>COUNTIF(E$2:E163, "&gt;"&amp;0)</f>
        <v>161</v>
      </c>
      <c r="H163" s="5">
        <f>COUNTIF(E$2:E163,"=0")</f>
        <v>1</v>
      </c>
      <c r="I163" s="5">
        <f t="shared" si="4"/>
        <v>0.22423398328690808</v>
      </c>
      <c r="J163" s="5">
        <f t="shared" si="5"/>
        <v>0.99898989898989898</v>
      </c>
      <c r="K163" s="5">
        <f>2/(1/I163+(G163+H163)/G163)</f>
        <v>0.36590909090909091</v>
      </c>
    </row>
    <row r="164" spans="1:11">
      <c r="A164" s="5" t="s">
        <v>1888</v>
      </c>
      <c r="B164" s="5" t="s">
        <v>2276</v>
      </c>
      <c r="C164" s="10" t="s">
        <v>2428</v>
      </c>
      <c r="D164" s="8" t="s">
        <v>2429</v>
      </c>
      <c r="E164" s="5">
        <f>IFERROR(MATCH(A164,Sheet0!A$2:A$725, 0), 0)</f>
        <v>592</v>
      </c>
      <c r="F164" s="5" t="str">
        <f>IF(E164=0, "-", "+")</f>
        <v>+</v>
      </c>
      <c r="G164" s="5">
        <f>COUNTIF(E$2:E164, "&gt;"&amp;0)</f>
        <v>162</v>
      </c>
      <c r="H164" s="5">
        <f>COUNTIF(E$2:E164,"=0")</f>
        <v>1</v>
      </c>
      <c r="I164" s="5">
        <f t="shared" si="4"/>
        <v>0.22562674094707522</v>
      </c>
      <c r="J164" s="5">
        <f t="shared" si="5"/>
        <v>0.99898989898989898</v>
      </c>
      <c r="K164" s="5">
        <f>2/(1/I164+(G164+H164)/G164)</f>
        <v>0.36776390465380243</v>
      </c>
    </row>
    <row r="165" spans="1:11">
      <c r="A165" s="5" t="s">
        <v>1605</v>
      </c>
      <c r="B165" s="5" t="s">
        <v>2309</v>
      </c>
      <c r="C165" s="10" t="s">
        <v>2430</v>
      </c>
      <c r="D165" s="8" t="s">
        <v>2431</v>
      </c>
      <c r="E165" s="5">
        <f>IFERROR(MATCH(A165,Sheet0!A$2:A$725, 0), 0)</f>
        <v>496</v>
      </c>
      <c r="F165" s="5" t="str">
        <f>IF(E165=0, "-", "+")</f>
        <v>+</v>
      </c>
      <c r="G165" s="5">
        <f>COUNTIF(E$2:E165, "&gt;"&amp;0)</f>
        <v>163</v>
      </c>
      <c r="H165" s="5">
        <f>COUNTIF(E$2:E165,"=0")</f>
        <v>1</v>
      </c>
      <c r="I165" s="5">
        <f t="shared" si="4"/>
        <v>0.22701949860724233</v>
      </c>
      <c r="J165" s="5">
        <f t="shared" si="5"/>
        <v>0.99898989898989898</v>
      </c>
      <c r="K165" s="5">
        <f>2/(1/I165+(G165+H165)/G165)</f>
        <v>0.36961451247165533</v>
      </c>
    </row>
    <row r="166" spans="1:11">
      <c r="A166" s="5" t="s">
        <v>1479</v>
      </c>
      <c r="B166" s="5" t="s">
        <v>2276</v>
      </c>
      <c r="C166" s="10" t="s">
        <v>2432</v>
      </c>
      <c r="D166" s="8" t="s">
        <v>2433</v>
      </c>
      <c r="E166" s="5">
        <f>IFERROR(MATCH(A166,Sheet0!A$2:A$725, 0), 0)</f>
        <v>452</v>
      </c>
      <c r="F166" s="5" t="str">
        <f>IF(E166=0, "-", "+")</f>
        <v>+</v>
      </c>
      <c r="G166" s="5">
        <f>COUNTIF(E$2:E166, "&gt;"&amp;0)</f>
        <v>164</v>
      </c>
      <c r="H166" s="5">
        <f>COUNTIF(E$2:E166,"=0")</f>
        <v>1</v>
      </c>
      <c r="I166" s="5">
        <f t="shared" si="4"/>
        <v>0.22841225626740946</v>
      </c>
      <c r="J166" s="5">
        <f t="shared" si="5"/>
        <v>0.99898989898989898</v>
      </c>
      <c r="K166" s="5">
        <f>2/(1/I166+(G166+H166)/G166)</f>
        <v>0.37146092865232166</v>
      </c>
    </row>
    <row r="167" spans="1:11">
      <c r="A167" s="5" t="s">
        <v>961</v>
      </c>
      <c r="B167" s="5" t="s">
        <v>2434</v>
      </c>
      <c r="C167" s="10" t="s">
        <v>2435</v>
      </c>
      <c r="D167" s="8" t="s">
        <v>2436</v>
      </c>
      <c r="E167" s="5">
        <f>IFERROR(MATCH(A167,Sheet0!A$2:A$725, 0), 0)</f>
        <v>281</v>
      </c>
      <c r="F167" s="5" t="str">
        <f>IF(E167=0, "-", "+")</f>
        <v>+</v>
      </c>
      <c r="G167" s="5">
        <f>COUNTIF(E$2:E167, "&gt;"&amp;0)</f>
        <v>165</v>
      </c>
      <c r="H167" s="5">
        <f>COUNTIF(E$2:E167,"=0")</f>
        <v>1</v>
      </c>
      <c r="I167" s="5">
        <f t="shared" si="4"/>
        <v>0.2298050139275766</v>
      </c>
      <c r="J167" s="5">
        <f t="shared" si="5"/>
        <v>0.99898989898989898</v>
      </c>
      <c r="K167" s="5">
        <f>2/(1/I167+(G167+H167)/G167)</f>
        <v>0.37330316742081449</v>
      </c>
    </row>
    <row r="168" spans="1:11">
      <c r="A168" s="5" t="s">
        <v>1252</v>
      </c>
      <c r="B168" s="5" t="s">
        <v>2434</v>
      </c>
      <c r="C168" s="10" t="s">
        <v>2435</v>
      </c>
      <c r="D168" s="8" t="s">
        <v>2436</v>
      </c>
      <c r="E168" s="5">
        <f>IFERROR(MATCH(A168,Sheet0!A$2:A$725, 0), 0)</f>
        <v>373</v>
      </c>
      <c r="F168" s="5" t="str">
        <f>IF(E168=0, "-", "+")</f>
        <v>+</v>
      </c>
      <c r="G168" s="5">
        <f>COUNTIF(E$2:E168, "&gt;"&amp;0)</f>
        <v>166</v>
      </c>
      <c r="H168" s="5">
        <f>COUNTIF(E$2:E168,"=0")</f>
        <v>1</v>
      </c>
      <c r="I168" s="5">
        <f t="shared" si="4"/>
        <v>0.23119777158774374</v>
      </c>
      <c r="J168" s="5">
        <f t="shared" si="5"/>
        <v>0.99898989898989898</v>
      </c>
      <c r="K168" s="5">
        <f>2/(1/I168+(G168+H168)/G168)</f>
        <v>0.37514124293785311</v>
      </c>
    </row>
    <row r="169" spans="1:11">
      <c r="A169" s="5" t="s">
        <v>2201</v>
      </c>
      <c r="B169" s="5" t="s">
        <v>2434</v>
      </c>
      <c r="C169" s="10" t="s">
        <v>2435</v>
      </c>
      <c r="D169" s="8" t="s">
        <v>2436</v>
      </c>
      <c r="E169" s="5">
        <f>IFERROR(MATCH(A169,Sheet0!A$2:A$725, 0), 0)</f>
        <v>706</v>
      </c>
      <c r="F169" s="5" t="str">
        <f>IF(E169=0, "-", "+")</f>
        <v>+</v>
      </c>
      <c r="G169" s="5">
        <f>COUNTIF(E$2:E169, "&gt;"&amp;0)</f>
        <v>167</v>
      </c>
      <c r="H169" s="5">
        <f>COUNTIF(E$2:E169,"=0")</f>
        <v>1</v>
      </c>
      <c r="I169" s="5">
        <f t="shared" si="4"/>
        <v>0.23259052924791088</v>
      </c>
      <c r="J169" s="5">
        <f t="shared" si="5"/>
        <v>0.99898989898989898</v>
      </c>
      <c r="K169" s="5">
        <f>2/(1/I169+(G169+H169)/G169)</f>
        <v>0.37697516930022579</v>
      </c>
    </row>
    <row r="170" spans="1:11">
      <c r="A170" s="5" t="s">
        <v>127</v>
      </c>
      <c r="B170" s="5" t="s">
        <v>2269</v>
      </c>
      <c r="C170" s="10" t="s">
        <v>2435</v>
      </c>
      <c r="D170" s="8" t="s">
        <v>2436</v>
      </c>
      <c r="E170" s="5">
        <f>IFERROR(MATCH(A170,Sheet0!A$2:A$725, 0), 0)</f>
        <v>28</v>
      </c>
      <c r="F170" s="5" t="str">
        <f>IF(E170=0, "-", "+")</f>
        <v>+</v>
      </c>
      <c r="G170" s="5">
        <f>COUNTIF(E$2:E170, "&gt;"&amp;0)</f>
        <v>168</v>
      </c>
      <c r="H170" s="5">
        <f>COUNTIF(E$2:E170,"=0")</f>
        <v>1</v>
      </c>
      <c r="I170" s="5">
        <f t="shared" si="4"/>
        <v>0.23398328690807799</v>
      </c>
      <c r="J170" s="5">
        <f t="shared" si="5"/>
        <v>0.99898989898989898</v>
      </c>
      <c r="K170" s="5">
        <f>2/(1/I170+(G170+H170)/G170)</f>
        <v>0.37880496054114993</v>
      </c>
    </row>
    <row r="171" spans="1:11">
      <c r="A171" s="5" t="s">
        <v>1304</v>
      </c>
      <c r="B171" s="5" t="s">
        <v>2434</v>
      </c>
      <c r="C171" s="10" t="s">
        <v>2437</v>
      </c>
      <c r="D171" s="8" t="s">
        <v>2438</v>
      </c>
      <c r="E171" s="5">
        <f>IFERROR(MATCH(A171,Sheet0!A$2:A$725, 0), 0)</f>
        <v>392</v>
      </c>
      <c r="F171" s="5" t="str">
        <f>IF(E171=0, "-", "+")</f>
        <v>+</v>
      </c>
      <c r="G171" s="5">
        <f>COUNTIF(E$2:E171, "&gt;"&amp;0)</f>
        <v>169</v>
      </c>
      <c r="H171" s="5">
        <f>COUNTIF(E$2:E171,"=0")</f>
        <v>1</v>
      </c>
      <c r="I171" s="5">
        <f t="shared" si="4"/>
        <v>0.23537604456824512</v>
      </c>
      <c r="J171" s="5">
        <f t="shared" si="5"/>
        <v>0.99898989898989898</v>
      </c>
      <c r="K171" s="5">
        <f>2/(1/I171+(G171+H171)/G171)</f>
        <v>0.38063063063063063</v>
      </c>
    </row>
    <row r="172" spans="1:11">
      <c r="A172" s="5" t="s">
        <v>97</v>
      </c>
      <c r="B172" s="5" t="s">
        <v>2439</v>
      </c>
      <c r="C172" s="10" t="s">
        <v>2440</v>
      </c>
      <c r="D172" s="8" t="s">
        <v>2441</v>
      </c>
      <c r="E172" s="5">
        <f>IFERROR(MATCH(A172,Sheet0!A$2:A$725, 0), 0)</f>
        <v>20</v>
      </c>
      <c r="F172" s="5" t="str">
        <f>IF(E172=0, "-", "+")</f>
        <v>+</v>
      </c>
      <c r="G172" s="5">
        <f>COUNTIF(E$2:E172, "&gt;"&amp;0)</f>
        <v>170</v>
      </c>
      <c r="H172" s="5">
        <f>COUNTIF(E$2:E172,"=0")</f>
        <v>1</v>
      </c>
      <c r="I172" s="5">
        <f t="shared" si="4"/>
        <v>0.23676880222841226</v>
      </c>
      <c r="J172" s="5">
        <f t="shared" si="5"/>
        <v>0.99898989898989898</v>
      </c>
      <c r="K172" s="5">
        <f>2/(1/I172+(G172+H172)/G172)</f>
        <v>0.38245219347581549</v>
      </c>
    </row>
    <row r="173" spans="1:11">
      <c r="A173" s="5" t="s">
        <v>92</v>
      </c>
      <c r="B173" s="5" t="s">
        <v>2439</v>
      </c>
      <c r="C173" s="10" t="s">
        <v>2442</v>
      </c>
      <c r="D173" s="8" t="s">
        <v>2443</v>
      </c>
      <c r="E173" s="5">
        <f>IFERROR(MATCH(A173,Sheet0!A$2:A$725, 0), 0)</f>
        <v>19</v>
      </c>
      <c r="F173" s="5" t="str">
        <f>IF(E173=0, "-", "+")</f>
        <v>+</v>
      </c>
      <c r="G173" s="5">
        <f>COUNTIF(E$2:E173, "&gt;"&amp;0)</f>
        <v>171</v>
      </c>
      <c r="H173" s="5">
        <f>COUNTIF(E$2:E173,"=0")</f>
        <v>1</v>
      </c>
      <c r="I173" s="5">
        <f t="shared" si="4"/>
        <v>0.2381615598885794</v>
      </c>
      <c r="J173" s="5">
        <f t="shared" si="5"/>
        <v>0.99898989898989898</v>
      </c>
      <c r="K173" s="5">
        <f>2/(1/I173+(G173+H173)/G173)</f>
        <v>0.38426966292134834</v>
      </c>
    </row>
    <row r="174" spans="1:11">
      <c r="A174" s="5" t="s">
        <v>138</v>
      </c>
      <c r="B174" s="5" t="s">
        <v>2269</v>
      </c>
      <c r="C174" s="10" t="s">
        <v>2444</v>
      </c>
      <c r="D174" s="8" t="s">
        <v>2445</v>
      </c>
      <c r="E174" s="5">
        <f>IFERROR(MATCH(A174,Sheet0!A$2:A$725, 0), 0)</f>
        <v>31</v>
      </c>
      <c r="F174" s="5" t="str">
        <f>IF(E174=0, "-", "+")</f>
        <v>+</v>
      </c>
      <c r="G174" s="5">
        <f>COUNTIF(E$2:E174, "&gt;"&amp;0)</f>
        <v>172</v>
      </c>
      <c r="H174" s="5">
        <f>COUNTIF(E$2:E174,"=0")</f>
        <v>1</v>
      </c>
      <c r="I174" s="5">
        <f t="shared" si="4"/>
        <v>0.23955431754874651</v>
      </c>
      <c r="J174" s="5">
        <f t="shared" si="5"/>
        <v>0.99898989898989898</v>
      </c>
      <c r="K174" s="5">
        <f>2/(1/I174+(G174+H174)/G174)</f>
        <v>0.38608305274971944</v>
      </c>
    </row>
    <row r="175" spans="1:11">
      <c r="A175" s="5" t="s">
        <v>2446</v>
      </c>
      <c r="B175" s="5" t="s">
        <v>2447</v>
      </c>
      <c r="C175" s="10" t="s">
        <v>2448</v>
      </c>
      <c r="D175" s="8" t="s">
        <v>2449</v>
      </c>
      <c r="E175" s="5">
        <f>IFERROR(MATCH(A175,Sheet0!A$2:A$725, 0), 0)</f>
        <v>0</v>
      </c>
      <c r="F175" s="5" t="str">
        <f>IF(E175=0, "-", "+")</f>
        <v>-</v>
      </c>
      <c r="G175" s="5">
        <f>COUNTIF(E$2:E175, "&gt;"&amp;0)</f>
        <v>172</v>
      </c>
      <c r="H175" s="5">
        <f>COUNTIF(E$2:E175,"=0")</f>
        <v>2</v>
      </c>
      <c r="I175" s="5">
        <f t="shared" si="4"/>
        <v>0.23955431754874651</v>
      </c>
      <c r="J175" s="5">
        <f t="shared" si="5"/>
        <v>0.99797979797979797</v>
      </c>
      <c r="K175" s="5">
        <f>2/(1/I175+(G175+H175)/G175)</f>
        <v>0.38565022421524664</v>
      </c>
    </row>
    <row r="176" spans="1:11">
      <c r="A176" s="5" t="s">
        <v>2450</v>
      </c>
      <c r="B176" s="5" t="s">
        <v>2451</v>
      </c>
      <c r="C176" s="10" t="s">
        <v>2452</v>
      </c>
      <c r="D176" s="8" t="s">
        <v>2453</v>
      </c>
      <c r="E176" s="5">
        <f>IFERROR(MATCH(A176,Sheet0!A$2:A$725, 0), 0)</f>
        <v>0</v>
      </c>
      <c r="F176" s="5" t="str">
        <f>IF(E176=0, "-", "+")</f>
        <v>-</v>
      </c>
      <c r="G176" s="5">
        <f>COUNTIF(E$2:E176, "&gt;"&amp;0)</f>
        <v>172</v>
      </c>
      <c r="H176" s="5">
        <f>COUNTIF(E$2:E176,"=0")</f>
        <v>3</v>
      </c>
      <c r="I176" s="5">
        <f t="shared" si="4"/>
        <v>0.23955431754874651</v>
      </c>
      <c r="J176" s="5">
        <f t="shared" si="5"/>
        <v>0.99696969696969695</v>
      </c>
      <c r="K176" s="5">
        <f>2/(1/I176+(G176+H176)/G176)</f>
        <v>0.38521836506159007</v>
      </c>
    </row>
    <row r="177" spans="1:11">
      <c r="A177" s="5" t="s">
        <v>1731</v>
      </c>
      <c r="B177" s="5" t="s">
        <v>2276</v>
      </c>
      <c r="C177" s="10" t="s">
        <v>2454</v>
      </c>
      <c r="D177" s="8" t="s">
        <v>2455</v>
      </c>
      <c r="E177" s="5">
        <f>IFERROR(MATCH(A177,Sheet0!A$2:A$725, 0), 0)</f>
        <v>539</v>
      </c>
      <c r="F177" s="5" t="str">
        <f>IF(E177=0, "-", "+")</f>
        <v>+</v>
      </c>
      <c r="G177" s="5">
        <f>COUNTIF(E$2:E177, "&gt;"&amp;0)</f>
        <v>173</v>
      </c>
      <c r="H177" s="5">
        <f>COUNTIF(E$2:E177,"=0")</f>
        <v>3</v>
      </c>
      <c r="I177" s="5">
        <f t="shared" si="4"/>
        <v>0.24094707520891365</v>
      </c>
      <c r="J177" s="5">
        <f t="shared" si="5"/>
        <v>0.99696969696969695</v>
      </c>
      <c r="K177" s="5">
        <f>2/(1/I177+(G177+H177)/G177)</f>
        <v>0.38702460850111858</v>
      </c>
    </row>
    <row r="178" spans="1:11">
      <c r="A178" s="5" t="s">
        <v>2456</v>
      </c>
      <c r="B178" s="5" t="s">
        <v>2276</v>
      </c>
      <c r="C178" s="10" t="s">
        <v>2457</v>
      </c>
      <c r="D178" s="8" t="s">
        <v>2458</v>
      </c>
      <c r="E178" s="5">
        <f>IFERROR(MATCH(A178,Sheet0!A$2:A$725, 0), 0)</f>
        <v>0</v>
      </c>
      <c r="F178" s="5" t="str">
        <f>IF(E178=0, "-", "+")</f>
        <v>-</v>
      </c>
      <c r="G178" s="5">
        <f>COUNTIF(E$2:E178, "&gt;"&amp;0)</f>
        <v>173</v>
      </c>
      <c r="H178" s="5">
        <f>COUNTIF(E$2:E178,"=0")</f>
        <v>4</v>
      </c>
      <c r="I178" s="5">
        <f t="shared" si="4"/>
        <v>0.24094707520891365</v>
      </c>
      <c r="J178" s="5">
        <f t="shared" si="5"/>
        <v>0.99595959595959593</v>
      </c>
      <c r="K178" s="5">
        <f>2/(1/I178+(G178+H178)/G178)</f>
        <v>0.3865921787709497</v>
      </c>
    </row>
    <row r="179" spans="1:11">
      <c r="A179" s="5" t="s">
        <v>1141</v>
      </c>
      <c r="B179" s="5" t="s">
        <v>2459</v>
      </c>
      <c r="C179" s="10" t="s">
        <v>2460</v>
      </c>
      <c r="D179" s="8" t="s">
        <v>2461</v>
      </c>
      <c r="E179" s="5">
        <f>IFERROR(MATCH(A179,Sheet0!A$2:A$725, 0), 0)</f>
        <v>336</v>
      </c>
      <c r="F179" s="5" t="str">
        <f>IF(E179=0, "-", "+")</f>
        <v>+</v>
      </c>
      <c r="G179" s="5">
        <f>COUNTIF(E$2:E179, "&gt;"&amp;0)</f>
        <v>174</v>
      </c>
      <c r="H179" s="5">
        <f>COUNTIF(E$2:E179,"=0")</f>
        <v>4</v>
      </c>
      <c r="I179" s="5">
        <f t="shared" si="4"/>
        <v>0.24233983286908078</v>
      </c>
      <c r="J179" s="5">
        <f t="shared" si="5"/>
        <v>0.99595959595959593</v>
      </c>
      <c r="K179" s="5">
        <f>2/(1/I179+(G179+H179)/G179)</f>
        <v>0.38839285714285715</v>
      </c>
    </row>
    <row r="180" spans="1:11">
      <c r="A180" s="5" t="s">
        <v>2087</v>
      </c>
      <c r="B180" s="5" t="s">
        <v>2309</v>
      </c>
      <c r="C180" s="10" t="s">
        <v>2462</v>
      </c>
      <c r="D180" s="8" t="s">
        <v>2463</v>
      </c>
      <c r="E180" s="5">
        <f>IFERROR(MATCH(A180,Sheet0!A$2:A$725, 0), 0)</f>
        <v>665</v>
      </c>
      <c r="F180" s="5" t="str">
        <f>IF(E180=0, "-", "+")</f>
        <v>+</v>
      </c>
      <c r="G180" s="5">
        <f>COUNTIF(E$2:E180, "&gt;"&amp;0)</f>
        <v>175</v>
      </c>
      <c r="H180" s="5">
        <f>COUNTIF(E$2:E180,"=0")</f>
        <v>4</v>
      </c>
      <c r="I180" s="5">
        <f t="shared" si="4"/>
        <v>0.24373259052924792</v>
      </c>
      <c r="J180" s="5">
        <f t="shared" si="5"/>
        <v>0.99595959595959593</v>
      </c>
      <c r="K180" s="5">
        <f>2/(1/I180+(G180+H180)/G180)</f>
        <v>0.39018952062430323</v>
      </c>
    </row>
    <row r="181" spans="1:11">
      <c r="A181" s="5" t="s">
        <v>2464</v>
      </c>
      <c r="B181" s="5" t="s">
        <v>2465</v>
      </c>
      <c r="C181" s="10" t="s">
        <v>2466</v>
      </c>
      <c r="D181" s="8" t="s">
        <v>2467</v>
      </c>
      <c r="E181" s="5">
        <f>IFERROR(MATCH(A181,Sheet0!A$2:A$725, 0), 0)</f>
        <v>0</v>
      </c>
      <c r="F181" s="5" t="str">
        <f>IF(E181=0, "-", "+")</f>
        <v>-</v>
      </c>
      <c r="G181" s="5">
        <f>COUNTIF(E$2:E181, "&gt;"&amp;0)</f>
        <v>175</v>
      </c>
      <c r="H181" s="5">
        <f>COUNTIF(E$2:E181,"=0")</f>
        <v>5</v>
      </c>
      <c r="I181" s="5">
        <f t="shared" si="4"/>
        <v>0.24373259052924792</v>
      </c>
      <c r="J181" s="5">
        <f t="shared" si="5"/>
        <v>0.99494949494949492</v>
      </c>
      <c r="K181" s="5">
        <f>2/(1/I181+(G181+H181)/G181)</f>
        <v>0.38975501113585753</v>
      </c>
    </row>
    <row r="182" spans="1:11">
      <c r="A182" s="5" t="s">
        <v>2468</v>
      </c>
      <c r="B182" s="5" t="s">
        <v>2286</v>
      </c>
      <c r="C182" s="10" t="s">
        <v>2469</v>
      </c>
      <c r="D182" s="8" t="s">
        <v>2470</v>
      </c>
      <c r="E182" s="5">
        <f>IFERROR(MATCH(A182,Sheet0!A$2:A$725, 0), 0)</f>
        <v>0</v>
      </c>
      <c r="F182" s="5" t="str">
        <f>IF(E182=0, "-", "+")</f>
        <v>-</v>
      </c>
      <c r="G182" s="5">
        <f>COUNTIF(E$2:E182, "&gt;"&amp;0)</f>
        <v>175</v>
      </c>
      <c r="H182" s="5">
        <f>COUNTIF(E$2:E182,"=0")</f>
        <v>6</v>
      </c>
      <c r="I182" s="5">
        <f t="shared" si="4"/>
        <v>0.24373259052924792</v>
      </c>
      <c r="J182" s="5">
        <f t="shared" si="5"/>
        <v>0.9939393939393939</v>
      </c>
      <c r="K182" s="5">
        <f>2/(1/I182+(G182+H182)/G182)</f>
        <v>0.38932146829810904</v>
      </c>
    </row>
    <row r="183" spans="1:11">
      <c r="A183" s="5" t="s">
        <v>1677</v>
      </c>
      <c r="B183" s="5" t="s">
        <v>2276</v>
      </c>
      <c r="C183" s="10" t="s">
        <v>2471</v>
      </c>
      <c r="D183" s="8" t="s">
        <v>2472</v>
      </c>
      <c r="E183" s="5">
        <f>IFERROR(MATCH(A183,Sheet0!A$2:A$725, 0), 0)</f>
        <v>521</v>
      </c>
      <c r="F183" s="5" t="str">
        <f>IF(E183=0, "-", "+")</f>
        <v>+</v>
      </c>
      <c r="G183" s="5">
        <f>COUNTIF(E$2:E183, "&gt;"&amp;0)</f>
        <v>176</v>
      </c>
      <c r="H183" s="5">
        <f>COUNTIF(E$2:E183,"=0")</f>
        <v>6</v>
      </c>
      <c r="I183" s="5">
        <f t="shared" si="4"/>
        <v>0.24512534818941503</v>
      </c>
      <c r="J183" s="5">
        <f t="shared" si="5"/>
        <v>0.9939393939393939</v>
      </c>
      <c r="K183" s="5">
        <f>2/(1/I183+(G183+H183)/G183)</f>
        <v>0.39111111111111108</v>
      </c>
    </row>
    <row r="184" spans="1:11">
      <c r="A184" s="5" t="s">
        <v>1120</v>
      </c>
      <c r="B184" s="5" t="s">
        <v>2286</v>
      </c>
      <c r="C184" s="10" t="s">
        <v>2473</v>
      </c>
      <c r="D184" s="8" t="s">
        <v>2474</v>
      </c>
      <c r="E184" s="5">
        <f>IFERROR(MATCH(A184,Sheet0!A$2:A$725, 0), 0)</f>
        <v>330</v>
      </c>
      <c r="F184" s="5" t="str">
        <f>IF(E184=0, "-", "+")</f>
        <v>+</v>
      </c>
      <c r="G184" s="5">
        <f>COUNTIF(E$2:E184, "&gt;"&amp;0)</f>
        <v>177</v>
      </c>
      <c r="H184" s="5">
        <f>COUNTIF(E$2:E184,"=0")</f>
        <v>6</v>
      </c>
      <c r="I184" s="5">
        <f t="shared" si="4"/>
        <v>0.24651810584958217</v>
      </c>
      <c r="J184" s="5">
        <f t="shared" si="5"/>
        <v>0.9939393939393939</v>
      </c>
      <c r="K184" s="5">
        <f>2/(1/I184+(G184+H184)/G184)</f>
        <v>0.39289678135405104</v>
      </c>
    </row>
    <row r="185" spans="1:11">
      <c r="A185" s="5" t="s">
        <v>979</v>
      </c>
      <c r="B185" s="5" t="s">
        <v>2434</v>
      </c>
      <c r="C185" s="10" t="s">
        <v>2475</v>
      </c>
      <c r="D185" s="8" t="s">
        <v>2476</v>
      </c>
      <c r="E185" s="5">
        <f>IFERROR(MATCH(A185,Sheet0!A$2:A$725, 0), 0)</f>
        <v>286</v>
      </c>
      <c r="F185" s="5" t="str">
        <f>IF(E185=0, "-", "+")</f>
        <v>+</v>
      </c>
      <c r="G185" s="5">
        <f>COUNTIF(E$2:E185, "&gt;"&amp;0)</f>
        <v>178</v>
      </c>
      <c r="H185" s="5">
        <f>COUNTIF(E$2:E185,"=0")</f>
        <v>6</v>
      </c>
      <c r="I185" s="5">
        <f t="shared" si="4"/>
        <v>0.24791086350974931</v>
      </c>
      <c r="J185" s="5">
        <f t="shared" si="5"/>
        <v>0.9939393939393939</v>
      </c>
      <c r="K185" s="5">
        <f>2/(1/I185+(G185+H185)/G185)</f>
        <v>0.39467849223946788</v>
      </c>
    </row>
    <row r="186" spans="1:11">
      <c r="A186" s="5" t="s">
        <v>1100</v>
      </c>
      <c r="B186" s="5" t="s">
        <v>2434</v>
      </c>
      <c r="C186" s="10" t="s">
        <v>2475</v>
      </c>
      <c r="D186" s="8" t="s">
        <v>2476</v>
      </c>
      <c r="E186" s="5">
        <f>IFERROR(MATCH(A186,Sheet0!A$2:A$725, 0), 0)</f>
        <v>323</v>
      </c>
      <c r="F186" s="5" t="str">
        <f>IF(E186=0, "-", "+")</f>
        <v>+</v>
      </c>
      <c r="G186" s="5">
        <f>COUNTIF(E$2:E186, "&gt;"&amp;0)</f>
        <v>179</v>
      </c>
      <c r="H186" s="5">
        <f>COUNTIF(E$2:E186,"=0")</f>
        <v>6</v>
      </c>
      <c r="I186" s="5">
        <f t="shared" si="4"/>
        <v>0.24930362116991645</v>
      </c>
      <c r="J186" s="5">
        <f t="shared" si="5"/>
        <v>0.9939393939393939</v>
      </c>
      <c r="K186" s="5">
        <f>2/(1/I186+(G186+H186)/G186)</f>
        <v>0.39645625692137315</v>
      </c>
    </row>
    <row r="187" spans="1:11">
      <c r="A187" s="5" t="s">
        <v>2157</v>
      </c>
      <c r="B187" s="5" t="s">
        <v>2276</v>
      </c>
      <c r="C187" s="10" t="s">
        <v>2477</v>
      </c>
      <c r="D187" s="8" t="s">
        <v>2478</v>
      </c>
      <c r="E187" s="5">
        <f>IFERROR(MATCH(A187,Sheet0!A$2:A$725, 0), 0)</f>
        <v>689</v>
      </c>
      <c r="F187" s="5" t="str">
        <f>IF(E187=0, "-", "+")</f>
        <v>+</v>
      </c>
      <c r="G187" s="5">
        <f>COUNTIF(E$2:E187, "&gt;"&amp;0)</f>
        <v>180</v>
      </c>
      <c r="H187" s="5">
        <f>COUNTIF(E$2:E187,"=0")</f>
        <v>6</v>
      </c>
      <c r="I187" s="5">
        <f t="shared" si="4"/>
        <v>0.25069637883008355</v>
      </c>
      <c r="J187" s="5">
        <f t="shared" si="5"/>
        <v>0.9939393939393939</v>
      </c>
      <c r="K187" s="5">
        <f>2/(1/I187+(G187+H187)/G187)</f>
        <v>0.39823008849557523</v>
      </c>
    </row>
    <row r="188" spans="1:11">
      <c r="A188" s="5" t="s">
        <v>2479</v>
      </c>
      <c r="B188" s="5" t="s">
        <v>2276</v>
      </c>
      <c r="C188" s="10" t="s">
        <v>2480</v>
      </c>
      <c r="D188" s="8" t="s">
        <v>2481</v>
      </c>
      <c r="E188" s="5">
        <f>IFERROR(MATCH(A188,Sheet0!A$2:A$725, 0), 0)</f>
        <v>0</v>
      </c>
      <c r="F188" s="5" t="str">
        <f>IF(E188=0, "-", "+")</f>
        <v>-</v>
      </c>
      <c r="G188" s="5">
        <f>COUNTIF(E$2:E188, "&gt;"&amp;0)</f>
        <v>180</v>
      </c>
      <c r="H188" s="5">
        <f>COUNTIF(E$2:E188,"=0")</f>
        <v>7</v>
      </c>
      <c r="I188" s="5">
        <f t="shared" si="4"/>
        <v>0.25069637883008355</v>
      </c>
      <c r="J188" s="5">
        <f t="shared" si="5"/>
        <v>0.99292929292929288</v>
      </c>
      <c r="K188" s="5">
        <f>2/(1/I188+(G188+H188)/G188)</f>
        <v>0.39779005524861877</v>
      </c>
    </row>
    <row r="189" spans="1:11">
      <c r="A189" s="5" t="s">
        <v>2482</v>
      </c>
      <c r="B189" s="5" t="s">
        <v>2483</v>
      </c>
      <c r="C189" s="10" t="s">
        <v>2484</v>
      </c>
      <c r="D189" s="8" t="s">
        <v>2485</v>
      </c>
      <c r="E189" s="5">
        <f>IFERROR(MATCH(A189,Sheet0!A$2:A$725, 0), 0)</f>
        <v>0</v>
      </c>
      <c r="F189" s="5" t="str">
        <f>IF(E189=0, "-", "+")</f>
        <v>-</v>
      </c>
      <c r="G189" s="5">
        <f>COUNTIF(E$2:E189, "&gt;"&amp;0)</f>
        <v>180</v>
      </c>
      <c r="H189" s="5">
        <f>COUNTIF(E$2:E189,"=0")</f>
        <v>8</v>
      </c>
      <c r="I189" s="5">
        <f t="shared" si="4"/>
        <v>0.25069637883008355</v>
      </c>
      <c r="J189" s="5">
        <f t="shared" si="5"/>
        <v>0.99191919191919187</v>
      </c>
      <c r="K189" s="5">
        <f>2/(1/I189+(G189+H189)/G189)</f>
        <v>0.39735099337748347</v>
      </c>
    </row>
    <row r="190" spans="1:11">
      <c r="A190" s="5" t="s">
        <v>2486</v>
      </c>
      <c r="B190" s="5" t="s">
        <v>2483</v>
      </c>
      <c r="C190" s="10" t="s">
        <v>2487</v>
      </c>
      <c r="D190" s="8" t="s">
        <v>2488</v>
      </c>
      <c r="E190" s="5">
        <f>IFERROR(MATCH(A190,Sheet0!A$2:A$725, 0), 0)</f>
        <v>0</v>
      </c>
      <c r="F190" s="5" t="str">
        <f>IF(E190=0, "-", "+")</f>
        <v>-</v>
      </c>
      <c r="G190" s="5">
        <f>COUNTIF(E$2:E190, "&gt;"&amp;0)</f>
        <v>180</v>
      </c>
      <c r="H190" s="5">
        <f>COUNTIF(E$2:E190,"=0")</f>
        <v>9</v>
      </c>
      <c r="I190" s="5">
        <f t="shared" si="4"/>
        <v>0.25069637883008355</v>
      </c>
      <c r="J190" s="5">
        <f t="shared" si="5"/>
        <v>0.99090909090909096</v>
      </c>
      <c r="K190" s="5">
        <f>2/(1/I190+(G190+H190)/G190)</f>
        <v>0.39691289966923926</v>
      </c>
    </row>
    <row r="191" spans="1:11">
      <c r="A191" s="5" t="s">
        <v>1068</v>
      </c>
      <c r="B191" s="5" t="s">
        <v>2489</v>
      </c>
      <c r="C191" s="10" t="s">
        <v>2490</v>
      </c>
      <c r="D191" s="8" t="s">
        <v>2491</v>
      </c>
      <c r="E191" s="5">
        <f>IFERROR(MATCH(A191,Sheet0!A$2:A$725, 0), 0)</f>
        <v>313</v>
      </c>
      <c r="F191" s="5" t="str">
        <f>IF(E191=0, "-", "+")</f>
        <v>+</v>
      </c>
      <c r="G191" s="5">
        <f>COUNTIF(E$2:E191, "&gt;"&amp;0)</f>
        <v>181</v>
      </c>
      <c r="H191" s="5">
        <f>COUNTIF(E$2:E191,"=0")</f>
        <v>9</v>
      </c>
      <c r="I191" s="5">
        <f t="shared" si="4"/>
        <v>0.25208913649025072</v>
      </c>
      <c r="J191" s="5">
        <f t="shared" si="5"/>
        <v>0.99090909090909096</v>
      </c>
      <c r="K191" s="5">
        <f>2/(1/I191+(G191+H191)/G191)</f>
        <v>0.39867841409691634</v>
      </c>
    </row>
    <row r="192" spans="1:11">
      <c r="A192" s="5" t="s">
        <v>1986</v>
      </c>
      <c r="B192" s="5" t="s">
        <v>2451</v>
      </c>
      <c r="C192" s="10" t="s">
        <v>2492</v>
      </c>
      <c r="D192" s="8" t="s">
        <v>2493</v>
      </c>
      <c r="E192" s="5">
        <f>IFERROR(MATCH(A192,Sheet0!A$2:A$725, 0), 0)</f>
        <v>631</v>
      </c>
      <c r="F192" s="5" t="str">
        <f>IF(E192=0, "-", "+")</f>
        <v>+</v>
      </c>
      <c r="G192" s="5">
        <f>COUNTIF(E$2:E192, "&gt;"&amp;0)</f>
        <v>182</v>
      </c>
      <c r="H192" s="5">
        <f>COUNTIF(E$2:E192,"=0")</f>
        <v>9</v>
      </c>
      <c r="I192" s="5">
        <f t="shared" si="4"/>
        <v>0.25348189415041783</v>
      </c>
      <c r="J192" s="5">
        <f t="shared" si="5"/>
        <v>0.99090909090909096</v>
      </c>
      <c r="K192" s="5">
        <f>2/(1/I192+(G192+H192)/G192)</f>
        <v>0.40044004400440042</v>
      </c>
    </row>
    <row r="193" spans="1:11">
      <c r="A193" s="5" t="s">
        <v>2494</v>
      </c>
      <c r="B193" s="5" t="s">
        <v>2291</v>
      </c>
      <c r="C193" s="10" t="s">
        <v>2495</v>
      </c>
      <c r="D193" s="8" t="s">
        <v>2496</v>
      </c>
      <c r="E193" s="5">
        <f>IFERROR(MATCH(A193,Sheet0!A$2:A$725, 0), 0)</f>
        <v>0</v>
      </c>
      <c r="F193" s="5" t="str">
        <f>IF(E193=0, "-", "+")</f>
        <v>-</v>
      </c>
      <c r="G193" s="5">
        <f>COUNTIF(E$2:E193, "&gt;"&amp;0)</f>
        <v>182</v>
      </c>
      <c r="H193" s="5">
        <f>COUNTIF(E$2:E193,"=0")</f>
        <v>10</v>
      </c>
      <c r="I193" s="5">
        <f t="shared" si="4"/>
        <v>0.25348189415041783</v>
      </c>
      <c r="J193" s="5">
        <f t="shared" si="5"/>
        <v>0.98989898989898994</v>
      </c>
      <c r="K193" s="5">
        <f>2/(1/I193+(G193+H193)/G193)</f>
        <v>0.4</v>
      </c>
    </row>
    <row r="194" spans="1:11">
      <c r="A194" s="5" t="s">
        <v>2231</v>
      </c>
      <c r="B194" s="5" t="s">
        <v>2451</v>
      </c>
      <c r="C194" s="10" t="s">
        <v>2497</v>
      </c>
      <c r="D194" s="8" t="s">
        <v>2498</v>
      </c>
      <c r="E194" s="5">
        <f>IFERROR(MATCH(A194,Sheet0!A$2:A$725, 0), 0)</f>
        <v>715</v>
      </c>
      <c r="F194" s="5" t="str">
        <f>IF(E194=0, "-", "+")</f>
        <v>+</v>
      </c>
      <c r="G194" s="5">
        <f>COUNTIF(E$2:E194, "&gt;"&amp;0)</f>
        <v>183</v>
      </c>
      <c r="H194" s="5">
        <f>COUNTIF(E$2:E194,"=0")</f>
        <v>10</v>
      </c>
      <c r="I194" s="5">
        <f t="shared" si="4"/>
        <v>0.25487465181058494</v>
      </c>
      <c r="J194" s="5">
        <f t="shared" si="5"/>
        <v>0.98989898989898994</v>
      </c>
      <c r="K194" s="5">
        <f>2/(1/I194+(G194+H194)/G194)</f>
        <v>0.40175631174533472</v>
      </c>
    </row>
    <row r="195" spans="1:11">
      <c r="A195" s="5" t="s">
        <v>560</v>
      </c>
      <c r="B195" s="5" t="s">
        <v>2269</v>
      </c>
      <c r="C195" s="10" t="s">
        <v>2499</v>
      </c>
      <c r="D195" s="8" t="s">
        <v>2500</v>
      </c>
      <c r="E195" s="5">
        <f>IFERROR(MATCH(A195,Sheet0!A$2:A$725, 0), 0)</f>
        <v>148</v>
      </c>
      <c r="F195" s="5" t="str">
        <f>IF(E195=0, "-", "+")</f>
        <v>+</v>
      </c>
      <c r="G195" s="5">
        <f>COUNTIF(E$2:E195, "&gt;"&amp;0)</f>
        <v>184</v>
      </c>
      <c r="H195" s="5">
        <f>COUNTIF(E$2:E195,"=0")</f>
        <v>10</v>
      </c>
      <c r="I195" s="5">
        <f t="shared" ref="I195:I258" si="6">G195/718</f>
        <v>0.25626740947075211</v>
      </c>
      <c r="J195" s="5">
        <f t="shared" ref="J195:J258" si="7">1-H195/990</f>
        <v>0.98989898989898994</v>
      </c>
      <c r="K195" s="5">
        <f>2/(1/I195+(G195+H195)/G195)</f>
        <v>0.40350877192982459</v>
      </c>
    </row>
    <row r="196" spans="1:11">
      <c r="A196" s="5" t="s">
        <v>1154</v>
      </c>
      <c r="B196" s="5" t="s">
        <v>2286</v>
      </c>
      <c r="C196" s="10" t="s">
        <v>2501</v>
      </c>
      <c r="D196" s="8" t="s">
        <v>2502</v>
      </c>
      <c r="E196" s="5">
        <f>IFERROR(MATCH(A196,Sheet0!A$2:A$725, 0), 0)</f>
        <v>341</v>
      </c>
      <c r="F196" s="5" t="str">
        <f>IF(E196=0, "-", "+")</f>
        <v>+</v>
      </c>
      <c r="G196" s="5">
        <f>COUNTIF(E$2:E196, "&gt;"&amp;0)</f>
        <v>185</v>
      </c>
      <c r="H196" s="5">
        <f>COUNTIF(E$2:E196,"=0")</f>
        <v>10</v>
      </c>
      <c r="I196" s="5">
        <f t="shared" si="6"/>
        <v>0.25766016713091922</v>
      </c>
      <c r="J196" s="5">
        <f t="shared" si="7"/>
        <v>0.98989898989898994</v>
      </c>
      <c r="K196" s="5">
        <f>2/(1/I196+(G196+H196)/G196)</f>
        <v>0.40525739320920046</v>
      </c>
    </row>
    <row r="197" spans="1:11">
      <c r="A197" s="5" t="s">
        <v>1375</v>
      </c>
      <c r="B197" s="5" t="s">
        <v>2503</v>
      </c>
      <c r="C197" s="10" t="s">
        <v>2504</v>
      </c>
      <c r="D197" s="8" t="s">
        <v>2505</v>
      </c>
      <c r="E197" s="5">
        <f>IFERROR(MATCH(A197,Sheet0!A$2:A$725, 0), 0)</f>
        <v>415</v>
      </c>
      <c r="F197" s="5" t="str">
        <f>IF(E197=0, "-", "+")</f>
        <v>+</v>
      </c>
      <c r="G197" s="5">
        <f>COUNTIF(E$2:E197, "&gt;"&amp;0)</f>
        <v>186</v>
      </c>
      <c r="H197" s="5">
        <f>COUNTIF(E$2:E197,"=0")</f>
        <v>10</v>
      </c>
      <c r="I197" s="5">
        <f t="shared" si="6"/>
        <v>0.25905292479108633</v>
      </c>
      <c r="J197" s="5">
        <f t="shared" si="7"/>
        <v>0.98989898989898994</v>
      </c>
      <c r="K197" s="5">
        <f>2/(1/I197+(G197+H197)/G197)</f>
        <v>0.40700218818380746</v>
      </c>
    </row>
    <row r="198" spans="1:11">
      <c r="A198" s="5" t="s">
        <v>582</v>
      </c>
      <c r="B198" s="5" t="s">
        <v>2269</v>
      </c>
      <c r="C198" s="10" t="s">
        <v>2506</v>
      </c>
      <c r="D198" s="8" t="s">
        <v>2507</v>
      </c>
      <c r="E198" s="5">
        <f>IFERROR(MATCH(A198,Sheet0!A$2:A$725, 0), 0)</f>
        <v>154</v>
      </c>
      <c r="F198" s="5" t="str">
        <f>IF(E198=0, "-", "+")</f>
        <v>+</v>
      </c>
      <c r="G198" s="5">
        <f>COUNTIF(E$2:E198, "&gt;"&amp;0)</f>
        <v>187</v>
      </c>
      <c r="H198" s="5">
        <f>COUNTIF(E$2:E198,"=0")</f>
        <v>10</v>
      </c>
      <c r="I198" s="5">
        <f t="shared" si="6"/>
        <v>0.26044568245125349</v>
      </c>
      <c r="J198" s="5">
        <f t="shared" si="7"/>
        <v>0.98989898989898994</v>
      </c>
      <c r="K198" s="5">
        <f>2/(1/I198+(G198+H198)/G198)</f>
        <v>0.40874316939890715</v>
      </c>
    </row>
    <row r="199" spans="1:11">
      <c r="A199" s="5" t="s">
        <v>1351</v>
      </c>
      <c r="B199" s="5" t="s">
        <v>2286</v>
      </c>
      <c r="C199" s="10" t="s">
        <v>2508</v>
      </c>
      <c r="D199" s="8" t="s">
        <v>2509</v>
      </c>
      <c r="E199" s="5">
        <f>IFERROR(MATCH(A199,Sheet0!A$2:A$725, 0), 0)</f>
        <v>408</v>
      </c>
      <c r="F199" s="5" t="str">
        <f>IF(E199=0, "-", "+")</f>
        <v>+</v>
      </c>
      <c r="G199" s="5">
        <f>COUNTIF(E$2:E199, "&gt;"&amp;0)</f>
        <v>188</v>
      </c>
      <c r="H199" s="5">
        <f>COUNTIF(E$2:E199,"=0")</f>
        <v>10</v>
      </c>
      <c r="I199" s="5">
        <f t="shared" si="6"/>
        <v>0.2618384401114206</v>
      </c>
      <c r="J199" s="5">
        <f t="shared" si="7"/>
        <v>0.98989898989898994</v>
      </c>
      <c r="K199" s="5">
        <f>2/(1/I199+(G199+H199)/G199)</f>
        <v>0.41048034934497818</v>
      </c>
    </row>
    <row r="200" spans="1:11">
      <c r="A200" s="5" t="s">
        <v>1108</v>
      </c>
      <c r="B200" s="5" t="s">
        <v>2286</v>
      </c>
      <c r="C200" s="10" t="s">
        <v>2510</v>
      </c>
      <c r="D200" s="8" t="s">
        <v>2511</v>
      </c>
      <c r="E200" s="5">
        <f>IFERROR(MATCH(A200,Sheet0!A$2:A$725, 0), 0)</f>
        <v>325</v>
      </c>
      <c r="F200" s="5" t="str">
        <f>IF(E200=0, "-", "+")</f>
        <v>+</v>
      </c>
      <c r="G200" s="5">
        <f>COUNTIF(E$2:E200, "&gt;"&amp;0)</f>
        <v>189</v>
      </c>
      <c r="H200" s="5">
        <f>COUNTIF(E$2:E200,"=0")</f>
        <v>10</v>
      </c>
      <c r="I200" s="5">
        <f t="shared" si="6"/>
        <v>0.26323119777158777</v>
      </c>
      <c r="J200" s="5">
        <f t="shared" si="7"/>
        <v>0.98989898989898994</v>
      </c>
      <c r="K200" s="5">
        <f>2/(1/I200+(G200+H200)/G200)</f>
        <v>0.41221374045801534</v>
      </c>
    </row>
    <row r="201" spans="1:11">
      <c r="A201" s="5" t="s">
        <v>220</v>
      </c>
      <c r="B201" s="5" t="s">
        <v>2269</v>
      </c>
      <c r="C201" s="10" t="s">
        <v>2512</v>
      </c>
      <c r="D201" s="8" t="s">
        <v>2513</v>
      </c>
      <c r="E201" s="5">
        <f>IFERROR(MATCH(A201,Sheet0!A$2:A$725, 0), 0)</f>
        <v>51</v>
      </c>
      <c r="F201" s="5" t="str">
        <f>IF(E201=0, "-", "+")</f>
        <v>+</v>
      </c>
      <c r="G201" s="5">
        <f>COUNTIF(E$2:E201, "&gt;"&amp;0)</f>
        <v>190</v>
      </c>
      <c r="H201" s="5">
        <f>COUNTIF(E$2:E201,"=0")</f>
        <v>10</v>
      </c>
      <c r="I201" s="5">
        <f t="shared" si="6"/>
        <v>0.26462395543175488</v>
      </c>
      <c r="J201" s="5">
        <f t="shared" si="7"/>
        <v>0.98989898989898994</v>
      </c>
      <c r="K201" s="5">
        <f>2/(1/I201+(G201+H201)/G201)</f>
        <v>0.41394335511982566</v>
      </c>
    </row>
    <row r="202" spans="1:11">
      <c r="A202" s="5" t="s">
        <v>2177</v>
      </c>
      <c r="B202" s="5" t="s">
        <v>2286</v>
      </c>
      <c r="C202" s="10" t="s">
        <v>2514</v>
      </c>
      <c r="D202" s="8" t="s">
        <v>2515</v>
      </c>
      <c r="E202" s="5">
        <f>IFERROR(MATCH(A202,Sheet0!A$2:A$725, 0), 0)</f>
        <v>697</v>
      </c>
      <c r="F202" s="5" t="str">
        <f>IF(E202=0, "-", "+")</f>
        <v>+</v>
      </c>
      <c r="G202" s="5">
        <f>COUNTIF(E$2:E202, "&gt;"&amp;0)</f>
        <v>191</v>
      </c>
      <c r="H202" s="5">
        <f>COUNTIF(E$2:E202,"=0")</f>
        <v>10</v>
      </c>
      <c r="I202" s="5">
        <f t="shared" si="6"/>
        <v>0.26601671309192199</v>
      </c>
      <c r="J202" s="5">
        <f t="shared" si="7"/>
        <v>0.98989898989898994</v>
      </c>
      <c r="K202" s="5">
        <f>2/(1/I202+(G202+H202)/G202)</f>
        <v>0.41566920565832427</v>
      </c>
    </row>
    <row r="203" spans="1:11">
      <c r="A203" s="5" t="s">
        <v>275</v>
      </c>
      <c r="B203" s="5" t="s">
        <v>2269</v>
      </c>
      <c r="C203" s="10" t="s">
        <v>2516</v>
      </c>
      <c r="D203" s="8">
        <v>3E-43</v>
      </c>
      <c r="E203" s="5">
        <f>IFERROR(MATCH(A203,Sheet0!A$2:A$725, 0), 0)</f>
        <v>65</v>
      </c>
      <c r="F203" s="5" t="str">
        <f>IF(E203=0, "-", "+")</f>
        <v>+</v>
      </c>
      <c r="G203" s="5">
        <f>COUNTIF(E$2:E203, "&gt;"&amp;0)</f>
        <v>192</v>
      </c>
      <c r="H203" s="5">
        <f>COUNTIF(E$2:E203,"=0")</f>
        <v>10</v>
      </c>
      <c r="I203" s="5">
        <f t="shared" si="6"/>
        <v>0.26740947075208915</v>
      </c>
      <c r="J203" s="5">
        <f t="shared" si="7"/>
        <v>0.98989898989898994</v>
      </c>
      <c r="K203" s="5">
        <f>2/(1/I203+(G203+H203)/G203)</f>
        <v>0.41739130434782612</v>
      </c>
    </row>
    <row r="204" spans="1:11">
      <c r="A204" s="5" t="s">
        <v>1537</v>
      </c>
      <c r="B204" s="5" t="s">
        <v>2451</v>
      </c>
      <c r="C204" s="10" t="s">
        <v>2517</v>
      </c>
      <c r="D204" s="8" t="s">
        <v>2518</v>
      </c>
      <c r="E204" s="5">
        <f>IFERROR(MATCH(A204,Sheet0!A$2:A$725, 0), 0)</f>
        <v>473</v>
      </c>
      <c r="F204" s="5" t="str">
        <f>IF(E204=0, "-", "+")</f>
        <v>+</v>
      </c>
      <c r="G204" s="5">
        <f>COUNTIF(E$2:E204, "&gt;"&amp;0)</f>
        <v>193</v>
      </c>
      <c r="H204" s="5">
        <f>COUNTIF(E$2:E204,"=0")</f>
        <v>10</v>
      </c>
      <c r="I204" s="5">
        <f t="shared" si="6"/>
        <v>0.26880222841225626</v>
      </c>
      <c r="J204" s="5">
        <f t="shared" si="7"/>
        <v>0.98989898989898994</v>
      </c>
      <c r="K204" s="5">
        <f>2/(1/I204+(G204+H204)/G204)</f>
        <v>0.4191096634093377</v>
      </c>
    </row>
    <row r="205" spans="1:11">
      <c r="A205" s="5" t="s">
        <v>956</v>
      </c>
      <c r="B205" s="5" t="s">
        <v>2291</v>
      </c>
      <c r="C205" s="10" t="s">
        <v>2519</v>
      </c>
      <c r="D205" s="8" t="s">
        <v>2520</v>
      </c>
      <c r="E205" s="5">
        <f>IFERROR(MATCH(A205,Sheet0!A$2:A$725, 0), 0)</f>
        <v>279</v>
      </c>
      <c r="F205" s="5" t="str">
        <f>IF(E205=0, "-", "+")</f>
        <v>+</v>
      </c>
      <c r="G205" s="5">
        <f>COUNTIF(E$2:E205, "&gt;"&amp;0)</f>
        <v>194</v>
      </c>
      <c r="H205" s="5">
        <f>COUNTIF(E$2:E205,"=0")</f>
        <v>10</v>
      </c>
      <c r="I205" s="5">
        <f t="shared" si="6"/>
        <v>0.27019498607242337</v>
      </c>
      <c r="J205" s="5">
        <f t="shared" si="7"/>
        <v>0.98989898989898994</v>
      </c>
      <c r="K205" s="5">
        <f>2/(1/I205+(G205+H205)/G205)</f>
        <v>0.42082429501084601</v>
      </c>
    </row>
    <row r="206" spans="1:11">
      <c r="A206" s="5" t="s">
        <v>1317</v>
      </c>
      <c r="B206" s="5" t="s">
        <v>2291</v>
      </c>
      <c r="C206" s="10" t="s">
        <v>2521</v>
      </c>
      <c r="D206" s="8" t="s">
        <v>2522</v>
      </c>
      <c r="E206" s="5">
        <f>IFERROR(MATCH(A206,Sheet0!A$2:A$725, 0), 0)</f>
        <v>396</v>
      </c>
      <c r="F206" s="5" t="str">
        <f>IF(E206=0, "-", "+")</f>
        <v>+</v>
      </c>
      <c r="G206" s="5">
        <f>COUNTIF(E$2:E206, "&gt;"&amp;0)</f>
        <v>195</v>
      </c>
      <c r="H206" s="5">
        <f>COUNTIF(E$2:E206,"=0")</f>
        <v>10</v>
      </c>
      <c r="I206" s="5">
        <f t="shared" si="6"/>
        <v>0.27158774373259054</v>
      </c>
      <c r="J206" s="5">
        <f t="shared" si="7"/>
        <v>0.98989898989898994</v>
      </c>
      <c r="K206" s="5">
        <f>2/(1/I206+(G206+H206)/G206)</f>
        <v>0.42253521126760563</v>
      </c>
    </row>
    <row r="207" spans="1:11">
      <c r="A207" s="5" t="s">
        <v>1144</v>
      </c>
      <c r="B207" s="5" t="s">
        <v>2269</v>
      </c>
      <c r="C207" s="10" t="s">
        <v>2523</v>
      </c>
      <c r="D207" s="8" t="s">
        <v>2524</v>
      </c>
      <c r="E207" s="5">
        <f>IFERROR(MATCH(A207,Sheet0!A$2:A$725, 0), 0)</f>
        <v>337</v>
      </c>
      <c r="F207" s="5" t="str">
        <f>IF(E207=0, "-", "+")</f>
        <v>+</v>
      </c>
      <c r="G207" s="5">
        <f>COUNTIF(E$2:E207, "&gt;"&amp;0)</f>
        <v>196</v>
      </c>
      <c r="H207" s="5">
        <f>COUNTIF(E$2:E207,"=0")</f>
        <v>10</v>
      </c>
      <c r="I207" s="5">
        <f t="shared" si="6"/>
        <v>0.27298050139275765</v>
      </c>
      <c r="J207" s="5">
        <f t="shared" si="7"/>
        <v>0.98989898989898994</v>
      </c>
      <c r="K207" s="5">
        <f>2/(1/I207+(G207+H207)/G207)</f>
        <v>0.42424242424242425</v>
      </c>
    </row>
    <row r="208" spans="1:11">
      <c r="A208" s="5" t="s">
        <v>1757</v>
      </c>
      <c r="B208" s="5" t="s">
        <v>2291</v>
      </c>
      <c r="C208" s="10" t="s">
        <v>2525</v>
      </c>
      <c r="D208" s="8" t="s">
        <v>2526</v>
      </c>
      <c r="E208" s="5">
        <f>IFERROR(MATCH(A208,Sheet0!A$2:A$725, 0), 0)</f>
        <v>549</v>
      </c>
      <c r="F208" s="5" t="str">
        <f>IF(E208=0, "-", "+")</f>
        <v>+</v>
      </c>
      <c r="G208" s="5">
        <f>COUNTIF(E$2:E208, "&gt;"&amp;0)</f>
        <v>197</v>
      </c>
      <c r="H208" s="5">
        <f>COUNTIF(E$2:E208,"=0")</f>
        <v>10</v>
      </c>
      <c r="I208" s="5">
        <f t="shared" si="6"/>
        <v>0.27437325905292481</v>
      </c>
      <c r="J208" s="5">
        <f t="shared" si="7"/>
        <v>0.98989898989898994</v>
      </c>
      <c r="K208" s="5">
        <f>2/(1/I208+(G208+H208)/G208)</f>
        <v>0.42594594594594598</v>
      </c>
    </row>
    <row r="209" spans="1:11">
      <c r="A209" s="5" t="s">
        <v>178</v>
      </c>
      <c r="B209" s="5" t="s">
        <v>2269</v>
      </c>
      <c r="C209" s="10" t="s">
        <v>2527</v>
      </c>
      <c r="D209" s="8" t="s">
        <v>2528</v>
      </c>
      <c r="E209" s="5">
        <f>IFERROR(MATCH(A209,Sheet0!A$2:A$725, 0), 0)</f>
        <v>40</v>
      </c>
      <c r="F209" s="5" t="str">
        <f>IF(E209=0, "-", "+")</f>
        <v>+</v>
      </c>
      <c r="G209" s="5">
        <f>COUNTIF(E$2:E209, "&gt;"&amp;0)</f>
        <v>198</v>
      </c>
      <c r="H209" s="5">
        <f>COUNTIF(E$2:E209,"=0")</f>
        <v>10</v>
      </c>
      <c r="I209" s="5">
        <f t="shared" si="6"/>
        <v>0.27576601671309192</v>
      </c>
      <c r="J209" s="5">
        <f t="shared" si="7"/>
        <v>0.98989898989898994</v>
      </c>
      <c r="K209" s="5">
        <f>2/(1/I209+(G209+H209)/G209)</f>
        <v>0.42764578833693306</v>
      </c>
    </row>
    <row r="210" spans="1:11">
      <c r="A210" s="5" t="s">
        <v>2529</v>
      </c>
      <c r="B210" s="5" t="s">
        <v>2286</v>
      </c>
      <c r="C210" s="10" t="s">
        <v>2530</v>
      </c>
      <c r="D210" s="8" t="s">
        <v>2531</v>
      </c>
      <c r="E210" s="5">
        <f>IFERROR(MATCH(A210,Sheet0!A$2:A$725, 0), 0)</f>
        <v>0</v>
      </c>
      <c r="F210" s="5" t="str">
        <f>IF(E210=0, "-", "+")</f>
        <v>-</v>
      </c>
      <c r="G210" s="5">
        <f>COUNTIF(E$2:E210, "&gt;"&amp;0)</f>
        <v>198</v>
      </c>
      <c r="H210" s="5">
        <f>COUNTIF(E$2:E210,"=0")</f>
        <v>11</v>
      </c>
      <c r="I210" s="5">
        <f t="shared" si="6"/>
        <v>0.27576601671309192</v>
      </c>
      <c r="J210" s="5">
        <f t="shared" si="7"/>
        <v>0.98888888888888893</v>
      </c>
      <c r="K210" s="5">
        <f>2/(1/I210+(G210+H210)/G210)</f>
        <v>0.42718446601941751</v>
      </c>
    </row>
    <row r="211" spans="1:11">
      <c r="A211" s="5" t="s">
        <v>1078</v>
      </c>
      <c r="B211" s="5" t="s">
        <v>2532</v>
      </c>
      <c r="C211" s="10" t="s">
        <v>2533</v>
      </c>
      <c r="D211" s="8" t="s">
        <v>2534</v>
      </c>
      <c r="E211" s="5">
        <f>IFERROR(MATCH(A211,Sheet0!A$2:A$725, 0), 0)</f>
        <v>316</v>
      </c>
      <c r="F211" s="5" t="str">
        <f>IF(E211=0, "-", "+")</f>
        <v>+</v>
      </c>
      <c r="G211" s="5">
        <f>COUNTIF(E$2:E211, "&gt;"&amp;0)</f>
        <v>199</v>
      </c>
      <c r="H211" s="5">
        <f>COUNTIF(E$2:E211,"=0")</f>
        <v>11</v>
      </c>
      <c r="I211" s="5">
        <f t="shared" si="6"/>
        <v>0.27715877437325903</v>
      </c>
      <c r="J211" s="5">
        <f t="shared" si="7"/>
        <v>0.98888888888888893</v>
      </c>
      <c r="K211" s="5">
        <f>2/(1/I211+(G211+H211)/G211)</f>
        <v>0.42887931034482751</v>
      </c>
    </row>
    <row r="212" spans="1:11">
      <c r="A212" s="5" t="s">
        <v>1774</v>
      </c>
      <c r="B212" s="5" t="s">
        <v>2535</v>
      </c>
      <c r="C212" s="10" t="s">
        <v>2536</v>
      </c>
      <c r="D212" s="8" t="s">
        <v>2537</v>
      </c>
      <c r="E212" s="5">
        <f>IFERROR(MATCH(A212,Sheet0!A$2:A$725, 0), 0)</f>
        <v>556</v>
      </c>
      <c r="F212" s="5" t="str">
        <f>IF(E212=0, "-", "+")</f>
        <v>+</v>
      </c>
      <c r="G212" s="5">
        <f>COUNTIF(E$2:E212, "&gt;"&amp;0)</f>
        <v>200</v>
      </c>
      <c r="H212" s="5">
        <f>COUNTIF(E$2:E212,"=0")</f>
        <v>11</v>
      </c>
      <c r="I212" s="5">
        <f t="shared" si="6"/>
        <v>0.2785515320334262</v>
      </c>
      <c r="J212" s="5">
        <f t="shared" si="7"/>
        <v>0.98888888888888893</v>
      </c>
      <c r="K212" s="5">
        <f>2/(1/I212+(G212+H212)/G212)</f>
        <v>0.43057050592034452</v>
      </c>
    </row>
    <row r="213" spans="1:11">
      <c r="A213" s="5" t="s">
        <v>1631</v>
      </c>
      <c r="B213" s="5" t="s">
        <v>2291</v>
      </c>
      <c r="C213" s="10" t="s">
        <v>2538</v>
      </c>
      <c r="D213" s="8" t="s">
        <v>2539</v>
      </c>
      <c r="E213" s="5">
        <f>IFERROR(MATCH(A213,Sheet0!A$2:A$725, 0), 0)</f>
        <v>505</v>
      </c>
      <c r="F213" s="5" t="str">
        <f>IF(E213=0, "-", "+")</f>
        <v>+</v>
      </c>
      <c r="G213" s="5">
        <f>COUNTIF(E$2:E213, "&gt;"&amp;0)</f>
        <v>201</v>
      </c>
      <c r="H213" s="5">
        <f>COUNTIF(E$2:E213,"=0")</f>
        <v>11</v>
      </c>
      <c r="I213" s="5">
        <f t="shared" si="6"/>
        <v>0.27994428969359331</v>
      </c>
      <c r="J213" s="5">
        <f t="shared" si="7"/>
        <v>0.98888888888888893</v>
      </c>
      <c r="K213" s="5">
        <f>2/(1/I213+(G213+H213)/G213)</f>
        <v>0.43225806451612897</v>
      </c>
    </row>
    <row r="214" spans="1:11">
      <c r="A214" s="5" t="s">
        <v>491</v>
      </c>
      <c r="B214" s="5" t="s">
        <v>2269</v>
      </c>
      <c r="C214" s="10" t="s">
        <v>2538</v>
      </c>
      <c r="D214" s="8" t="s">
        <v>2540</v>
      </c>
      <c r="E214" s="5">
        <f>IFERROR(MATCH(A214,Sheet0!A$2:A$725, 0), 0)</f>
        <v>129</v>
      </c>
      <c r="F214" s="5" t="str">
        <f>IF(E214=0, "-", "+")</f>
        <v>+</v>
      </c>
      <c r="G214" s="5">
        <f>COUNTIF(E$2:E214, "&gt;"&amp;0)</f>
        <v>202</v>
      </c>
      <c r="H214" s="5">
        <f>COUNTIF(E$2:E214,"=0")</f>
        <v>11</v>
      </c>
      <c r="I214" s="5">
        <f t="shared" si="6"/>
        <v>0.28133704735376047</v>
      </c>
      <c r="J214" s="5">
        <f t="shared" si="7"/>
        <v>0.98888888888888893</v>
      </c>
      <c r="K214" s="5">
        <f>2/(1/I214+(G214+H214)/G214)</f>
        <v>0.43394199785177234</v>
      </c>
    </row>
    <row r="215" spans="1:11">
      <c r="A215" s="5" t="s">
        <v>1637</v>
      </c>
      <c r="B215" s="5" t="s">
        <v>2451</v>
      </c>
      <c r="C215" s="10" t="s">
        <v>2541</v>
      </c>
      <c r="D215" s="8" t="s">
        <v>2542</v>
      </c>
      <c r="E215" s="5">
        <f>IFERROR(MATCH(A215,Sheet0!A$2:A$725, 0), 0)</f>
        <v>507</v>
      </c>
      <c r="F215" s="5" t="str">
        <f>IF(E215=0, "-", "+")</f>
        <v>+</v>
      </c>
      <c r="G215" s="5">
        <f>COUNTIF(E$2:E215, "&gt;"&amp;0)</f>
        <v>203</v>
      </c>
      <c r="H215" s="5">
        <f>COUNTIF(E$2:E215,"=0")</f>
        <v>11</v>
      </c>
      <c r="I215" s="5">
        <f t="shared" si="6"/>
        <v>0.28272980501392758</v>
      </c>
      <c r="J215" s="5">
        <f t="shared" si="7"/>
        <v>0.98888888888888893</v>
      </c>
      <c r="K215" s="5">
        <f>2/(1/I215+(G215+H215)/G215)</f>
        <v>0.4356223175965665</v>
      </c>
    </row>
    <row r="216" spans="1:11">
      <c r="A216" s="5" t="s">
        <v>1564</v>
      </c>
      <c r="B216" s="5" t="s">
        <v>2543</v>
      </c>
      <c r="C216" s="10" t="s">
        <v>2544</v>
      </c>
      <c r="D216" s="8" t="s">
        <v>2545</v>
      </c>
      <c r="E216" s="5">
        <f>IFERROR(MATCH(A216,Sheet0!A$2:A$725, 0), 0)</f>
        <v>482</v>
      </c>
      <c r="F216" s="5" t="str">
        <f>IF(E216=0, "-", "+")</f>
        <v>+</v>
      </c>
      <c r="G216" s="5">
        <f>COUNTIF(E$2:E216, "&gt;"&amp;0)</f>
        <v>204</v>
      </c>
      <c r="H216" s="5">
        <f>COUNTIF(E$2:E216,"=0")</f>
        <v>11</v>
      </c>
      <c r="I216" s="5">
        <f t="shared" si="6"/>
        <v>0.28412256267409469</v>
      </c>
      <c r="J216" s="5">
        <f t="shared" si="7"/>
        <v>0.98888888888888893</v>
      </c>
      <c r="K216" s="5">
        <f>2/(1/I216+(G216+H216)/G216)</f>
        <v>0.43729903536977488</v>
      </c>
    </row>
    <row r="217" spans="1:11">
      <c r="A217" s="5" t="s">
        <v>201</v>
      </c>
      <c r="B217" s="5" t="s">
        <v>2269</v>
      </c>
      <c r="C217" s="10" t="s">
        <v>2546</v>
      </c>
      <c r="D217" s="8" t="s">
        <v>2547</v>
      </c>
      <c r="E217" s="5">
        <f>IFERROR(MATCH(A217,Sheet0!A$2:A$725, 0), 0)</f>
        <v>46</v>
      </c>
      <c r="F217" s="5" t="str">
        <f>IF(E217=0, "-", "+")</f>
        <v>+</v>
      </c>
      <c r="G217" s="5">
        <f>COUNTIF(E$2:E217, "&gt;"&amp;0)</f>
        <v>205</v>
      </c>
      <c r="H217" s="5">
        <f>COUNTIF(E$2:E217,"=0")</f>
        <v>11</v>
      </c>
      <c r="I217" s="5">
        <f t="shared" si="6"/>
        <v>0.28551532033426186</v>
      </c>
      <c r="J217" s="5">
        <f t="shared" si="7"/>
        <v>0.98888888888888893</v>
      </c>
      <c r="K217" s="5">
        <f>2/(1/I217+(G217+H217)/G217)</f>
        <v>0.4389721627408994</v>
      </c>
    </row>
    <row r="218" spans="1:11">
      <c r="A218" s="5" t="s">
        <v>1863</v>
      </c>
      <c r="B218" s="5" t="s">
        <v>2548</v>
      </c>
      <c r="C218" s="10" t="s">
        <v>2549</v>
      </c>
      <c r="D218" s="8" t="s">
        <v>2550</v>
      </c>
      <c r="E218" s="5">
        <f>IFERROR(MATCH(A218,Sheet0!A$2:A$725, 0), 0)</f>
        <v>584</v>
      </c>
      <c r="F218" s="5" t="str">
        <f>IF(E218=0, "-", "+")</f>
        <v>+</v>
      </c>
      <c r="G218" s="5">
        <f>COUNTIF(E$2:E218, "&gt;"&amp;0)</f>
        <v>206</v>
      </c>
      <c r="H218" s="5">
        <f>COUNTIF(E$2:E218,"=0")</f>
        <v>11</v>
      </c>
      <c r="I218" s="5">
        <f t="shared" si="6"/>
        <v>0.28690807799442897</v>
      </c>
      <c r="J218" s="5">
        <f t="shared" si="7"/>
        <v>0.98888888888888893</v>
      </c>
      <c r="K218" s="5">
        <f>2/(1/I218+(G218+H218)/G218)</f>
        <v>0.44064171122994655</v>
      </c>
    </row>
    <row r="219" spans="1:11">
      <c r="A219" s="5" t="s">
        <v>576</v>
      </c>
      <c r="B219" s="5" t="s">
        <v>2269</v>
      </c>
      <c r="C219" s="10" t="s">
        <v>2551</v>
      </c>
      <c r="D219" s="8" t="s">
        <v>2552</v>
      </c>
      <c r="E219" s="5">
        <f>IFERROR(MATCH(A219,Sheet0!A$2:A$725, 0), 0)</f>
        <v>152</v>
      </c>
      <c r="F219" s="5" t="str">
        <f>IF(E219=0, "-", "+")</f>
        <v>+</v>
      </c>
      <c r="G219" s="5">
        <f>COUNTIF(E$2:E219, "&gt;"&amp;0)</f>
        <v>207</v>
      </c>
      <c r="H219" s="5">
        <f>COUNTIF(E$2:E219,"=0")</f>
        <v>11</v>
      </c>
      <c r="I219" s="5">
        <f t="shared" si="6"/>
        <v>0.28830083565459608</v>
      </c>
      <c r="J219" s="5">
        <f t="shared" si="7"/>
        <v>0.98888888888888893</v>
      </c>
      <c r="K219" s="5">
        <f>2/(1/I219+(G219+H219)/G219)</f>
        <v>0.44230769230769224</v>
      </c>
    </row>
    <row r="220" spans="1:11">
      <c r="A220" s="5" t="s">
        <v>1045</v>
      </c>
      <c r="B220" s="5" t="s">
        <v>2548</v>
      </c>
      <c r="C220" s="10" t="s">
        <v>2553</v>
      </c>
      <c r="D220" s="8" t="s">
        <v>2554</v>
      </c>
      <c r="E220" s="5">
        <f>IFERROR(MATCH(A220,Sheet0!A$2:A$725, 0), 0)</f>
        <v>307</v>
      </c>
      <c r="F220" s="5" t="str">
        <f>IF(E220=0, "-", "+")</f>
        <v>+</v>
      </c>
      <c r="G220" s="5">
        <f>COUNTIF(E$2:E220, "&gt;"&amp;0)</f>
        <v>208</v>
      </c>
      <c r="H220" s="5">
        <f>COUNTIF(E$2:E220,"=0")</f>
        <v>11</v>
      </c>
      <c r="I220" s="5">
        <f t="shared" si="6"/>
        <v>0.28969359331476324</v>
      </c>
      <c r="J220" s="5">
        <f t="shared" si="7"/>
        <v>0.98888888888888893</v>
      </c>
      <c r="K220" s="5">
        <f>2/(1/I220+(G220+H220)/G220)</f>
        <v>0.44397011739594455</v>
      </c>
    </row>
    <row r="221" spans="1:11">
      <c r="A221" s="5" t="s">
        <v>1855</v>
      </c>
      <c r="B221" s="5" t="s">
        <v>2548</v>
      </c>
      <c r="C221" s="10" t="s">
        <v>2553</v>
      </c>
      <c r="D221" s="8" t="s">
        <v>2554</v>
      </c>
      <c r="E221" s="5">
        <f>IFERROR(MATCH(A221,Sheet0!A$2:A$725, 0), 0)</f>
        <v>581</v>
      </c>
      <c r="F221" s="5" t="str">
        <f>IF(E221=0, "-", "+")</f>
        <v>+</v>
      </c>
      <c r="G221" s="5">
        <f>COUNTIF(E$2:E221, "&gt;"&amp;0)</f>
        <v>209</v>
      </c>
      <c r="H221" s="5">
        <f>COUNTIF(E$2:E221,"=0")</f>
        <v>11</v>
      </c>
      <c r="I221" s="5">
        <f t="shared" si="6"/>
        <v>0.29108635097493035</v>
      </c>
      <c r="J221" s="5">
        <f t="shared" si="7"/>
        <v>0.98888888888888893</v>
      </c>
      <c r="K221" s="5">
        <f>2/(1/I221+(G221+H221)/G221)</f>
        <v>0.44562899786780386</v>
      </c>
    </row>
    <row r="222" spans="1:11">
      <c r="A222" s="5" t="s">
        <v>269</v>
      </c>
      <c r="B222" s="5" t="s">
        <v>2555</v>
      </c>
      <c r="C222" s="10" t="s">
        <v>2556</v>
      </c>
      <c r="D222" s="8" t="s">
        <v>2557</v>
      </c>
      <c r="E222" s="5">
        <f>IFERROR(MATCH(A222,Sheet0!A$2:A$725, 0), 0)</f>
        <v>64</v>
      </c>
      <c r="F222" s="5" t="str">
        <f>IF(E222=0, "-", "+")</f>
        <v>+</v>
      </c>
      <c r="G222" s="5">
        <f>COUNTIF(E$2:E222, "&gt;"&amp;0)</f>
        <v>210</v>
      </c>
      <c r="H222" s="5">
        <f>COUNTIF(E$2:E222,"=0")</f>
        <v>11</v>
      </c>
      <c r="I222" s="5">
        <f t="shared" si="6"/>
        <v>0.29247910863509752</v>
      </c>
      <c r="J222" s="5">
        <f t="shared" si="7"/>
        <v>0.98888888888888893</v>
      </c>
      <c r="K222" s="5">
        <f>2/(1/I222+(G222+H222)/G222)</f>
        <v>0.4472843450479233</v>
      </c>
    </row>
    <row r="223" spans="1:11">
      <c r="A223" s="5" t="s">
        <v>1551</v>
      </c>
      <c r="B223" s="5" t="s">
        <v>2535</v>
      </c>
      <c r="C223" s="10" t="s">
        <v>2558</v>
      </c>
      <c r="D223" s="8">
        <v>6E-34</v>
      </c>
      <c r="E223" s="5">
        <f>IFERROR(MATCH(A223,Sheet0!A$2:A$725, 0), 0)</f>
        <v>477</v>
      </c>
      <c r="F223" s="5" t="str">
        <f>IF(E223=0, "-", "+")</f>
        <v>+</v>
      </c>
      <c r="G223" s="5">
        <f>COUNTIF(E$2:E223, "&gt;"&amp;0)</f>
        <v>211</v>
      </c>
      <c r="H223" s="5">
        <f>COUNTIF(E$2:E223,"=0")</f>
        <v>11</v>
      </c>
      <c r="I223" s="5">
        <f t="shared" si="6"/>
        <v>0.29387186629526463</v>
      </c>
      <c r="J223" s="5">
        <f t="shared" si="7"/>
        <v>0.98888888888888893</v>
      </c>
      <c r="K223" s="5">
        <f>2/(1/I223+(G223+H223)/G223)</f>
        <v>0.44893617021276599</v>
      </c>
    </row>
    <row r="224" spans="1:11">
      <c r="A224" s="5" t="s">
        <v>203</v>
      </c>
      <c r="B224" s="5" t="s">
        <v>2269</v>
      </c>
      <c r="C224" s="10" t="s">
        <v>2558</v>
      </c>
      <c r="D224" s="8" t="s">
        <v>2559</v>
      </c>
      <c r="E224" s="5">
        <f>IFERROR(MATCH(A224,Sheet0!A$2:A$725, 0), 0)</f>
        <v>47</v>
      </c>
      <c r="F224" s="5" t="str">
        <f>IF(E224=0, "-", "+")</f>
        <v>+</v>
      </c>
      <c r="G224" s="5">
        <f>COUNTIF(E$2:E224, "&gt;"&amp;0)</f>
        <v>212</v>
      </c>
      <c r="H224" s="5">
        <f>COUNTIF(E$2:E224,"=0")</f>
        <v>11</v>
      </c>
      <c r="I224" s="5">
        <f t="shared" si="6"/>
        <v>0.29526462395543174</v>
      </c>
      <c r="J224" s="5">
        <f t="shared" si="7"/>
        <v>0.98888888888888893</v>
      </c>
      <c r="K224" s="5">
        <f>2/(1/I224+(G224+H224)/G224)</f>
        <v>0.45058448459086076</v>
      </c>
    </row>
    <row r="225" spans="1:11">
      <c r="A225" s="5" t="s">
        <v>1561</v>
      </c>
      <c r="B225" s="5" t="s">
        <v>2451</v>
      </c>
      <c r="C225" s="10" t="s">
        <v>2560</v>
      </c>
      <c r="D225" s="8">
        <v>9.0000000000000008E-34</v>
      </c>
      <c r="E225" s="5">
        <f>IFERROR(MATCH(A225,Sheet0!A$2:A$725, 0), 0)</f>
        <v>481</v>
      </c>
      <c r="F225" s="5" t="str">
        <f>IF(E225=0, "-", "+")</f>
        <v>+</v>
      </c>
      <c r="G225" s="5">
        <f>COUNTIF(E$2:E225, "&gt;"&amp;0)</f>
        <v>213</v>
      </c>
      <c r="H225" s="5">
        <f>COUNTIF(E$2:E225,"=0")</f>
        <v>11</v>
      </c>
      <c r="I225" s="5">
        <f t="shared" si="6"/>
        <v>0.2966573816155989</v>
      </c>
      <c r="J225" s="5">
        <f t="shared" si="7"/>
        <v>0.98888888888888893</v>
      </c>
      <c r="K225" s="5">
        <f>2/(1/I225+(G225+H225)/G225)</f>
        <v>0.45222929936305728</v>
      </c>
    </row>
    <row r="226" spans="1:11">
      <c r="A226" s="5" t="s">
        <v>1002</v>
      </c>
      <c r="B226" s="5" t="s">
        <v>2548</v>
      </c>
      <c r="C226" s="10" t="s">
        <v>2560</v>
      </c>
      <c r="D226" s="8" t="s">
        <v>2561</v>
      </c>
      <c r="E226" s="5">
        <f>IFERROR(MATCH(A226,Sheet0!A$2:A$725, 0), 0)</f>
        <v>293</v>
      </c>
      <c r="F226" s="5" t="str">
        <f>IF(E226=0, "-", "+")</f>
        <v>+</v>
      </c>
      <c r="G226" s="5">
        <f>COUNTIF(E$2:E226, "&gt;"&amp;0)</f>
        <v>214</v>
      </c>
      <c r="H226" s="5">
        <f>COUNTIF(E$2:E226,"=0")</f>
        <v>11</v>
      </c>
      <c r="I226" s="5">
        <f t="shared" si="6"/>
        <v>0.29805013927576601</v>
      </c>
      <c r="J226" s="5">
        <f t="shared" si="7"/>
        <v>0.98888888888888893</v>
      </c>
      <c r="K226" s="5">
        <f>2/(1/I226+(G226+H226)/G226)</f>
        <v>0.45387062566277842</v>
      </c>
    </row>
    <row r="227" spans="1:11">
      <c r="A227" s="5" t="s">
        <v>1152</v>
      </c>
      <c r="B227" s="5" t="s">
        <v>2562</v>
      </c>
      <c r="C227" s="10" t="s">
        <v>2560</v>
      </c>
      <c r="D227" s="8" t="s">
        <v>2561</v>
      </c>
      <c r="E227" s="5">
        <f>IFERROR(MATCH(A227,Sheet0!A$2:A$725, 0), 0)</f>
        <v>340</v>
      </c>
      <c r="F227" s="5" t="str">
        <f>IF(E227=0, "-", "+")</f>
        <v>+</v>
      </c>
      <c r="G227" s="5">
        <f>COUNTIF(E$2:E227, "&gt;"&amp;0)</f>
        <v>215</v>
      </c>
      <c r="H227" s="5">
        <f>COUNTIF(E$2:E227,"=0")</f>
        <v>11</v>
      </c>
      <c r="I227" s="5">
        <f t="shared" si="6"/>
        <v>0.29944289693593312</v>
      </c>
      <c r="J227" s="5">
        <f t="shared" si="7"/>
        <v>0.98888888888888893</v>
      </c>
      <c r="K227" s="5">
        <f>2/(1/I227+(G227+H227)/G227)</f>
        <v>0.45550847457627119</v>
      </c>
    </row>
    <row r="228" spans="1:11">
      <c r="A228" s="5" t="s">
        <v>1269</v>
      </c>
      <c r="B228" s="5" t="s">
        <v>2291</v>
      </c>
      <c r="C228" s="10" t="s">
        <v>2563</v>
      </c>
      <c r="D228" s="8" t="s">
        <v>2564</v>
      </c>
      <c r="E228" s="5">
        <f>IFERROR(MATCH(A228,Sheet0!A$2:A$725, 0), 0)</f>
        <v>379</v>
      </c>
      <c r="F228" s="5" t="str">
        <f>IF(E228=0, "-", "+")</f>
        <v>+</v>
      </c>
      <c r="G228" s="5">
        <f>COUNTIF(E$2:E228, "&gt;"&amp;0)</f>
        <v>216</v>
      </c>
      <c r="H228" s="5">
        <f>COUNTIF(E$2:E228,"=0")</f>
        <v>11</v>
      </c>
      <c r="I228" s="5">
        <f t="shared" si="6"/>
        <v>0.30083565459610029</v>
      </c>
      <c r="J228" s="5">
        <f t="shared" si="7"/>
        <v>0.98888888888888893</v>
      </c>
      <c r="K228" s="5">
        <f>2/(1/I228+(G228+H228)/G228)</f>
        <v>0.45714285714285713</v>
      </c>
    </row>
    <row r="229" spans="1:11">
      <c r="A229" s="5" t="s">
        <v>1504</v>
      </c>
      <c r="B229" s="5" t="s">
        <v>2451</v>
      </c>
      <c r="C229" s="10" t="s">
        <v>2565</v>
      </c>
      <c r="D229" s="8" t="s">
        <v>2566</v>
      </c>
      <c r="E229" s="5">
        <f>IFERROR(MATCH(A229,Sheet0!A$2:A$725, 0), 0)</f>
        <v>461</v>
      </c>
      <c r="F229" s="5" t="str">
        <f>IF(E229=0, "-", "+")</f>
        <v>+</v>
      </c>
      <c r="G229" s="5">
        <f>COUNTIF(E$2:E229, "&gt;"&amp;0)</f>
        <v>217</v>
      </c>
      <c r="H229" s="5">
        <f>COUNTIF(E$2:E229,"=0")</f>
        <v>11</v>
      </c>
      <c r="I229" s="5">
        <f t="shared" si="6"/>
        <v>0.3022284122562674</v>
      </c>
      <c r="J229" s="5">
        <f t="shared" si="7"/>
        <v>0.98888888888888893</v>
      </c>
      <c r="K229" s="5">
        <f>2/(1/I229+(G229+H229)/G229)</f>
        <v>0.45877378435517968</v>
      </c>
    </row>
    <row r="230" spans="1:11">
      <c r="A230" s="5" t="s">
        <v>2567</v>
      </c>
      <c r="B230" s="5" t="s">
        <v>2483</v>
      </c>
      <c r="C230" s="10" t="s">
        <v>2568</v>
      </c>
      <c r="D230" s="8" t="s">
        <v>2569</v>
      </c>
      <c r="E230" s="5">
        <f>IFERROR(MATCH(A230,Sheet0!A$2:A$725, 0), 0)</f>
        <v>0</v>
      </c>
      <c r="F230" s="5" t="str">
        <f>IF(E230=0, "-", "+")</f>
        <v>-</v>
      </c>
      <c r="G230" s="5">
        <f>COUNTIF(E$2:E230, "&gt;"&amp;0)</f>
        <v>217</v>
      </c>
      <c r="H230" s="5">
        <f>COUNTIF(E$2:E230,"=0")</f>
        <v>12</v>
      </c>
      <c r="I230" s="5">
        <f t="shared" si="6"/>
        <v>0.3022284122562674</v>
      </c>
      <c r="J230" s="5">
        <f t="shared" si="7"/>
        <v>0.98787878787878791</v>
      </c>
      <c r="K230" s="5">
        <f>2/(1/I230+(G230+H230)/G230)</f>
        <v>0.45828933474128825</v>
      </c>
    </row>
    <row r="231" spans="1:11">
      <c r="A231" s="5" t="s">
        <v>197</v>
      </c>
      <c r="B231" s="5" t="s">
        <v>2269</v>
      </c>
      <c r="C231" s="10" t="s">
        <v>2570</v>
      </c>
      <c r="D231" s="8" t="s">
        <v>2571</v>
      </c>
      <c r="E231" s="5">
        <f>IFERROR(MATCH(A231,Sheet0!A$2:A$725, 0), 0)</f>
        <v>45</v>
      </c>
      <c r="F231" s="5" t="str">
        <f>IF(E231=0, "-", "+")</f>
        <v>+</v>
      </c>
      <c r="G231" s="5">
        <f>COUNTIF(E$2:E231, "&gt;"&amp;0)</f>
        <v>218</v>
      </c>
      <c r="H231" s="5">
        <f>COUNTIF(E$2:E231,"=0")</f>
        <v>12</v>
      </c>
      <c r="I231" s="5">
        <f t="shared" si="6"/>
        <v>0.30362116991643456</v>
      </c>
      <c r="J231" s="5">
        <f t="shared" si="7"/>
        <v>0.98787878787878791</v>
      </c>
      <c r="K231" s="5">
        <f>2/(1/I231+(G231+H231)/G231)</f>
        <v>0.45991561181434609</v>
      </c>
    </row>
    <row r="232" spans="1:11">
      <c r="A232" s="5" t="s">
        <v>151</v>
      </c>
      <c r="B232" s="5" t="s">
        <v>2269</v>
      </c>
      <c r="C232" s="10" t="s">
        <v>2572</v>
      </c>
      <c r="D232" s="8" t="s">
        <v>2573</v>
      </c>
      <c r="E232" s="5">
        <f>IFERROR(MATCH(A232,Sheet0!A$2:A$725, 0), 0)</f>
        <v>34</v>
      </c>
      <c r="F232" s="5" t="str">
        <f>IF(E232=0, "-", "+")</f>
        <v>+</v>
      </c>
      <c r="G232" s="5">
        <f>COUNTIF(E$2:E232, "&gt;"&amp;0)</f>
        <v>219</v>
      </c>
      <c r="H232" s="5">
        <f>COUNTIF(E$2:E232,"=0")</f>
        <v>12</v>
      </c>
      <c r="I232" s="5">
        <f t="shared" si="6"/>
        <v>0.30501392757660167</v>
      </c>
      <c r="J232" s="5">
        <f t="shared" si="7"/>
        <v>0.98787878787878791</v>
      </c>
      <c r="K232" s="5">
        <f>2/(1/I232+(G232+H232)/G232)</f>
        <v>0.46153846153846156</v>
      </c>
    </row>
    <row r="233" spans="1:11">
      <c r="A233" s="5" t="s">
        <v>2237</v>
      </c>
      <c r="B233" s="5" t="s">
        <v>2574</v>
      </c>
      <c r="C233" s="10" t="s">
        <v>2575</v>
      </c>
      <c r="D233" s="8">
        <v>2.0000000000000001E-32</v>
      </c>
      <c r="E233" s="5">
        <f>IFERROR(MATCH(A233,Sheet0!A$2:A$725, 0), 0)</f>
        <v>717</v>
      </c>
      <c r="F233" s="5" t="str">
        <f>IF(E233=0, "-", "+")</f>
        <v>+</v>
      </c>
      <c r="G233" s="5">
        <f>COUNTIF(E$2:E233, "&gt;"&amp;0)</f>
        <v>220</v>
      </c>
      <c r="H233" s="5">
        <f>COUNTIF(E$2:E233,"=0")</f>
        <v>12</v>
      </c>
      <c r="I233" s="5">
        <f t="shared" si="6"/>
        <v>0.30640668523676878</v>
      </c>
      <c r="J233" s="5">
        <f t="shared" si="7"/>
        <v>0.98787878787878791</v>
      </c>
      <c r="K233" s="5">
        <f>2/(1/I233+(G233+H233)/G233)</f>
        <v>0.4631578947368421</v>
      </c>
    </row>
    <row r="234" spans="1:11">
      <c r="A234" s="5" t="s">
        <v>2001</v>
      </c>
      <c r="B234" s="5" t="s">
        <v>2451</v>
      </c>
      <c r="C234" s="10" t="s">
        <v>2576</v>
      </c>
      <c r="D234" s="8" t="s">
        <v>2577</v>
      </c>
      <c r="E234" s="5">
        <f>IFERROR(MATCH(A234,Sheet0!A$2:A$725, 0), 0)</f>
        <v>636</v>
      </c>
      <c r="F234" s="5" t="str">
        <f>IF(E234=0, "-", "+")</f>
        <v>+</v>
      </c>
      <c r="G234" s="5">
        <f>COUNTIF(E$2:E234, "&gt;"&amp;0)</f>
        <v>221</v>
      </c>
      <c r="H234" s="5">
        <f>COUNTIF(E$2:E234,"=0")</f>
        <v>12</v>
      </c>
      <c r="I234" s="5">
        <f t="shared" si="6"/>
        <v>0.30779944289693595</v>
      </c>
      <c r="J234" s="5">
        <f t="shared" si="7"/>
        <v>0.98787878787878791</v>
      </c>
      <c r="K234" s="5">
        <f>2/(1/I234+(G234+H234)/G234)</f>
        <v>0.4647739221871714</v>
      </c>
    </row>
    <row r="235" spans="1:11">
      <c r="A235" s="5" t="s">
        <v>1690</v>
      </c>
      <c r="B235" s="5" t="s">
        <v>2276</v>
      </c>
      <c r="C235" s="10" t="s">
        <v>2578</v>
      </c>
      <c r="D235" s="8" t="s">
        <v>2579</v>
      </c>
      <c r="E235" s="5">
        <f>IFERROR(MATCH(A235,Sheet0!A$2:A$725, 0), 0)</f>
        <v>525</v>
      </c>
      <c r="F235" s="5" t="str">
        <f>IF(E235=0, "-", "+")</f>
        <v>+</v>
      </c>
      <c r="G235" s="5">
        <f>COUNTIF(E$2:E235, "&gt;"&amp;0)</f>
        <v>222</v>
      </c>
      <c r="H235" s="5">
        <f>COUNTIF(E$2:E235,"=0")</f>
        <v>12</v>
      </c>
      <c r="I235" s="5">
        <f t="shared" si="6"/>
        <v>0.30919220055710306</v>
      </c>
      <c r="J235" s="5">
        <f t="shared" si="7"/>
        <v>0.98787878787878791</v>
      </c>
      <c r="K235" s="5">
        <f>2/(1/I235+(G235+H235)/G235)</f>
        <v>0.46638655462184869</v>
      </c>
    </row>
    <row r="236" spans="1:11">
      <c r="A236" s="5" t="s">
        <v>409</v>
      </c>
      <c r="B236" s="5" t="s">
        <v>2439</v>
      </c>
      <c r="C236" s="10" t="s">
        <v>2578</v>
      </c>
      <c r="D236" s="8" t="s">
        <v>2579</v>
      </c>
      <c r="E236" s="5">
        <f>IFERROR(MATCH(A236,Sheet0!A$2:A$725, 0), 0)</f>
        <v>106</v>
      </c>
      <c r="F236" s="5" t="str">
        <f>IF(E236=0, "-", "+")</f>
        <v>+</v>
      </c>
      <c r="G236" s="5">
        <f>COUNTIF(E$2:E236, "&gt;"&amp;0)</f>
        <v>223</v>
      </c>
      <c r="H236" s="5">
        <f>COUNTIF(E$2:E236,"=0")</f>
        <v>12</v>
      </c>
      <c r="I236" s="5">
        <f t="shared" si="6"/>
        <v>0.31058495821727017</v>
      </c>
      <c r="J236" s="5">
        <f t="shared" si="7"/>
        <v>0.98787878787878791</v>
      </c>
      <c r="K236" s="5">
        <f>2/(1/I236+(G236+H236)/G236)</f>
        <v>0.46799580272822666</v>
      </c>
    </row>
    <row r="237" spans="1:11">
      <c r="A237" s="5" t="s">
        <v>1281</v>
      </c>
      <c r="B237" s="5" t="s">
        <v>2291</v>
      </c>
      <c r="C237" s="10" t="s">
        <v>2580</v>
      </c>
      <c r="D237" s="8" t="s">
        <v>2581</v>
      </c>
      <c r="E237" s="5">
        <f>IFERROR(MATCH(A237,Sheet0!A$2:A$725, 0), 0)</f>
        <v>384</v>
      </c>
      <c r="F237" s="5" t="str">
        <f>IF(E237=0, "-", "+")</f>
        <v>+</v>
      </c>
      <c r="G237" s="5">
        <f>COUNTIF(E$2:E237, "&gt;"&amp;0)</f>
        <v>224</v>
      </c>
      <c r="H237" s="5">
        <f>COUNTIF(E$2:E237,"=0")</f>
        <v>12</v>
      </c>
      <c r="I237" s="5">
        <f t="shared" si="6"/>
        <v>0.31197771587743733</v>
      </c>
      <c r="J237" s="5">
        <f t="shared" si="7"/>
        <v>0.98787878787878791</v>
      </c>
      <c r="K237" s="5">
        <f>2/(1/I237+(G237+H237)/G237)</f>
        <v>0.46960167714884699</v>
      </c>
    </row>
    <row r="238" spans="1:11">
      <c r="A238" s="5" t="s">
        <v>2228</v>
      </c>
      <c r="B238" s="5" t="s">
        <v>2291</v>
      </c>
      <c r="C238" s="10" t="s">
        <v>2582</v>
      </c>
      <c r="D238" s="8" t="s">
        <v>2583</v>
      </c>
      <c r="E238" s="5">
        <f>IFERROR(MATCH(A238,Sheet0!A$2:A$725, 0), 0)</f>
        <v>714</v>
      </c>
      <c r="F238" s="5" t="str">
        <f>IF(E238=0, "-", "+")</f>
        <v>+</v>
      </c>
      <c r="G238" s="5">
        <f>COUNTIF(E$2:E238, "&gt;"&amp;0)</f>
        <v>225</v>
      </c>
      <c r="H238" s="5">
        <f>COUNTIF(E$2:E238,"=0")</f>
        <v>12</v>
      </c>
      <c r="I238" s="5">
        <f t="shared" si="6"/>
        <v>0.31337047353760444</v>
      </c>
      <c r="J238" s="5">
        <f t="shared" si="7"/>
        <v>0.98787878787878791</v>
      </c>
      <c r="K238" s="5">
        <f>2/(1/I238+(G238+H238)/G238)</f>
        <v>0.47120418848167539</v>
      </c>
    </row>
    <row r="239" spans="1:11">
      <c r="A239" s="5" t="s">
        <v>1780</v>
      </c>
      <c r="B239" s="5" t="s">
        <v>2584</v>
      </c>
      <c r="C239" s="10" t="s">
        <v>2585</v>
      </c>
      <c r="D239" s="8" t="s">
        <v>2586</v>
      </c>
      <c r="E239" s="5">
        <f>IFERROR(MATCH(A239,Sheet0!A$2:A$725, 0), 0)</f>
        <v>558</v>
      </c>
      <c r="F239" s="5" t="str">
        <f>IF(E239=0, "-", "+")</f>
        <v>+</v>
      </c>
      <c r="G239" s="5">
        <f>COUNTIF(E$2:E239, "&gt;"&amp;0)</f>
        <v>226</v>
      </c>
      <c r="H239" s="5">
        <f>COUNTIF(E$2:E239,"=0")</f>
        <v>12</v>
      </c>
      <c r="I239" s="5">
        <f t="shared" si="6"/>
        <v>0.31476323119777161</v>
      </c>
      <c r="J239" s="5">
        <f t="shared" si="7"/>
        <v>0.98787878787878791</v>
      </c>
      <c r="K239" s="5">
        <f>2/(1/I239+(G239+H239)/G239)</f>
        <v>0.47280334728033474</v>
      </c>
    </row>
    <row r="240" spans="1:11">
      <c r="A240" s="5" t="s">
        <v>969</v>
      </c>
      <c r="B240" s="5" t="s">
        <v>2574</v>
      </c>
      <c r="C240" s="10" t="s">
        <v>2587</v>
      </c>
      <c r="D240" s="8" t="s">
        <v>2588</v>
      </c>
      <c r="E240" s="5">
        <f>IFERROR(MATCH(A240,Sheet0!A$2:A$725, 0), 0)</f>
        <v>283</v>
      </c>
      <c r="F240" s="5" t="str">
        <f>IF(E240=0, "-", "+")</f>
        <v>+</v>
      </c>
      <c r="G240" s="5">
        <f>COUNTIF(E$2:E240, "&gt;"&amp;0)</f>
        <v>227</v>
      </c>
      <c r="H240" s="5">
        <f>COUNTIF(E$2:E240,"=0")</f>
        <v>12</v>
      </c>
      <c r="I240" s="5">
        <f t="shared" si="6"/>
        <v>0.31615598885793872</v>
      </c>
      <c r="J240" s="5">
        <f t="shared" si="7"/>
        <v>0.98787878787878791</v>
      </c>
      <c r="K240" s="5">
        <f>2/(1/I240+(G240+H240)/G240)</f>
        <v>0.47439916405433652</v>
      </c>
    </row>
    <row r="241" spans="1:11">
      <c r="A241" s="5" t="s">
        <v>1392</v>
      </c>
      <c r="B241" s="5" t="s">
        <v>2451</v>
      </c>
      <c r="C241" s="10" t="s">
        <v>2589</v>
      </c>
      <c r="D241" s="8">
        <v>4.0000000000000003E-31</v>
      </c>
      <c r="E241" s="5">
        <f>IFERROR(MATCH(A241,Sheet0!A$2:A$725, 0), 0)</f>
        <v>420</v>
      </c>
      <c r="F241" s="5" t="str">
        <f>IF(E241=0, "-", "+")</f>
        <v>+</v>
      </c>
      <c r="G241" s="5">
        <f>COUNTIF(E$2:E241, "&gt;"&amp;0)</f>
        <v>228</v>
      </c>
      <c r="H241" s="5">
        <f>COUNTIF(E$2:E241,"=0")</f>
        <v>12</v>
      </c>
      <c r="I241" s="5">
        <f t="shared" si="6"/>
        <v>0.31754874651810583</v>
      </c>
      <c r="J241" s="5">
        <f t="shared" si="7"/>
        <v>0.98787878787878791</v>
      </c>
      <c r="K241" s="5">
        <f>2/(1/I241+(G241+H241)/G241)</f>
        <v>0.47599164926931103</v>
      </c>
    </row>
    <row r="242" spans="1:11">
      <c r="A242" s="5" t="s">
        <v>2240</v>
      </c>
      <c r="B242" s="5" t="s">
        <v>2503</v>
      </c>
      <c r="C242" s="10" t="s">
        <v>2589</v>
      </c>
      <c r="D242" s="8">
        <v>4.0000000000000003E-31</v>
      </c>
      <c r="E242" s="5">
        <f>IFERROR(MATCH(A242,Sheet0!A$2:A$725, 0), 0)</f>
        <v>718</v>
      </c>
      <c r="F242" s="5" t="str">
        <f>IF(E242=0, "-", "+")</f>
        <v>+</v>
      </c>
      <c r="G242" s="5">
        <f>COUNTIF(E$2:E242, "&gt;"&amp;0)</f>
        <v>229</v>
      </c>
      <c r="H242" s="5">
        <f>COUNTIF(E$2:E242,"=0")</f>
        <v>12</v>
      </c>
      <c r="I242" s="5">
        <f t="shared" si="6"/>
        <v>0.31894150417827299</v>
      </c>
      <c r="J242" s="5">
        <f t="shared" si="7"/>
        <v>0.98787878787878791</v>
      </c>
      <c r="K242" s="5">
        <f>2/(1/I242+(G242+H242)/G242)</f>
        <v>0.47758081334723668</v>
      </c>
    </row>
    <row r="243" spans="1:11">
      <c r="A243" s="5" t="s">
        <v>1185</v>
      </c>
      <c r="B243" s="5" t="s">
        <v>2291</v>
      </c>
      <c r="C243" s="10" t="s">
        <v>2590</v>
      </c>
      <c r="D243" s="8" t="s">
        <v>2591</v>
      </c>
      <c r="E243" s="5">
        <f>IFERROR(MATCH(A243,Sheet0!A$2:A$725, 0), 0)</f>
        <v>352</v>
      </c>
      <c r="F243" s="5" t="str">
        <f>IF(E243=0, "-", "+")</f>
        <v>+</v>
      </c>
      <c r="G243" s="5">
        <f>COUNTIF(E$2:E243, "&gt;"&amp;0)</f>
        <v>230</v>
      </c>
      <c r="H243" s="5">
        <f>COUNTIF(E$2:E243,"=0")</f>
        <v>12</v>
      </c>
      <c r="I243" s="5">
        <f t="shared" si="6"/>
        <v>0.3203342618384401</v>
      </c>
      <c r="J243" s="5">
        <f t="shared" si="7"/>
        <v>0.98787878787878791</v>
      </c>
      <c r="K243" s="5">
        <f>2/(1/I243+(G243+H243)/G243)</f>
        <v>0.47916666666666669</v>
      </c>
    </row>
    <row r="244" spans="1:11">
      <c r="A244" s="5" t="s">
        <v>464</v>
      </c>
      <c r="B244" s="5" t="s">
        <v>2439</v>
      </c>
      <c r="C244" s="10" t="s">
        <v>2592</v>
      </c>
      <c r="D244" s="8" t="s">
        <v>2593</v>
      </c>
      <c r="E244" s="5">
        <f>IFERROR(MATCH(A244,Sheet0!A$2:A$725, 0), 0)</f>
        <v>119</v>
      </c>
      <c r="F244" s="5" t="str">
        <f>IF(E244=0, "-", "+")</f>
        <v>+</v>
      </c>
      <c r="G244" s="5">
        <f>COUNTIF(E$2:E244, "&gt;"&amp;0)</f>
        <v>231</v>
      </c>
      <c r="H244" s="5">
        <f>COUNTIF(E$2:E244,"=0")</f>
        <v>12</v>
      </c>
      <c r="I244" s="5">
        <f t="shared" si="6"/>
        <v>0.32172701949860727</v>
      </c>
      <c r="J244" s="5">
        <f t="shared" si="7"/>
        <v>0.98787878787878791</v>
      </c>
      <c r="K244" s="5">
        <f>2/(1/I244+(G244+H244)/G244)</f>
        <v>0.48074921956295524</v>
      </c>
    </row>
    <row r="245" spans="1:11">
      <c r="A245" s="5" t="s">
        <v>974</v>
      </c>
      <c r="B245" s="5" t="s">
        <v>2574</v>
      </c>
      <c r="C245" s="10" t="s">
        <v>2594</v>
      </c>
      <c r="D245" s="8" t="s">
        <v>2595</v>
      </c>
      <c r="E245" s="5">
        <f>IFERROR(MATCH(A245,Sheet0!A$2:A$725, 0), 0)</f>
        <v>284</v>
      </c>
      <c r="F245" s="5" t="str">
        <f>IF(E245=0, "-", "+")</f>
        <v>+</v>
      </c>
      <c r="G245" s="5">
        <f>COUNTIF(E$2:E245, "&gt;"&amp;0)</f>
        <v>232</v>
      </c>
      <c r="H245" s="5">
        <f>COUNTIF(E$2:E245,"=0")</f>
        <v>12</v>
      </c>
      <c r="I245" s="5">
        <f t="shared" si="6"/>
        <v>0.32311977715877438</v>
      </c>
      <c r="J245" s="5">
        <f t="shared" si="7"/>
        <v>0.98787878787878791</v>
      </c>
      <c r="K245" s="5">
        <f>2/(1/I245+(G245+H245)/G245)</f>
        <v>0.48232848232848236</v>
      </c>
    </row>
    <row r="246" spans="1:11">
      <c r="A246" s="5" t="s">
        <v>917</v>
      </c>
      <c r="B246" s="5" t="s">
        <v>2326</v>
      </c>
      <c r="C246" s="10" t="s">
        <v>2596</v>
      </c>
      <c r="D246" s="8" t="s">
        <v>2597</v>
      </c>
      <c r="E246" s="5">
        <f>IFERROR(MATCH(A246,Sheet0!A$2:A$725, 0), 0)</f>
        <v>265</v>
      </c>
      <c r="F246" s="5" t="str">
        <f>IF(E246=0, "-", "+")</f>
        <v>+</v>
      </c>
      <c r="G246" s="5">
        <f>COUNTIF(E$2:E246, "&gt;"&amp;0)</f>
        <v>233</v>
      </c>
      <c r="H246" s="5">
        <f>COUNTIF(E$2:E246,"=0")</f>
        <v>12</v>
      </c>
      <c r="I246" s="5">
        <f t="shared" si="6"/>
        <v>0.32451253481894149</v>
      </c>
      <c r="J246" s="5">
        <f t="shared" si="7"/>
        <v>0.98787878787878791</v>
      </c>
      <c r="K246" s="5">
        <f>2/(1/I246+(G246+H246)/G246)</f>
        <v>0.48390446521287644</v>
      </c>
    </row>
    <row r="247" spans="1:11">
      <c r="A247" s="5" t="s">
        <v>661</v>
      </c>
      <c r="B247" s="5" t="s">
        <v>2291</v>
      </c>
      <c r="C247" s="10" t="s">
        <v>2598</v>
      </c>
      <c r="D247" s="8" t="s">
        <v>2599</v>
      </c>
      <c r="E247" s="5">
        <f>IFERROR(MATCH(A247,Sheet0!A$2:A$725, 0), 0)</f>
        <v>178</v>
      </c>
      <c r="F247" s="5" t="str">
        <f>IF(E247=0, "-", "+")</f>
        <v>+</v>
      </c>
      <c r="G247" s="5">
        <f>COUNTIF(E$2:E247, "&gt;"&amp;0)</f>
        <v>234</v>
      </c>
      <c r="H247" s="5">
        <f>COUNTIF(E$2:E247,"=0")</f>
        <v>12</v>
      </c>
      <c r="I247" s="5">
        <f t="shared" si="6"/>
        <v>0.32590529247910865</v>
      </c>
      <c r="J247" s="5">
        <f t="shared" si="7"/>
        <v>0.98787878787878791</v>
      </c>
      <c r="K247" s="5">
        <f>2/(1/I247+(G247+H247)/G247)</f>
        <v>0.48547717842323657</v>
      </c>
    </row>
    <row r="248" spans="1:11">
      <c r="A248" s="5" t="s">
        <v>1558</v>
      </c>
      <c r="B248" s="5" t="s">
        <v>2451</v>
      </c>
      <c r="C248" s="10" t="s">
        <v>2600</v>
      </c>
      <c r="D248" s="8" t="s">
        <v>2601</v>
      </c>
      <c r="E248" s="5">
        <f>IFERROR(MATCH(A248,Sheet0!A$2:A$725, 0), 0)</f>
        <v>480</v>
      </c>
      <c r="F248" s="5" t="str">
        <f>IF(E248=0, "-", "+")</f>
        <v>+</v>
      </c>
      <c r="G248" s="5">
        <f>COUNTIF(E$2:E248, "&gt;"&amp;0)</f>
        <v>235</v>
      </c>
      <c r="H248" s="5">
        <f>COUNTIF(E$2:E248,"=0")</f>
        <v>12</v>
      </c>
      <c r="I248" s="5">
        <f t="shared" si="6"/>
        <v>0.32729805013927576</v>
      </c>
      <c r="J248" s="5">
        <f t="shared" si="7"/>
        <v>0.98787878787878791</v>
      </c>
      <c r="K248" s="5">
        <f>2/(1/I248+(G248+H248)/G248)</f>
        <v>0.48704663212435229</v>
      </c>
    </row>
    <row r="249" spans="1:11">
      <c r="A249" s="5" t="s">
        <v>156</v>
      </c>
      <c r="B249" s="5" t="s">
        <v>2269</v>
      </c>
      <c r="C249" s="10" t="s">
        <v>2602</v>
      </c>
      <c r="D249" s="8" t="s">
        <v>2603</v>
      </c>
      <c r="E249" s="5">
        <f>IFERROR(MATCH(A249,Sheet0!A$2:A$725, 0), 0)</f>
        <v>35</v>
      </c>
      <c r="F249" s="5" t="str">
        <f>IF(E249=0, "-", "+")</f>
        <v>+</v>
      </c>
      <c r="G249" s="5">
        <f>COUNTIF(E$2:E249, "&gt;"&amp;0)</f>
        <v>236</v>
      </c>
      <c r="H249" s="5">
        <f>COUNTIF(E$2:E249,"=0")</f>
        <v>12</v>
      </c>
      <c r="I249" s="5">
        <f t="shared" si="6"/>
        <v>0.32869080779944287</v>
      </c>
      <c r="J249" s="5">
        <f t="shared" si="7"/>
        <v>0.98787878787878791</v>
      </c>
      <c r="K249" s="5">
        <f>2/(1/I249+(G249+H249)/G249)</f>
        <v>0.48861283643892339</v>
      </c>
    </row>
    <row r="250" spans="1:11">
      <c r="A250" s="5" t="s">
        <v>1385</v>
      </c>
      <c r="B250" s="5" t="s">
        <v>2451</v>
      </c>
      <c r="C250" s="10" t="s">
        <v>2604</v>
      </c>
      <c r="D250" s="8" t="s">
        <v>2605</v>
      </c>
      <c r="E250" s="5">
        <f>IFERROR(MATCH(A250,Sheet0!A$2:A$725, 0), 0)</f>
        <v>418</v>
      </c>
      <c r="F250" s="5" t="str">
        <f>IF(E250=0, "-", "+")</f>
        <v>+</v>
      </c>
      <c r="G250" s="5">
        <f>COUNTIF(E$2:E250, "&gt;"&amp;0)</f>
        <v>237</v>
      </c>
      <c r="H250" s="5">
        <f>COUNTIF(E$2:E250,"=0")</f>
        <v>12</v>
      </c>
      <c r="I250" s="5">
        <f t="shared" si="6"/>
        <v>0.33008356545961004</v>
      </c>
      <c r="J250" s="5">
        <f t="shared" si="7"/>
        <v>0.98787878787878791</v>
      </c>
      <c r="K250" s="5">
        <f>2/(1/I250+(G250+H250)/G250)</f>
        <v>0.49017580144777662</v>
      </c>
    </row>
    <row r="251" spans="1:11">
      <c r="A251" s="5" t="s">
        <v>1597</v>
      </c>
      <c r="B251" s="5" t="s">
        <v>2276</v>
      </c>
      <c r="C251" s="10" t="s">
        <v>2606</v>
      </c>
      <c r="D251" s="8" t="s">
        <v>2607</v>
      </c>
      <c r="E251" s="5">
        <f>IFERROR(MATCH(A251,Sheet0!A$2:A$725, 0), 0)</f>
        <v>493</v>
      </c>
      <c r="F251" s="5" t="str">
        <f>IF(E251=0, "-", "+")</f>
        <v>+</v>
      </c>
      <c r="G251" s="5">
        <f>COUNTIF(E$2:E251, "&gt;"&amp;0)</f>
        <v>238</v>
      </c>
      <c r="H251" s="5">
        <f>COUNTIF(E$2:E251,"=0")</f>
        <v>12</v>
      </c>
      <c r="I251" s="5">
        <f t="shared" si="6"/>
        <v>0.33147632311977715</v>
      </c>
      <c r="J251" s="5">
        <f t="shared" si="7"/>
        <v>0.98787878787878791</v>
      </c>
      <c r="K251" s="5">
        <f>2/(1/I251+(G251+H251)/G251)</f>
        <v>0.49173553719008267</v>
      </c>
    </row>
    <row r="252" spans="1:11">
      <c r="A252" s="5" t="s">
        <v>1354</v>
      </c>
      <c r="B252" s="5" t="s">
        <v>2326</v>
      </c>
      <c r="C252" s="10" t="s">
        <v>2608</v>
      </c>
      <c r="D252" s="8" t="s">
        <v>2609</v>
      </c>
      <c r="E252" s="5">
        <f>IFERROR(MATCH(A252,Sheet0!A$2:A$725, 0), 0)</f>
        <v>409</v>
      </c>
      <c r="F252" s="5" t="str">
        <f>IF(E252=0, "-", "+")</f>
        <v>+</v>
      </c>
      <c r="G252" s="5">
        <f>COUNTIF(E$2:E252, "&gt;"&amp;0)</f>
        <v>239</v>
      </c>
      <c r="H252" s="5">
        <f>COUNTIF(E$2:E252,"=0")</f>
        <v>12</v>
      </c>
      <c r="I252" s="5">
        <f t="shared" si="6"/>
        <v>0.33286908077994432</v>
      </c>
      <c r="J252" s="5">
        <f t="shared" si="7"/>
        <v>0.98787878787878791</v>
      </c>
      <c r="K252" s="5">
        <f>2/(1/I252+(G252+H252)/G252)</f>
        <v>0.49329205366357076</v>
      </c>
    </row>
    <row r="253" spans="1:11">
      <c r="A253" s="5" t="s">
        <v>1149</v>
      </c>
      <c r="B253" s="5" t="s">
        <v>2451</v>
      </c>
      <c r="C253" s="10" t="s">
        <v>2610</v>
      </c>
      <c r="D253" s="8" t="s">
        <v>2611</v>
      </c>
      <c r="E253" s="5">
        <f>IFERROR(MATCH(A253,Sheet0!A$2:A$725, 0), 0)</f>
        <v>339</v>
      </c>
      <c r="F253" s="5" t="str">
        <f>IF(E253=0, "-", "+")</f>
        <v>+</v>
      </c>
      <c r="G253" s="5">
        <f>COUNTIF(E$2:E253, "&gt;"&amp;0)</f>
        <v>240</v>
      </c>
      <c r="H253" s="5">
        <f>COUNTIF(E$2:E253,"=0")</f>
        <v>12</v>
      </c>
      <c r="I253" s="5">
        <f t="shared" si="6"/>
        <v>0.33426183844011143</v>
      </c>
      <c r="J253" s="5">
        <f t="shared" si="7"/>
        <v>0.98787878787878791</v>
      </c>
      <c r="K253" s="5">
        <f>2/(1/I253+(G253+H253)/G253)</f>
        <v>0.49484536082474223</v>
      </c>
    </row>
    <row r="254" spans="1:11">
      <c r="A254" s="5" t="s">
        <v>1287</v>
      </c>
      <c r="B254" s="5" t="s">
        <v>2612</v>
      </c>
      <c r="C254" s="10" t="s">
        <v>2613</v>
      </c>
      <c r="D254" s="8">
        <v>1.9999999999999999E-28</v>
      </c>
      <c r="E254" s="5">
        <f>IFERROR(MATCH(A254,Sheet0!A$2:A$725, 0), 0)</f>
        <v>386</v>
      </c>
      <c r="F254" s="5" t="str">
        <f>IF(E254=0, "-", "+")</f>
        <v>+</v>
      </c>
      <c r="G254" s="5">
        <f>COUNTIF(E$2:E254, "&gt;"&amp;0)</f>
        <v>241</v>
      </c>
      <c r="H254" s="5">
        <f>COUNTIF(E$2:E254,"=0")</f>
        <v>12</v>
      </c>
      <c r="I254" s="5">
        <f t="shared" si="6"/>
        <v>0.33565459610027853</v>
      </c>
      <c r="J254" s="5">
        <f t="shared" si="7"/>
        <v>0.98787878787878791</v>
      </c>
      <c r="K254" s="5">
        <f>2/(1/I254+(G254+H254)/G254)</f>
        <v>0.49639546858908346</v>
      </c>
    </row>
    <row r="255" spans="1:11">
      <c r="A255" s="5" t="s">
        <v>2013</v>
      </c>
      <c r="B255" s="5" t="s">
        <v>2612</v>
      </c>
      <c r="C255" s="10" t="s">
        <v>2613</v>
      </c>
      <c r="D255" s="8">
        <v>1.9999999999999999E-28</v>
      </c>
      <c r="E255" s="5">
        <f>IFERROR(MATCH(A255,Sheet0!A$2:A$725, 0), 0)</f>
        <v>640</v>
      </c>
      <c r="F255" s="5" t="str">
        <f>IF(E255=0, "-", "+")</f>
        <v>+</v>
      </c>
      <c r="G255" s="5">
        <f>COUNTIF(E$2:E255, "&gt;"&amp;0)</f>
        <v>242</v>
      </c>
      <c r="H255" s="5">
        <f>COUNTIF(E$2:E255,"=0")</f>
        <v>12</v>
      </c>
      <c r="I255" s="5">
        <f t="shared" si="6"/>
        <v>0.3370473537604457</v>
      </c>
      <c r="J255" s="5">
        <f t="shared" si="7"/>
        <v>0.98787878787878791</v>
      </c>
      <c r="K255" s="5">
        <f>2/(1/I255+(G255+H255)/G255)</f>
        <v>0.49794238683127579</v>
      </c>
    </row>
    <row r="256" spans="1:11">
      <c r="A256" s="5" t="s">
        <v>2171</v>
      </c>
      <c r="B256" s="5" t="s">
        <v>2612</v>
      </c>
      <c r="C256" s="10" t="s">
        <v>2613</v>
      </c>
      <c r="D256" s="8">
        <v>1.9999999999999999E-28</v>
      </c>
      <c r="E256" s="5">
        <f>IFERROR(MATCH(A256,Sheet0!A$2:A$725, 0), 0)</f>
        <v>695</v>
      </c>
      <c r="F256" s="5" t="str">
        <f>IF(E256=0, "-", "+")</f>
        <v>+</v>
      </c>
      <c r="G256" s="5">
        <f>COUNTIF(E$2:E256, "&gt;"&amp;0)</f>
        <v>243</v>
      </c>
      <c r="H256" s="5">
        <f>COUNTIF(E$2:E256,"=0")</f>
        <v>12</v>
      </c>
      <c r="I256" s="5">
        <f t="shared" si="6"/>
        <v>0.33844011142061281</v>
      </c>
      <c r="J256" s="5">
        <f t="shared" si="7"/>
        <v>0.98787878787878791</v>
      </c>
      <c r="K256" s="5">
        <f>2/(1/I256+(G256+H256)/G256)</f>
        <v>0.49948612538540593</v>
      </c>
    </row>
    <row r="257" spans="1:11">
      <c r="A257" s="5" t="s">
        <v>2614</v>
      </c>
      <c r="B257" s="5" t="s">
        <v>2291</v>
      </c>
      <c r="C257" s="10" t="s">
        <v>2615</v>
      </c>
      <c r="D257" s="8" t="s">
        <v>2616</v>
      </c>
      <c r="E257" s="5">
        <f>IFERROR(MATCH(A257,Sheet0!A$2:A$725, 0), 0)</f>
        <v>0</v>
      </c>
      <c r="F257" s="5" t="str">
        <f>IF(E257=0, "-", "+")</f>
        <v>-</v>
      </c>
      <c r="G257" s="5">
        <f>COUNTIF(E$2:E257, "&gt;"&amp;0)</f>
        <v>243</v>
      </c>
      <c r="H257" s="5">
        <f>COUNTIF(E$2:E257,"=0")</f>
        <v>13</v>
      </c>
      <c r="I257" s="5">
        <f t="shared" si="6"/>
        <v>0.33844011142061281</v>
      </c>
      <c r="J257" s="5">
        <f t="shared" si="7"/>
        <v>0.9868686868686869</v>
      </c>
      <c r="K257" s="5">
        <f>2/(1/I257+(G257+H257)/G257)</f>
        <v>0.49897330595482536</v>
      </c>
    </row>
    <row r="258" spans="1:11">
      <c r="A258" s="5" t="s">
        <v>1062</v>
      </c>
      <c r="B258" s="5" t="s">
        <v>2574</v>
      </c>
      <c r="C258" s="10" t="s">
        <v>2617</v>
      </c>
      <c r="D258" s="8" t="s">
        <v>2618</v>
      </c>
      <c r="E258" s="5">
        <f>IFERROR(MATCH(A258,Sheet0!A$2:A$725, 0), 0)</f>
        <v>311</v>
      </c>
      <c r="F258" s="5" t="str">
        <f>IF(E258=0, "-", "+")</f>
        <v>+</v>
      </c>
      <c r="G258" s="5">
        <f>COUNTIF(E$2:E258, "&gt;"&amp;0)</f>
        <v>244</v>
      </c>
      <c r="H258" s="5">
        <f>COUNTIF(E$2:E258,"=0")</f>
        <v>13</v>
      </c>
      <c r="I258" s="5">
        <f t="shared" si="6"/>
        <v>0.33983286908077992</v>
      </c>
      <c r="J258" s="5">
        <f t="shared" si="7"/>
        <v>0.9868686868686869</v>
      </c>
      <c r="K258" s="5">
        <f>2/(1/I258+(G258+H258)/G258)</f>
        <v>0.50051282051282042</v>
      </c>
    </row>
    <row r="259" spans="1:11">
      <c r="A259" s="5" t="s">
        <v>2122</v>
      </c>
      <c r="B259" s="5" t="s">
        <v>2286</v>
      </c>
      <c r="C259" s="10" t="s">
        <v>2619</v>
      </c>
      <c r="D259" s="8" t="s">
        <v>2620</v>
      </c>
      <c r="E259" s="5">
        <f>IFERROR(MATCH(A259,Sheet0!A$2:A$725, 0), 0)</f>
        <v>678</v>
      </c>
      <c r="F259" s="5" t="str">
        <f>IF(E259=0, "-", "+")</f>
        <v>+</v>
      </c>
      <c r="G259" s="5">
        <f>COUNTIF(E$2:E259, "&gt;"&amp;0)</f>
        <v>245</v>
      </c>
      <c r="H259" s="5">
        <f>COUNTIF(E$2:E259,"=0")</f>
        <v>13</v>
      </c>
      <c r="I259" s="5">
        <f t="shared" ref="I259:I322" si="8">G259/718</f>
        <v>0.34122562674094709</v>
      </c>
      <c r="J259" s="5">
        <f t="shared" ref="J259:J322" si="9">1-H259/990</f>
        <v>0.9868686868686869</v>
      </c>
      <c r="K259" s="5">
        <f>2/(1/I259+(G259+H259)/G259)</f>
        <v>0.50204918032786883</v>
      </c>
    </row>
    <row r="260" spans="1:11">
      <c r="A260" s="5" t="s">
        <v>1831</v>
      </c>
      <c r="B260" s="5" t="s">
        <v>2535</v>
      </c>
      <c r="C260" s="10" t="s">
        <v>2621</v>
      </c>
      <c r="D260" s="8" t="s">
        <v>2622</v>
      </c>
      <c r="E260" s="5">
        <f>IFERROR(MATCH(A260,Sheet0!A$2:A$725, 0), 0)</f>
        <v>574</v>
      </c>
      <c r="F260" s="5" t="str">
        <f>IF(E260=0, "-", "+")</f>
        <v>+</v>
      </c>
      <c r="G260" s="5">
        <f>COUNTIF(E$2:E260, "&gt;"&amp;0)</f>
        <v>246</v>
      </c>
      <c r="H260" s="5">
        <f>COUNTIF(E$2:E260,"=0")</f>
        <v>13</v>
      </c>
      <c r="I260" s="5">
        <f t="shared" si="8"/>
        <v>0.3426183844011142</v>
      </c>
      <c r="J260" s="5">
        <f t="shared" si="9"/>
        <v>0.9868686868686869</v>
      </c>
      <c r="K260" s="5">
        <f>2/(1/I260+(G260+H260)/G260)</f>
        <v>0.50358239508700098</v>
      </c>
    </row>
    <row r="261" spans="1:11">
      <c r="A261" s="5" t="s">
        <v>414</v>
      </c>
      <c r="B261" s="5" t="s">
        <v>2269</v>
      </c>
      <c r="C261" s="10" t="s">
        <v>2623</v>
      </c>
      <c r="D261" s="8" t="s">
        <v>2624</v>
      </c>
      <c r="E261" s="5">
        <f>IFERROR(MATCH(A261,Sheet0!A$2:A$725, 0), 0)</f>
        <v>107</v>
      </c>
      <c r="F261" s="5" t="str">
        <f>IF(E261=0, "-", "+")</f>
        <v>+</v>
      </c>
      <c r="G261" s="5">
        <f>COUNTIF(E$2:E261, "&gt;"&amp;0)</f>
        <v>247</v>
      </c>
      <c r="H261" s="5">
        <f>COUNTIF(E$2:E261,"=0")</f>
        <v>13</v>
      </c>
      <c r="I261" s="5">
        <f t="shared" si="8"/>
        <v>0.34401114206128136</v>
      </c>
      <c r="J261" s="5">
        <f t="shared" si="9"/>
        <v>0.9868686868686869</v>
      </c>
      <c r="K261" s="5">
        <f>2/(1/I261+(G261+H261)/G261)</f>
        <v>0.50511247443762786</v>
      </c>
    </row>
    <row r="262" spans="1:11">
      <c r="A262" s="5" t="s">
        <v>237</v>
      </c>
      <c r="B262" s="5" t="s">
        <v>2269</v>
      </c>
      <c r="C262" s="10" t="s">
        <v>2625</v>
      </c>
      <c r="D262" s="8" t="s">
        <v>2626</v>
      </c>
      <c r="E262" s="5">
        <f>IFERROR(MATCH(A262,Sheet0!A$2:A$725, 0), 0)</f>
        <v>55</v>
      </c>
      <c r="F262" s="5" t="str">
        <f>IF(E262=0, "-", "+")</f>
        <v>+</v>
      </c>
      <c r="G262" s="5">
        <f>COUNTIF(E$2:E262, "&gt;"&amp;0)</f>
        <v>248</v>
      </c>
      <c r="H262" s="5">
        <f>COUNTIF(E$2:E262,"=0")</f>
        <v>13</v>
      </c>
      <c r="I262" s="5">
        <f t="shared" si="8"/>
        <v>0.34540389972144847</v>
      </c>
      <c r="J262" s="5">
        <f t="shared" si="9"/>
        <v>0.9868686868686869</v>
      </c>
      <c r="K262" s="5">
        <f>2/(1/I262+(G262+H262)/G262)</f>
        <v>0.50663942798774264</v>
      </c>
    </row>
    <row r="263" spans="1:11">
      <c r="A263" s="5" t="s">
        <v>832</v>
      </c>
      <c r="B263" s="5" t="s">
        <v>2291</v>
      </c>
      <c r="C263" s="10" t="s">
        <v>2627</v>
      </c>
      <c r="D263" s="8" t="s">
        <v>2628</v>
      </c>
      <c r="E263" s="5">
        <f>IFERROR(MATCH(A263,Sheet0!A$2:A$725, 0), 0)</f>
        <v>238</v>
      </c>
      <c r="F263" s="5" t="str">
        <f>IF(E263=0, "-", "+")</f>
        <v>+</v>
      </c>
      <c r="G263" s="5">
        <f>COUNTIF(E$2:E263, "&gt;"&amp;0)</f>
        <v>249</v>
      </c>
      <c r="H263" s="5">
        <f>COUNTIF(E$2:E263,"=0")</f>
        <v>13</v>
      </c>
      <c r="I263" s="5">
        <f t="shared" si="8"/>
        <v>0.34679665738161558</v>
      </c>
      <c r="J263" s="5">
        <f t="shared" si="9"/>
        <v>0.9868686868686869</v>
      </c>
      <c r="K263" s="5">
        <f>2/(1/I263+(G263+H263)/G263)</f>
        <v>0.50816326530612244</v>
      </c>
    </row>
    <row r="264" spans="1:11">
      <c r="A264" s="5" t="s">
        <v>1071</v>
      </c>
      <c r="B264" s="5" t="s">
        <v>2276</v>
      </c>
      <c r="C264" s="10" t="s">
        <v>2629</v>
      </c>
      <c r="D264" s="8" t="s">
        <v>2630</v>
      </c>
      <c r="E264" s="5">
        <f>IFERROR(MATCH(A264,Sheet0!A$2:A$725, 0), 0)</f>
        <v>314</v>
      </c>
      <c r="F264" s="5" t="str">
        <f>IF(E264=0, "-", "+")</f>
        <v>+</v>
      </c>
      <c r="G264" s="5">
        <f>COUNTIF(E$2:E264, "&gt;"&amp;0)</f>
        <v>250</v>
      </c>
      <c r="H264" s="5">
        <f>COUNTIF(E$2:E264,"=0")</f>
        <v>13</v>
      </c>
      <c r="I264" s="5">
        <f t="shared" si="8"/>
        <v>0.34818941504178275</v>
      </c>
      <c r="J264" s="5">
        <f t="shared" si="9"/>
        <v>0.9868686868686869</v>
      </c>
      <c r="K264" s="5">
        <f>2/(1/I264+(G264+H264)/G264)</f>
        <v>0.509683995922528</v>
      </c>
    </row>
    <row r="265" spans="1:11">
      <c r="A265" s="5" t="s">
        <v>915</v>
      </c>
      <c r="B265" s="5" t="s">
        <v>2269</v>
      </c>
      <c r="C265" s="10" t="s">
        <v>2631</v>
      </c>
      <c r="D265" s="8" t="s">
        <v>2632</v>
      </c>
      <c r="E265" s="5">
        <f>IFERROR(MATCH(A265,Sheet0!A$2:A$725, 0), 0)</f>
        <v>264</v>
      </c>
      <c r="F265" s="5" t="str">
        <f>IF(E265=0, "-", "+")</f>
        <v>+</v>
      </c>
      <c r="G265" s="5">
        <f>COUNTIF(E$2:E265, "&gt;"&amp;0)</f>
        <v>251</v>
      </c>
      <c r="H265" s="5">
        <f>COUNTIF(E$2:E265,"=0")</f>
        <v>13</v>
      </c>
      <c r="I265" s="5">
        <f t="shared" si="8"/>
        <v>0.34958217270194986</v>
      </c>
      <c r="J265" s="5">
        <f t="shared" si="9"/>
        <v>0.9868686868686869</v>
      </c>
      <c r="K265" s="5">
        <f>2/(1/I265+(G265+H265)/G265)</f>
        <v>0.51120162932790225</v>
      </c>
    </row>
    <row r="266" spans="1:11">
      <c r="A266" s="5" t="s">
        <v>1189</v>
      </c>
      <c r="B266" s="5" t="s">
        <v>2503</v>
      </c>
      <c r="C266" s="10" t="s">
        <v>2633</v>
      </c>
      <c r="D266" s="8" t="s">
        <v>2634</v>
      </c>
      <c r="E266" s="5">
        <f>IFERROR(MATCH(A266,Sheet0!A$2:A$725, 0), 0)</f>
        <v>353</v>
      </c>
      <c r="F266" s="5" t="str">
        <f>IF(E266=0, "-", "+")</f>
        <v>+</v>
      </c>
      <c r="G266" s="5">
        <f>COUNTIF(E$2:E266, "&gt;"&amp;0)</f>
        <v>252</v>
      </c>
      <c r="H266" s="5">
        <f>COUNTIF(E$2:E266,"=0")</f>
        <v>13</v>
      </c>
      <c r="I266" s="5">
        <f t="shared" si="8"/>
        <v>0.35097493036211697</v>
      </c>
      <c r="J266" s="5">
        <f t="shared" si="9"/>
        <v>0.9868686868686869</v>
      </c>
      <c r="K266" s="5">
        <f>2/(1/I266+(G266+H266)/G266)</f>
        <v>0.51271617497456756</v>
      </c>
    </row>
    <row r="267" spans="1:11">
      <c r="A267" s="5" t="s">
        <v>264</v>
      </c>
      <c r="B267" s="5" t="s">
        <v>2269</v>
      </c>
      <c r="C267" s="10" t="s">
        <v>2635</v>
      </c>
      <c r="D267" s="8">
        <v>4.0000000000000002E-26</v>
      </c>
      <c r="E267" s="5">
        <f>IFERROR(MATCH(A267,Sheet0!A$2:A$725, 0), 0)</f>
        <v>63</v>
      </c>
      <c r="F267" s="5" t="str">
        <f>IF(E267=0, "-", "+")</f>
        <v>+</v>
      </c>
      <c r="G267" s="5">
        <f>COUNTIF(E$2:E267, "&gt;"&amp;0)</f>
        <v>253</v>
      </c>
      <c r="H267" s="5">
        <f>COUNTIF(E$2:E267,"=0")</f>
        <v>13</v>
      </c>
      <c r="I267" s="5">
        <f t="shared" si="8"/>
        <v>0.35236768802228413</v>
      </c>
      <c r="J267" s="5">
        <f t="shared" si="9"/>
        <v>0.9868686868686869</v>
      </c>
      <c r="K267" s="5">
        <f>2/(1/I267+(G267+H267)/G267)</f>
        <v>0.51422764227642281</v>
      </c>
    </row>
    <row r="268" spans="1:11">
      <c r="A268" s="5" t="s">
        <v>905</v>
      </c>
      <c r="B268" s="5" t="s">
        <v>2309</v>
      </c>
      <c r="C268" s="10" t="s">
        <v>2636</v>
      </c>
      <c r="D268" s="8" t="s">
        <v>2637</v>
      </c>
      <c r="E268" s="5">
        <f>IFERROR(MATCH(A268,Sheet0!A$2:A$725, 0), 0)</f>
        <v>261</v>
      </c>
      <c r="F268" s="5" t="str">
        <f>IF(E268=0, "-", "+")</f>
        <v>+</v>
      </c>
      <c r="G268" s="5">
        <f>COUNTIF(E$2:E268, "&gt;"&amp;0)</f>
        <v>254</v>
      </c>
      <c r="H268" s="5">
        <f>COUNTIF(E$2:E268,"=0")</f>
        <v>13</v>
      </c>
      <c r="I268" s="5">
        <f t="shared" si="8"/>
        <v>0.35376044568245124</v>
      </c>
      <c r="J268" s="5">
        <f t="shared" si="9"/>
        <v>0.9868686868686869</v>
      </c>
      <c r="K268" s="5">
        <f>2/(1/I268+(G268+H268)/G268)</f>
        <v>0.51573604060913703</v>
      </c>
    </row>
    <row r="269" spans="1:11">
      <c r="A269" s="5" t="s">
        <v>1246</v>
      </c>
      <c r="B269" s="5" t="s">
        <v>2638</v>
      </c>
      <c r="C269" s="10" t="s">
        <v>2639</v>
      </c>
      <c r="D269" s="8" t="s">
        <v>2640</v>
      </c>
      <c r="E269" s="5">
        <f>IFERROR(MATCH(A269,Sheet0!A$2:A$725, 0), 0)</f>
        <v>371</v>
      </c>
      <c r="F269" s="5" t="str">
        <f>IF(E269=0, "-", "+")</f>
        <v>+</v>
      </c>
      <c r="G269" s="5">
        <f>COUNTIF(E$2:E269, "&gt;"&amp;0)</f>
        <v>255</v>
      </c>
      <c r="H269" s="5">
        <f>COUNTIF(E$2:E269,"=0")</f>
        <v>13</v>
      </c>
      <c r="I269" s="5">
        <f t="shared" si="8"/>
        <v>0.35515320334261841</v>
      </c>
      <c r="J269" s="5">
        <f t="shared" si="9"/>
        <v>0.9868686868686869</v>
      </c>
      <c r="K269" s="5">
        <f>2/(1/I269+(G269+H269)/G269)</f>
        <v>0.51724137931034486</v>
      </c>
    </row>
    <row r="270" spans="1:11">
      <c r="A270" s="5" t="s">
        <v>531</v>
      </c>
      <c r="B270" s="5" t="s">
        <v>2291</v>
      </c>
      <c r="C270" s="10" t="s">
        <v>2641</v>
      </c>
      <c r="D270" s="8" t="s">
        <v>2642</v>
      </c>
      <c r="E270" s="5">
        <f>IFERROR(MATCH(A270,Sheet0!A$2:A$725, 0), 0)</f>
        <v>140</v>
      </c>
      <c r="F270" s="5" t="str">
        <f>IF(E270=0, "-", "+")</f>
        <v>+</v>
      </c>
      <c r="G270" s="5">
        <f>COUNTIF(E$2:E270, "&gt;"&amp;0)</f>
        <v>256</v>
      </c>
      <c r="H270" s="5">
        <f>COUNTIF(E$2:E270,"=0")</f>
        <v>13</v>
      </c>
      <c r="I270" s="5">
        <f t="shared" si="8"/>
        <v>0.35654596100278552</v>
      </c>
      <c r="J270" s="5">
        <f t="shared" si="9"/>
        <v>0.9868686868686869</v>
      </c>
      <c r="K270" s="5">
        <f>2/(1/I270+(G270+H270)/G270)</f>
        <v>0.51874366767983793</v>
      </c>
    </row>
    <row r="271" spans="1:11">
      <c r="A271" s="5" t="s">
        <v>587</v>
      </c>
      <c r="B271" s="5" t="s">
        <v>2286</v>
      </c>
      <c r="C271" s="10" t="s">
        <v>2643</v>
      </c>
      <c r="D271" s="8" t="s">
        <v>2644</v>
      </c>
      <c r="E271" s="5">
        <f>IFERROR(MATCH(A271,Sheet0!A$2:A$725, 0), 0)</f>
        <v>156</v>
      </c>
      <c r="F271" s="5" t="str">
        <f>IF(E271=0, "-", "+")</f>
        <v>+</v>
      </c>
      <c r="G271" s="5">
        <f>COUNTIF(E$2:E271, "&gt;"&amp;0)</f>
        <v>257</v>
      </c>
      <c r="H271" s="5">
        <f>COUNTIF(E$2:E271,"=0")</f>
        <v>13</v>
      </c>
      <c r="I271" s="5">
        <f t="shared" si="8"/>
        <v>0.35793871866295263</v>
      </c>
      <c r="J271" s="5">
        <f t="shared" si="9"/>
        <v>0.9868686868686869</v>
      </c>
      <c r="K271" s="5">
        <f>2/(1/I271+(G271+H271)/G271)</f>
        <v>0.52024291497975705</v>
      </c>
    </row>
    <row r="272" spans="1:11">
      <c r="A272" s="5" t="s">
        <v>693</v>
      </c>
      <c r="B272" s="5" t="s">
        <v>2291</v>
      </c>
      <c r="C272" s="10" t="s">
        <v>2645</v>
      </c>
      <c r="D272" s="8" t="s">
        <v>2646</v>
      </c>
      <c r="E272" s="5">
        <f>IFERROR(MATCH(A272,Sheet0!A$2:A$725, 0), 0)</f>
        <v>189</v>
      </c>
      <c r="F272" s="5" t="str">
        <f>IF(E272=0, "-", "+")</f>
        <v>+</v>
      </c>
      <c r="G272" s="5">
        <f>COUNTIF(E$2:E272, "&gt;"&amp;0)</f>
        <v>258</v>
      </c>
      <c r="H272" s="5">
        <f>COUNTIF(E$2:E272,"=0")</f>
        <v>13</v>
      </c>
      <c r="I272" s="5">
        <f t="shared" si="8"/>
        <v>0.35933147632311979</v>
      </c>
      <c r="J272" s="5">
        <f t="shared" si="9"/>
        <v>0.9868686868686869</v>
      </c>
      <c r="K272" s="5">
        <f>2/(1/I272+(G272+H272)/G272)</f>
        <v>0.52173913043478259</v>
      </c>
    </row>
    <row r="273" spans="1:11">
      <c r="A273" s="5" t="s">
        <v>383</v>
      </c>
      <c r="B273" s="5" t="s">
        <v>2647</v>
      </c>
      <c r="C273" s="10" t="s">
        <v>2648</v>
      </c>
      <c r="D273" s="8" t="s">
        <v>2649</v>
      </c>
      <c r="E273" s="5">
        <f>IFERROR(MATCH(A273,Sheet0!A$2:A$725, 0), 0)</f>
        <v>99</v>
      </c>
      <c r="F273" s="5" t="str">
        <f>IF(E273=0, "-", "+")</f>
        <v>+</v>
      </c>
      <c r="G273" s="5">
        <f>COUNTIF(E$2:E273, "&gt;"&amp;0)</f>
        <v>259</v>
      </c>
      <c r="H273" s="5">
        <f>COUNTIF(E$2:E273,"=0")</f>
        <v>13</v>
      </c>
      <c r="I273" s="5">
        <f t="shared" si="8"/>
        <v>0.3607242339832869</v>
      </c>
      <c r="J273" s="5">
        <f t="shared" si="9"/>
        <v>0.9868686868686869</v>
      </c>
      <c r="K273" s="5">
        <f>2/(1/I273+(G273+H273)/G273)</f>
        <v>0.52323232323232327</v>
      </c>
    </row>
    <row r="274" spans="1:11">
      <c r="A274" s="5" t="s">
        <v>1576</v>
      </c>
      <c r="B274" s="5" t="s">
        <v>2543</v>
      </c>
      <c r="C274" s="10" t="s">
        <v>2650</v>
      </c>
      <c r="D274" s="8" t="s">
        <v>2651</v>
      </c>
      <c r="E274" s="5">
        <f>IFERROR(MATCH(A274,Sheet0!A$2:A$725, 0), 0)</f>
        <v>486</v>
      </c>
      <c r="F274" s="5" t="str">
        <f>IF(E274=0, "-", "+")</f>
        <v>+</v>
      </c>
      <c r="G274" s="5">
        <f>COUNTIF(E$2:E274, "&gt;"&amp;0)</f>
        <v>260</v>
      </c>
      <c r="H274" s="5">
        <f>COUNTIF(E$2:E274,"=0")</f>
        <v>13</v>
      </c>
      <c r="I274" s="5">
        <f t="shared" si="8"/>
        <v>0.36211699164345401</v>
      </c>
      <c r="J274" s="5">
        <f t="shared" si="9"/>
        <v>0.9868686868686869</v>
      </c>
      <c r="K274" s="5">
        <f>2/(1/I274+(G274+H274)/G274)</f>
        <v>0.52472250252270425</v>
      </c>
    </row>
    <row r="275" spans="1:11">
      <c r="A275" s="5" t="s">
        <v>483</v>
      </c>
      <c r="B275" s="5" t="s">
        <v>2439</v>
      </c>
      <c r="C275" s="10" t="s">
        <v>2652</v>
      </c>
      <c r="D275" s="8" t="s">
        <v>2653</v>
      </c>
      <c r="E275" s="5">
        <f>IFERROR(MATCH(A275,Sheet0!A$2:A$725, 0), 0)</f>
        <v>125</v>
      </c>
      <c r="F275" s="5" t="str">
        <f>IF(E275=0, "-", "+")</f>
        <v>+</v>
      </c>
      <c r="G275" s="5">
        <f>COUNTIF(E$2:E275, "&gt;"&amp;0)</f>
        <v>261</v>
      </c>
      <c r="H275" s="5">
        <f>COUNTIF(E$2:E275,"=0")</f>
        <v>13</v>
      </c>
      <c r="I275" s="5">
        <f t="shared" si="8"/>
        <v>0.36350974930362118</v>
      </c>
      <c r="J275" s="5">
        <f t="shared" si="9"/>
        <v>0.9868686868686869</v>
      </c>
      <c r="K275" s="5">
        <f>2/(1/I275+(G275+H275)/G275)</f>
        <v>0.52620967741935487</v>
      </c>
    </row>
    <row r="276" spans="1:11">
      <c r="A276" s="5" t="s">
        <v>2654</v>
      </c>
      <c r="B276" s="5" t="s">
        <v>2483</v>
      </c>
      <c r="C276" s="10" t="s">
        <v>2652</v>
      </c>
      <c r="D276" s="8" t="s">
        <v>2655</v>
      </c>
      <c r="E276" s="5">
        <f>IFERROR(MATCH(A276,Sheet0!A$2:A$725, 0), 0)</f>
        <v>0</v>
      </c>
      <c r="F276" s="5" t="str">
        <f>IF(E276=0, "-", "+")</f>
        <v>-</v>
      </c>
      <c r="G276" s="5">
        <f>COUNTIF(E$2:E276, "&gt;"&amp;0)</f>
        <v>261</v>
      </c>
      <c r="H276" s="5">
        <f>COUNTIF(E$2:E276,"=0")</f>
        <v>14</v>
      </c>
      <c r="I276" s="5">
        <f t="shared" si="8"/>
        <v>0.36350974930362118</v>
      </c>
      <c r="J276" s="5">
        <f t="shared" si="9"/>
        <v>0.98585858585858588</v>
      </c>
      <c r="K276" s="5">
        <f>2/(1/I276+(G276+H276)/G276)</f>
        <v>0.52567975830815705</v>
      </c>
    </row>
    <row r="277" spans="1:11">
      <c r="A277" s="5" t="s">
        <v>460</v>
      </c>
      <c r="B277" s="5" t="s">
        <v>2439</v>
      </c>
      <c r="C277" s="10" t="s">
        <v>2656</v>
      </c>
      <c r="D277" s="8" t="s">
        <v>2657</v>
      </c>
      <c r="E277" s="5">
        <f>IFERROR(MATCH(A277,Sheet0!A$2:A$725, 0), 0)</f>
        <v>118</v>
      </c>
      <c r="F277" s="5" t="str">
        <f>IF(E277=0, "-", "+")</f>
        <v>+</v>
      </c>
      <c r="G277" s="5">
        <f>COUNTIF(E$2:E277, "&gt;"&amp;0)</f>
        <v>262</v>
      </c>
      <c r="H277" s="5">
        <f>COUNTIF(E$2:E277,"=0")</f>
        <v>14</v>
      </c>
      <c r="I277" s="5">
        <f t="shared" si="8"/>
        <v>0.36490250696378829</v>
      </c>
      <c r="J277" s="5">
        <f t="shared" si="9"/>
        <v>0.98585858585858588</v>
      </c>
      <c r="K277" s="5">
        <f>2/(1/I277+(G277+H277)/G277)</f>
        <v>0.52716297786720312</v>
      </c>
    </row>
    <row r="278" spans="1:11">
      <c r="A278" s="5" t="s">
        <v>1894</v>
      </c>
      <c r="B278" s="5" t="s">
        <v>2658</v>
      </c>
      <c r="C278" s="10" t="s">
        <v>2659</v>
      </c>
      <c r="D278" s="8" t="s">
        <v>2660</v>
      </c>
      <c r="E278" s="5">
        <f>IFERROR(MATCH(A278,Sheet0!A$2:A$725, 0), 0)</f>
        <v>594</v>
      </c>
      <c r="F278" s="5" t="str">
        <f>IF(E278=0, "-", "+")</f>
        <v>+</v>
      </c>
      <c r="G278" s="5">
        <f>COUNTIF(E$2:E278, "&gt;"&amp;0)</f>
        <v>263</v>
      </c>
      <c r="H278" s="5">
        <f>COUNTIF(E$2:E278,"=0")</f>
        <v>14</v>
      </c>
      <c r="I278" s="5">
        <f t="shared" si="8"/>
        <v>0.36629526462395545</v>
      </c>
      <c r="J278" s="5">
        <f t="shared" si="9"/>
        <v>0.98585858585858588</v>
      </c>
      <c r="K278" s="5">
        <f>2/(1/I278+(G278+H278)/G278)</f>
        <v>0.52864321608040199</v>
      </c>
    </row>
    <row r="279" spans="1:11">
      <c r="A279" s="5" t="s">
        <v>1258</v>
      </c>
      <c r="B279" s="5" t="s">
        <v>2503</v>
      </c>
      <c r="C279" s="10" t="s">
        <v>2661</v>
      </c>
      <c r="D279" s="8" t="s">
        <v>2662</v>
      </c>
      <c r="E279" s="5">
        <f>IFERROR(MATCH(A279,Sheet0!A$2:A$725, 0), 0)</f>
        <v>375</v>
      </c>
      <c r="F279" s="5" t="str">
        <f>IF(E279=0, "-", "+")</f>
        <v>+</v>
      </c>
      <c r="G279" s="5">
        <f>COUNTIF(E$2:E279, "&gt;"&amp;0)</f>
        <v>264</v>
      </c>
      <c r="H279" s="5">
        <f>COUNTIF(E$2:E279,"=0")</f>
        <v>14</v>
      </c>
      <c r="I279" s="5">
        <f t="shared" si="8"/>
        <v>0.36768802228412256</v>
      </c>
      <c r="J279" s="5">
        <f t="shared" si="9"/>
        <v>0.98585858585858588</v>
      </c>
      <c r="K279" s="5">
        <f>2/(1/I279+(G279+H279)/G279)</f>
        <v>0.53012048192771088</v>
      </c>
    </row>
    <row r="280" spans="1:11">
      <c r="A280" s="5" t="s">
        <v>130</v>
      </c>
      <c r="B280" s="5" t="s">
        <v>2269</v>
      </c>
      <c r="C280" s="10" t="s">
        <v>2663</v>
      </c>
      <c r="D280" s="8" t="s">
        <v>2664</v>
      </c>
      <c r="E280" s="5">
        <f>IFERROR(MATCH(A280,Sheet0!A$2:A$725, 0), 0)</f>
        <v>29</v>
      </c>
      <c r="F280" s="5" t="str">
        <f>IF(E280=0, "-", "+")</f>
        <v>+</v>
      </c>
      <c r="G280" s="5">
        <f>COUNTIF(E$2:E280, "&gt;"&amp;0)</f>
        <v>265</v>
      </c>
      <c r="H280" s="5">
        <f>COUNTIF(E$2:E280,"=0")</f>
        <v>14</v>
      </c>
      <c r="I280" s="5">
        <f t="shared" si="8"/>
        <v>0.36908077994428967</v>
      </c>
      <c r="J280" s="5">
        <f t="shared" si="9"/>
        <v>0.98585858585858588</v>
      </c>
      <c r="K280" s="5">
        <f>2/(1/I280+(G280+H280)/G280)</f>
        <v>0.53159478435305918</v>
      </c>
    </row>
    <row r="281" spans="1:11">
      <c r="A281" s="5" t="s">
        <v>1040</v>
      </c>
      <c r="B281" s="5" t="s">
        <v>2665</v>
      </c>
      <c r="C281" s="10" t="s">
        <v>2666</v>
      </c>
      <c r="D281" s="8" t="s">
        <v>2667</v>
      </c>
      <c r="E281" s="5">
        <f>IFERROR(MATCH(A281,Sheet0!A$2:A$725, 0), 0)</f>
        <v>306</v>
      </c>
      <c r="F281" s="5" t="str">
        <f>IF(E281=0, "-", "+")</f>
        <v>+</v>
      </c>
      <c r="G281" s="5">
        <f>COUNTIF(E$2:E281, "&gt;"&amp;0)</f>
        <v>266</v>
      </c>
      <c r="H281" s="5">
        <f>COUNTIF(E$2:E281,"=0")</f>
        <v>14</v>
      </c>
      <c r="I281" s="5">
        <f t="shared" si="8"/>
        <v>0.37047353760445684</v>
      </c>
      <c r="J281" s="5">
        <f t="shared" si="9"/>
        <v>0.98585858585858588</v>
      </c>
      <c r="K281" s="5">
        <f>2/(1/I281+(G281+H281)/G281)</f>
        <v>0.53306613226452904</v>
      </c>
    </row>
    <row r="282" spans="1:11">
      <c r="A282" s="5" t="s">
        <v>513</v>
      </c>
      <c r="B282" s="5" t="s">
        <v>2269</v>
      </c>
      <c r="C282" s="10" t="s">
        <v>2668</v>
      </c>
      <c r="D282" s="8" t="s">
        <v>2669</v>
      </c>
      <c r="E282" s="5">
        <f>IFERROR(MATCH(A282,Sheet0!A$2:A$725, 0), 0)</f>
        <v>135</v>
      </c>
      <c r="F282" s="5" t="str">
        <f>IF(E282=0, "-", "+")</f>
        <v>+</v>
      </c>
      <c r="G282" s="5">
        <f>COUNTIF(E$2:E282, "&gt;"&amp;0)</f>
        <v>267</v>
      </c>
      <c r="H282" s="5">
        <f>COUNTIF(E$2:E282,"=0")</f>
        <v>14</v>
      </c>
      <c r="I282" s="5">
        <f t="shared" si="8"/>
        <v>0.37186629526462395</v>
      </c>
      <c r="J282" s="5">
        <f t="shared" si="9"/>
        <v>0.98585858585858588</v>
      </c>
      <c r="K282" s="5">
        <f>2/(1/I282+(G282+H282)/G282)</f>
        <v>0.53453453453453459</v>
      </c>
    </row>
    <row r="283" spans="1:11">
      <c r="A283" s="5" t="s">
        <v>1812</v>
      </c>
      <c r="B283" s="5" t="s">
        <v>2276</v>
      </c>
      <c r="C283" s="10" t="s">
        <v>2670</v>
      </c>
      <c r="D283" s="8" t="s">
        <v>2671</v>
      </c>
      <c r="E283" s="5">
        <f>IFERROR(MATCH(A283,Sheet0!A$2:A$725, 0), 0)</f>
        <v>568</v>
      </c>
      <c r="F283" s="5" t="str">
        <f>IF(E283=0, "-", "+")</f>
        <v>+</v>
      </c>
      <c r="G283" s="5">
        <f>COUNTIF(E$2:E283, "&gt;"&amp;0)</f>
        <v>268</v>
      </c>
      <c r="H283" s="5">
        <f>COUNTIF(E$2:E283,"=0")</f>
        <v>14</v>
      </c>
      <c r="I283" s="5">
        <f t="shared" si="8"/>
        <v>0.37325905292479111</v>
      </c>
      <c r="J283" s="5">
        <f t="shared" si="9"/>
        <v>0.98585858585858588</v>
      </c>
      <c r="K283" s="5">
        <f>2/(1/I283+(G283+H283)/G283)</f>
        <v>0.53600000000000003</v>
      </c>
    </row>
    <row r="284" spans="1:11">
      <c r="A284" s="5" t="s">
        <v>489</v>
      </c>
      <c r="B284" s="5" t="s">
        <v>2269</v>
      </c>
      <c r="C284" s="10" t="s">
        <v>2672</v>
      </c>
      <c r="D284" s="8" t="s">
        <v>2673</v>
      </c>
      <c r="E284" s="5">
        <f>IFERROR(MATCH(A284,Sheet0!A$2:A$725, 0), 0)</f>
        <v>128</v>
      </c>
      <c r="F284" s="5" t="str">
        <f>IF(E284=0, "-", "+")</f>
        <v>+</v>
      </c>
      <c r="G284" s="5">
        <f>COUNTIF(E$2:E284, "&gt;"&amp;0)</f>
        <v>269</v>
      </c>
      <c r="H284" s="5">
        <f>COUNTIF(E$2:E284,"=0")</f>
        <v>14</v>
      </c>
      <c r="I284" s="5">
        <f t="shared" si="8"/>
        <v>0.37465181058495822</v>
      </c>
      <c r="J284" s="5">
        <f t="shared" si="9"/>
        <v>0.98585858585858588</v>
      </c>
      <c r="K284" s="5">
        <f>2/(1/I284+(G284+H284)/G284)</f>
        <v>0.53746253746253747</v>
      </c>
    </row>
    <row r="285" spans="1:11">
      <c r="A285" s="5" t="s">
        <v>1543</v>
      </c>
      <c r="B285" s="5" t="s">
        <v>2451</v>
      </c>
      <c r="C285" s="10" t="s">
        <v>2672</v>
      </c>
      <c r="D285" s="8" t="s">
        <v>2673</v>
      </c>
      <c r="E285" s="5">
        <f>IFERROR(MATCH(A285,Sheet0!A$2:A$725, 0), 0)</f>
        <v>475</v>
      </c>
      <c r="F285" s="5" t="str">
        <f>IF(E285=0, "-", "+")</f>
        <v>+</v>
      </c>
      <c r="G285" s="5">
        <f>COUNTIF(E$2:E285, "&gt;"&amp;0)</f>
        <v>270</v>
      </c>
      <c r="H285" s="5">
        <f>COUNTIF(E$2:E285,"=0")</f>
        <v>14</v>
      </c>
      <c r="I285" s="5">
        <f t="shared" si="8"/>
        <v>0.37604456824512533</v>
      </c>
      <c r="J285" s="5">
        <f t="shared" si="9"/>
        <v>0.98585858585858588</v>
      </c>
      <c r="K285" s="5">
        <f>2/(1/I285+(G285+H285)/G285)</f>
        <v>0.53892215568862278</v>
      </c>
    </row>
    <row r="286" spans="1:11">
      <c r="A286" s="5" t="s">
        <v>290</v>
      </c>
      <c r="B286" s="5" t="s">
        <v>2269</v>
      </c>
      <c r="C286" s="10" t="s">
        <v>2674</v>
      </c>
      <c r="D286" s="8">
        <v>2.0000000000000001E-22</v>
      </c>
      <c r="E286" s="5">
        <f>IFERROR(MATCH(A286,Sheet0!A$2:A$725, 0), 0)</f>
        <v>70</v>
      </c>
      <c r="F286" s="5" t="str">
        <f>IF(E286=0, "-", "+")</f>
        <v>+</v>
      </c>
      <c r="G286" s="5">
        <f>COUNTIF(E$2:E286, "&gt;"&amp;0)</f>
        <v>271</v>
      </c>
      <c r="H286" s="5">
        <f>COUNTIF(E$2:E286,"=0")</f>
        <v>14</v>
      </c>
      <c r="I286" s="5">
        <f t="shared" si="8"/>
        <v>0.3774373259052925</v>
      </c>
      <c r="J286" s="5">
        <f t="shared" si="9"/>
        <v>0.98585858585858588</v>
      </c>
      <c r="K286" s="5">
        <f>2/(1/I286+(G286+H286)/G286)</f>
        <v>0.5403788634097707</v>
      </c>
    </row>
    <row r="287" spans="1:11">
      <c r="A287" s="5" t="s">
        <v>648</v>
      </c>
      <c r="B287" s="5" t="s">
        <v>2309</v>
      </c>
      <c r="C287" s="10" t="s">
        <v>2675</v>
      </c>
      <c r="D287" s="8">
        <v>4.9999999999999995E-22</v>
      </c>
      <c r="E287" s="5">
        <f>IFERROR(MATCH(A287,Sheet0!A$2:A$725, 0), 0)</f>
        <v>174</v>
      </c>
      <c r="F287" s="5" t="str">
        <f>IF(E287=0, "-", "+")</f>
        <v>+</v>
      </c>
      <c r="G287" s="5">
        <f>COUNTIF(E$2:E287, "&gt;"&amp;0)</f>
        <v>272</v>
      </c>
      <c r="H287" s="5">
        <f>COUNTIF(E$2:E287,"=0")</f>
        <v>14</v>
      </c>
      <c r="I287" s="5">
        <f t="shared" si="8"/>
        <v>0.37883008356545961</v>
      </c>
      <c r="J287" s="5">
        <f t="shared" si="9"/>
        <v>0.98585858585858588</v>
      </c>
      <c r="K287" s="5">
        <f>2/(1/I287+(G287+H287)/G287)</f>
        <v>0.54183266932270913</v>
      </c>
    </row>
    <row r="288" spans="1:11">
      <c r="A288" s="5" t="s">
        <v>1712</v>
      </c>
      <c r="B288" s="5" t="s">
        <v>2291</v>
      </c>
      <c r="C288" s="10" t="s">
        <v>2676</v>
      </c>
      <c r="D288" s="8" t="s">
        <v>2677</v>
      </c>
      <c r="E288" s="5">
        <f>IFERROR(MATCH(A288,Sheet0!A$2:A$725, 0), 0)</f>
        <v>533</v>
      </c>
      <c r="F288" s="5" t="str">
        <f>IF(E288=0, "-", "+")</f>
        <v>+</v>
      </c>
      <c r="G288" s="5">
        <f>COUNTIF(E$2:E288, "&gt;"&amp;0)</f>
        <v>273</v>
      </c>
      <c r="H288" s="5">
        <f>COUNTIF(E$2:E288,"=0")</f>
        <v>14</v>
      </c>
      <c r="I288" s="5">
        <f t="shared" si="8"/>
        <v>0.38022284122562672</v>
      </c>
      <c r="J288" s="5">
        <f t="shared" si="9"/>
        <v>0.98585858585858588</v>
      </c>
      <c r="K288" s="5">
        <f>2/(1/I288+(G288+H288)/G288)</f>
        <v>0.54328358208955219</v>
      </c>
    </row>
    <row r="289" spans="1:11">
      <c r="A289" s="5" t="s">
        <v>746</v>
      </c>
      <c r="B289" s="5" t="s">
        <v>2276</v>
      </c>
      <c r="C289" s="10" t="s">
        <v>2678</v>
      </c>
      <c r="D289" s="8" t="s">
        <v>2679</v>
      </c>
      <c r="E289" s="5">
        <f>IFERROR(MATCH(A289,Sheet0!A$2:A$725, 0), 0)</f>
        <v>207</v>
      </c>
      <c r="F289" s="5" t="str">
        <f>IF(E289=0, "-", "+")</f>
        <v>+</v>
      </c>
      <c r="G289" s="5">
        <f>COUNTIF(E$2:E289, "&gt;"&amp;0)</f>
        <v>274</v>
      </c>
      <c r="H289" s="5">
        <f>COUNTIF(E$2:E289,"=0")</f>
        <v>14</v>
      </c>
      <c r="I289" s="5">
        <f t="shared" si="8"/>
        <v>0.38161559888579388</v>
      </c>
      <c r="J289" s="5">
        <f t="shared" si="9"/>
        <v>0.98585858585858588</v>
      </c>
      <c r="K289" s="5">
        <f>2/(1/I289+(G289+H289)/G289)</f>
        <v>0.54473161033797213</v>
      </c>
    </row>
    <row r="290" spans="1:11">
      <c r="A290" s="5" t="s">
        <v>1905</v>
      </c>
      <c r="B290" s="5" t="s">
        <v>2451</v>
      </c>
      <c r="C290" s="10" t="s">
        <v>2680</v>
      </c>
      <c r="D290" s="8" t="s">
        <v>2681</v>
      </c>
      <c r="E290" s="5">
        <f>IFERROR(MATCH(A290,Sheet0!A$2:A$725, 0), 0)</f>
        <v>599</v>
      </c>
      <c r="F290" s="5" t="str">
        <f>IF(E290=0, "-", "+")</f>
        <v>+</v>
      </c>
      <c r="G290" s="5">
        <f>COUNTIF(E$2:E290, "&gt;"&amp;0)</f>
        <v>275</v>
      </c>
      <c r="H290" s="5">
        <f>COUNTIF(E$2:E290,"=0")</f>
        <v>14</v>
      </c>
      <c r="I290" s="5">
        <f t="shared" si="8"/>
        <v>0.38300835654596099</v>
      </c>
      <c r="J290" s="5">
        <f t="shared" si="9"/>
        <v>0.98585858585858588</v>
      </c>
      <c r="K290" s="5">
        <f>2/(1/I290+(G290+H290)/G290)</f>
        <v>0.54617676266137039</v>
      </c>
    </row>
    <row r="291" spans="1:11">
      <c r="A291" s="5" t="s">
        <v>1028</v>
      </c>
      <c r="B291" s="5" t="s">
        <v>2291</v>
      </c>
      <c r="C291" s="10" t="s">
        <v>2682</v>
      </c>
      <c r="D291" s="8" t="s">
        <v>2683</v>
      </c>
      <c r="E291" s="5">
        <f>IFERROR(MATCH(A291,Sheet0!A$2:A$725, 0), 0)</f>
        <v>302</v>
      </c>
      <c r="F291" s="5" t="str">
        <f>IF(E291=0, "-", "+")</f>
        <v>+</v>
      </c>
      <c r="G291" s="5">
        <f>COUNTIF(E$2:E291, "&gt;"&amp;0)</f>
        <v>276</v>
      </c>
      <c r="H291" s="5">
        <f>COUNTIF(E$2:E291,"=0")</f>
        <v>14</v>
      </c>
      <c r="I291" s="5">
        <f t="shared" si="8"/>
        <v>0.38440111420612816</v>
      </c>
      <c r="J291" s="5">
        <f t="shared" si="9"/>
        <v>0.98585858585858588</v>
      </c>
      <c r="K291" s="5">
        <f>2/(1/I291+(G291+H291)/G291)</f>
        <v>0.54761904761904756</v>
      </c>
    </row>
    <row r="292" spans="1:11">
      <c r="A292" s="5" t="s">
        <v>424</v>
      </c>
      <c r="B292" s="5" t="s">
        <v>2439</v>
      </c>
      <c r="C292" s="10" t="s">
        <v>2684</v>
      </c>
      <c r="D292" s="8" t="s">
        <v>2685</v>
      </c>
      <c r="E292" s="5">
        <f>IFERROR(MATCH(A292,Sheet0!A$2:A$725, 0), 0)</f>
        <v>110</v>
      </c>
      <c r="F292" s="5" t="str">
        <f>IF(E292=0, "-", "+")</f>
        <v>+</v>
      </c>
      <c r="G292" s="5">
        <f>COUNTIF(E$2:E292, "&gt;"&amp;0)</f>
        <v>277</v>
      </c>
      <c r="H292" s="5">
        <f>COUNTIF(E$2:E292,"=0")</f>
        <v>14</v>
      </c>
      <c r="I292" s="5">
        <f t="shared" si="8"/>
        <v>0.38579387186629527</v>
      </c>
      <c r="J292" s="5">
        <f t="shared" si="9"/>
        <v>0.98585858585858588</v>
      </c>
      <c r="K292" s="5">
        <f>2/(1/I292+(G292+H292)/G292)</f>
        <v>0.54905847373637262</v>
      </c>
    </row>
    <row r="293" spans="1:11">
      <c r="A293" s="5" t="s">
        <v>2686</v>
      </c>
      <c r="B293" s="5" t="s">
        <v>2286</v>
      </c>
      <c r="C293" s="10" t="s">
        <v>2687</v>
      </c>
      <c r="D293" s="8" t="s">
        <v>2688</v>
      </c>
      <c r="E293" s="5">
        <f>IFERROR(MATCH(A293,Sheet0!A$2:A$725, 0), 0)</f>
        <v>0</v>
      </c>
      <c r="F293" s="5" t="str">
        <f>IF(E293=0, "-", "+")</f>
        <v>-</v>
      </c>
      <c r="G293" s="5">
        <f>COUNTIF(E$2:E293, "&gt;"&amp;0)</f>
        <v>277</v>
      </c>
      <c r="H293" s="5">
        <f>COUNTIF(E$2:E293,"=0")</f>
        <v>15</v>
      </c>
      <c r="I293" s="5">
        <f t="shared" si="8"/>
        <v>0.38579387186629527</v>
      </c>
      <c r="J293" s="5">
        <f t="shared" si="9"/>
        <v>0.98484848484848486</v>
      </c>
      <c r="K293" s="5">
        <f>2/(1/I293+(G293+H293)/G293)</f>
        <v>0.54851485148514845</v>
      </c>
    </row>
    <row r="294" spans="1:11">
      <c r="A294" s="5" t="s">
        <v>240</v>
      </c>
      <c r="B294" s="5" t="s">
        <v>2269</v>
      </c>
      <c r="C294" s="10" t="s">
        <v>2689</v>
      </c>
      <c r="D294" s="8">
        <v>2.9999999999999999E-21</v>
      </c>
      <c r="E294" s="5">
        <f>IFERROR(MATCH(A294,Sheet0!A$2:A$725, 0), 0)</f>
        <v>56</v>
      </c>
      <c r="F294" s="5" t="str">
        <f>IF(E294=0, "-", "+")</f>
        <v>+</v>
      </c>
      <c r="G294" s="5">
        <f>COUNTIF(E$2:E294, "&gt;"&amp;0)</f>
        <v>278</v>
      </c>
      <c r="H294" s="5">
        <f>COUNTIF(E$2:E294,"=0")</f>
        <v>15</v>
      </c>
      <c r="I294" s="5">
        <f t="shared" si="8"/>
        <v>0.38718662952646238</v>
      </c>
      <c r="J294" s="5">
        <f t="shared" si="9"/>
        <v>0.98484848484848486</v>
      </c>
      <c r="K294" s="5">
        <f>2/(1/I294+(G294+H294)/G294)</f>
        <v>0.54995054401582588</v>
      </c>
    </row>
    <row r="295" spans="1:11">
      <c r="A295" s="5" t="s">
        <v>2135</v>
      </c>
      <c r="B295" s="5" t="s">
        <v>2286</v>
      </c>
      <c r="C295" s="10" t="s">
        <v>2690</v>
      </c>
      <c r="D295" s="8" t="s">
        <v>2691</v>
      </c>
      <c r="E295" s="5">
        <f>IFERROR(MATCH(A295,Sheet0!A$2:A$725, 0), 0)</f>
        <v>682</v>
      </c>
      <c r="F295" s="5" t="str">
        <f>IF(E295=0, "-", "+")</f>
        <v>+</v>
      </c>
      <c r="G295" s="5">
        <f>COUNTIF(E$2:E295, "&gt;"&amp;0)</f>
        <v>279</v>
      </c>
      <c r="H295" s="5">
        <f>COUNTIF(E$2:E295,"=0")</f>
        <v>15</v>
      </c>
      <c r="I295" s="5">
        <f t="shared" si="8"/>
        <v>0.38857938718662954</v>
      </c>
      <c r="J295" s="5">
        <f t="shared" si="9"/>
        <v>0.98484848484848486</v>
      </c>
      <c r="K295" s="5">
        <f>2/(1/I295+(G295+H295)/G295)</f>
        <v>0.5513833992094862</v>
      </c>
    </row>
    <row r="296" spans="1:11">
      <c r="A296" s="5" t="s">
        <v>1680</v>
      </c>
      <c r="B296" s="5" t="s">
        <v>2692</v>
      </c>
      <c r="C296" s="10" t="s">
        <v>2693</v>
      </c>
      <c r="D296" s="8" t="s">
        <v>2694</v>
      </c>
      <c r="E296" s="5">
        <f>IFERROR(MATCH(A296,Sheet0!A$2:A$725, 0), 0)</f>
        <v>522</v>
      </c>
      <c r="F296" s="5" t="str">
        <f>IF(E296=0, "-", "+")</f>
        <v>+</v>
      </c>
      <c r="G296" s="5">
        <f>COUNTIF(E$2:E296, "&gt;"&amp;0)</f>
        <v>280</v>
      </c>
      <c r="H296" s="5">
        <f>COUNTIF(E$2:E296,"=0")</f>
        <v>15</v>
      </c>
      <c r="I296" s="5">
        <f t="shared" si="8"/>
        <v>0.38997214484679665</v>
      </c>
      <c r="J296" s="5">
        <f t="shared" si="9"/>
        <v>0.98484848484848486</v>
      </c>
      <c r="K296" s="5">
        <f>2/(1/I296+(G296+H296)/G296)</f>
        <v>0.55281342546890422</v>
      </c>
    </row>
    <row r="297" spans="1:11">
      <c r="A297" s="5" t="s">
        <v>281</v>
      </c>
      <c r="B297" s="5" t="s">
        <v>2269</v>
      </c>
      <c r="C297" s="10" t="s">
        <v>2693</v>
      </c>
      <c r="D297" s="8" t="s">
        <v>2694</v>
      </c>
      <c r="E297" s="5">
        <f>IFERROR(MATCH(A297,Sheet0!A$2:A$725, 0), 0)</f>
        <v>67</v>
      </c>
      <c r="F297" s="5" t="str">
        <f>IF(E297=0, "-", "+")</f>
        <v>+</v>
      </c>
      <c r="G297" s="5">
        <f>COUNTIF(E$2:E297, "&gt;"&amp;0)</f>
        <v>281</v>
      </c>
      <c r="H297" s="5">
        <f>COUNTIF(E$2:E297,"=0")</f>
        <v>15</v>
      </c>
      <c r="I297" s="5">
        <f t="shared" si="8"/>
        <v>0.39136490250696376</v>
      </c>
      <c r="J297" s="5">
        <f t="shared" si="9"/>
        <v>0.98484848484848486</v>
      </c>
      <c r="K297" s="5">
        <f>2/(1/I297+(G297+H297)/G297)</f>
        <v>0.55424063116370814</v>
      </c>
    </row>
    <row r="298" spans="1:11">
      <c r="A298" s="5" t="s">
        <v>403</v>
      </c>
      <c r="B298" s="5" t="s">
        <v>2439</v>
      </c>
      <c r="C298" s="10" t="s">
        <v>2695</v>
      </c>
      <c r="D298" s="8">
        <v>4.9999999999999997E-21</v>
      </c>
      <c r="E298" s="5">
        <f>IFERROR(MATCH(A298,Sheet0!A$2:A$725, 0), 0)</f>
        <v>104</v>
      </c>
      <c r="F298" s="5" t="str">
        <f>IF(E298=0, "-", "+")</f>
        <v>+</v>
      </c>
      <c r="G298" s="5">
        <f>COUNTIF(E$2:E298, "&gt;"&amp;0)</f>
        <v>282</v>
      </c>
      <c r="H298" s="5">
        <f>COUNTIF(E$2:E298,"=0")</f>
        <v>15</v>
      </c>
      <c r="I298" s="5">
        <f t="shared" si="8"/>
        <v>0.39275766016713093</v>
      </c>
      <c r="J298" s="5">
        <f t="shared" si="9"/>
        <v>0.98484848484848486</v>
      </c>
      <c r="K298" s="5">
        <f>2/(1/I298+(G298+H298)/G298)</f>
        <v>0.5556650246305419</v>
      </c>
    </row>
    <row r="299" spans="1:11">
      <c r="A299" s="5" t="s">
        <v>2696</v>
      </c>
      <c r="B299" s="5" t="s">
        <v>2286</v>
      </c>
      <c r="C299" s="10" t="s">
        <v>2697</v>
      </c>
      <c r="D299" s="8" t="s">
        <v>2698</v>
      </c>
      <c r="E299" s="5">
        <f>IFERROR(MATCH(A299,Sheet0!A$2:A$725, 0), 0)</f>
        <v>0</v>
      </c>
      <c r="F299" s="5" t="str">
        <f>IF(E299=0, "-", "+")</f>
        <v>-</v>
      </c>
      <c r="G299" s="5">
        <f>COUNTIF(E$2:E299, "&gt;"&amp;0)</f>
        <v>282</v>
      </c>
      <c r="H299" s="5">
        <f>COUNTIF(E$2:E299,"=0")</f>
        <v>16</v>
      </c>
      <c r="I299" s="5">
        <f t="shared" si="8"/>
        <v>0.39275766016713093</v>
      </c>
      <c r="J299" s="5">
        <f t="shared" si="9"/>
        <v>0.98383838383838385</v>
      </c>
      <c r="K299" s="5">
        <f>2/(1/I299+(G299+H299)/G299)</f>
        <v>0.55511811023622049</v>
      </c>
    </row>
    <row r="300" spans="1:11">
      <c r="A300" s="5" t="s">
        <v>2063</v>
      </c>
      <c r="B300" s="5" t="s">
        <v>2326</v>
      </c>
      <c r="C300" s="10" t="s">
        <v>2699</v>
      </c>
      <c r="D300" s="8" t="s">
        <v>2700</v>
      </c>
      <c r="E300" s="5">
        <f>IFERROR(MATCH(A300,Sheet0!A$2:A$725, 0), 0)</f>
        <v>657</v>
      </c>
      <c r="F300" s="5" t="str">
        <f>IF(E300=0, "-", "+")</f>
        <v>+</v>
      </c>
      <c r="G300" s="5">
        <f>COUNTIF(E$2:E300, "&gt;"&amp;0)</f>
        <v>283</v>
      </c>
      <c r="H300" s="5">
        <f>COUNTIF(E$2:E300,"=0")</f>
        <v>16</v>
      </c>
      <c r="I300" s="5">
        <f t="shared" si="8"/>
        <v>0.39415041782729804</v>
      </c>
      <c r="J300" s="5">
        <f t="shared" si="9"/>
        <v>0.98383838383838385</v>
      </c>
      <c r="K300" s="5">
        <f>2/(1/I300+(G300+H300)/G300)</f>
        <v>0.55653883972468043</v>
      </c>
    </row>
    <row r="301" spans="1:11">
      <c r="A301" s="5" t="s">
        <v>205</v>
      </c>
      <c r="B301" s="5" t="s">
        <v>2269</v>
      </c>
      <c r="C301" s="10" t="s">
        <v>2701</v>
      </c>
      <c r="D301" s="8" t="s">
        <v>2702</v>
      </c>
      <c r="E301" s="5">
        <f>IFERROR(MATCH(A301,Sheet0!A$2:A$725, 0), 0)</f>
        <v>48</v>
      </c>
      <c r="F301" s="5" t="str">
        <f>IF(E301=0, "-", "+")</f>
        <v>+</v>
      </c>
      <c r="G301" s="5">
        <f>COUNTIF(E$2:E301, "&gt;"&amp;0)</f>
        <v>284</v>
      </c>
      <c r="H301" s="5">
        <f>COUNTIF(E$2:E301,"=0")</f>
        <v>16</v>
      </c>
      <c r="I301" s="5">
        <f t="shared" si="8"/>
        <v>0.3955431754874652</v>
      </c>
      <c r="J301" s="5">
        <f t="shared" si="9"/>
        <v>0.98383838383838385</v>
      </c>
      <c r="K301" s="5">
        <f>2/(1/I301+(G301+H301)/G301)</f>
        <v>0.5579567779960708</v>
      </c>
    </row>
    <row r="302" spans="1:11">
      <c r="A302" s="5" t="s">
        <v>1858</v>
      </c>
      <c r="B302" s="5" t="s">
        <v>2703</v>
      </c>
      <c r="C302" s="10" t="s">
        <v>2704</v>
      </c>
      <c r="D302" s="8" t="s">
        <v>2705</v>
      </c>
      <c r="E302" s="5">
        <f>IFERROR(MATCH(A302,Sheet0!A$2:A$725, 0), 0)</f>
        <v>582</v>
      </c>
      <c r="F302" s="5" t="str">
        <f>IF(E302=0, "-", "+")</f>
        <v>+</v>
      </c>
      <c r="G302" s="5">
        <f>COUNTIF(E$2:E302, "&gt;"&amp;0)</f>
        <v>285</v>
      </c>
      <c r="H302" s="5">
        <f>COUNTIF(E$2:E302,"=0")</f>
        <v>16</v>
      </c>
      <c r="I302" s="5">
        <f t="shared" si="8"/>
        <v>0.39693593314763231</v>
      </c>
      <c r="J302" s="5">
        <f t="shared" si="9"/>
        <v>0.98383838383838385</v>
      </c>
      <c r="K302" s="5">
        <f>2/(1/I302+(G302+H302)/G302)</f>
        <v>0.55937193326790968</v>
      </c>
    </row>
    <row r="303" spans="1:11">
      <c r="A303" s="5" t="s">
        <v>2706</v>
      </c>
      <c r="B303" s="5" t="s">
        <v>2483</v>
      </c>
      <c r="C303" s="10" t="s">
        <v>2704</v>
      </c>
      <c r="D303" s="8" t="s">
        <v>2705</v>
      </c>
      <c r="E303" s="5">
        <f>IFERROR(MATCH(A303,Sheet0!A$2:A$725, 0), 0)</f>
        <v>0</v>
      </c>
      <c r="F303" s="5" t="str">
        <f>IF(E303=0, "-", "+")</f>
        <v>-</v>
      </c>
      <c r="G303" s="5">
        <f>COUNTIF(E$2:E303, "&gt;"&amp;0)</f>
        <v>285</v>
      </c>
      <c r="H303" s="5">
        <f>COUNTIF(E$2:E303,"=0")</f>
        <v>17</v>
      </c>
      <c r="I303" s="5">
        <f t="shared" si="8"/>
        <v>0.39693593314763231</v>
      </c>
      <c r="J303" s="5">
        <f t="shared" si="9"/>
        <v>0.98282828282828283</v>
      </c>
      <c r="K303" s="5">
        <f>2/(1/I303+(G303+H303)/G303)</f>
        <v>0.55882352941176472</v>
      </c>
    </row>
    <row r="304" spans="1:11">
      <c r="A304" s="5" t="s">
        <v>1127</v>
      </c>
      <c r="B304" s="5" t="s">
        <v>2286</v>
      </c>
      <c r="C304" s="10" t="s">
        <v>2707</v>
      </c>
      <c r="D304" s="8" t="s">
        <v>2708</v>
      </c>
      <c r="E304" s="5">
        <f>IFERROR(MATCH(A304,Sheet0!A$2:A$725, 0), 0)</f>
        <v>332</v>
      </c>
      <c r="F304" s="5" t="str">
        <f>IF(E304=0, "-", "+")</f>
        <v>+</v>
      </c>
      <c r="G304" s="5">
        <f>COUNTIF(E$2:E304, "&gt;"&amp;0)</f>
        <v>286</v>
      </c>
      <c r="H304" s="5">
        <f>COUNTIF(E$2:E304,"=0")</f>
        <v>17</v>
      </c>
      <c r="I304" s="5">
        <f t="shared" si="8"/>
        <v>0.39832869080779942</v>
      </c>
      <c r="J304" s="5">
        <f t="shared" si="9"/>
        <v>0.98282828282828283</v>
      </c>
      <c r="K304" s="5">
        <f>2/(1/I304+(G304+H304)/G304)</f>
        <v>0.56023506366307541</v>
      </c>
    </row>
    <row r="305" spans="1:11">
      <c r="A305" s="5" t="s">
        <v>1524</v>
      </c>
      <c r="B305" s="5" t="s">
        <v>2291</v>
      </c>
      <c r="C305" s="10" t="s">
        <v>2707</v>
      </c>
      <c r="D305" s="8" t="s">
        <v>2708</v>
      </c>
      <c r="E305" s="5">
        <f>IFERROR(MATCH(A305,Sheet0!A$2:A$725, 0), 0)</f>
        <v>468</v>
      </c>
      <c r="F305" s="5" t="str">
        <f>IF(E305=0, "-", "+")</f>
        <v>+</v>
      </c>
      <c r="G305" s="5">
        <f>COUNTIF(E$2:E305, "&gt;"&amp;0)</f>
        <v>287</v>
      </c>
      <c r="H305" s="5">
        <f>COUNTIF(E$2:E305,"=0")</f>
        <v>17</v>
      </c>
      <c r="I305" s="5">
        <f t="shared" si="8"/>
        <v>0.39972144846796659</v>
      </c>
      <c r="J305" s="5">
        <f t="shared" si="9"/>
        <v>0.98282828282828283</v>
      </c>
      <c r="K305" s="5">
        <f>2/(1/I305+(G305+H305)/G305)</f>
        <v>0.56164383561643838</v>
      </c>
    </row>
    <row r="306" spans="1:11">
      <c r="A306" s="5" t="s">
        <v>295</v>
      </c>
      <c r="B306" s="5" t="s">
        <v>2269</v>
      </c>
      <c r="C306" s="10" t="s">
        <v>2709</v>
      </c>
      <c r="D306" s="8" t="s">
        <v>2710</v>
      </c>
      <c r="E306" s="5">
        <f>IFERROR(MATCH(A306,Sheet0!A$2:A$725, 0), 0)</f>
        <v>71</v>
      </c>
      <c r="F306" s="5" t="str">
        <f>IF(E306=0, "-", "+")</f>
        <v>+</v>
      </c>
      <c r="G306" s="5">
        <f>COUNTIF(E$2:E306, "&gt;"&amp;0)</f>
        <v>288</v>
      </c>
      <c r="H306" s="5">
        <f>COUNTIF(E$2:E306,"=0")</f>
        <v>17</v>
      </c>
      <c r="I306" s="5">
        <f t="shared" si="8"/>
        <v>0.4011142061281337</v>
      </c>
      <c r="J306" s="5">
        <f t="shared" si="9"/>
        <v>0.98282828282828283</v>
      </c>
      <c r="K306" s="5">
        <f>2/(1/I306+(G306+H306)/G306)</f>
        <v>0.56304985337243396</v>
      </c>
    </row>
    <row r="307" spans="1:11">
      <c r="A307" s="5" t="s">
        <v>908</v>
      </c>
      <c r="B307" s="5" t="s">
        <v>2434</v>
      </c>
      <c r="C307" s="10" t="s">
        <v>2711</v>
      </c>
      <c r="D307" s="8" t="s">
        <v>2712</v>
      </c>
      <c r="E307" s="5">
        <f>IFERROR(MATCH(A307,Sheet0!A$2:A$725, 0), 0)</f>
        <v>262</v>
      </c>
      <c r="F307" s="5" t="str">
        <f>IF(E307=0, "-", "+")</f>
        <v>+</v>
      </c>
      <c r="G307" s="5">
        <f>COUNTIF(E$2:E307, "&gt;"&amp;0)</f>
        <v>289</v>
      </c>
      <c r="H307" s="5">
        <f>COUNTIF(E$2:E307,"=0")</f>
        <v>17</v>
      </c>
      <c r="I307" s="5">
        <f t="shared" si="8"/>
        <v>0.40250696378830081</v>
      </c>
      <c r="J307" s="5">
        <f t="shared" si="9"/>
        <v>0.98282828282828283</v>
      </c>
      <c r="K307" s="5">
        <f>2/(1/I307+(G307+H307)/G307)</f>
        <v>0.564453125</v>
      </c>
    </row>
    <row r="308" spans="1:11">
      <c r="A308" s="5" t="s">
        <v>1494</v>
      </c>
      <c r="B308" s="5" t="s">
        <v>2503</v>
      </c>
      <c r="C308" s="10" t="s">
        <v>2713</v>
      </c>
      <c r="D308" s="8" t="s">
        <v>2714</v>
      </c>
      <c r="E308" s="5">
        <f>IFERROR(MATCH(A308,Sheet0!A$2:A$725, 0), 0)</f>
        <v>457</v>
      </c>
      <c r="F308" s="5" t="str">
        <f>IF(E308=0, "-", "+")</f>
        <v>+</v>
      </c>
      <c r="G308" s="5">
        <f>COUNTIF(E$2:E308, "&gt;"&amp;0)</f>
        <v>290</v>
      </c>
      <c r="H308" s="5">
        <f>COUNTIF(E$2:E308,"=0")</f>
        <v>17</v>
      </c>
      <c r="I308" s="5">
        <f t="shared" si="8"/>
        <v>0.40389972144846797</v>
      </c>
      <c r="J308" s="5">
        <f t="shared" si="9"/>
        <v>0.98282828282828283</v>
      </c>
      <c r="K308" s="5">
        <f>2/(1/I308+(G308+H308)/G308)</f>
        <v>0.56585365853658542</v>
      </c>
    </row>
    <row r="309" spans="1:11">
      <c r="A309" s="5" t="s">
        <v>1908</v>
      </c>
      <c r="B309" s="5" t="s">
        <v>2451</v>
      </c>
      <c r="C309" s="10" t="s">
        <v>2713</v>
      </c>
      <c r="D309" s="8" t="s">
        <v>2714</v>
      </c>
      <c r="E309" s="5">
        <f>IFERROR(MATCH(A309,Sheet0!A$2:A$725, 0), 0)</f>
        <v>600</v>
      </c>
      <c r="F309" s="5" t="str">
        <f>IF(E309=0, "-", "+")</f>
        <v>+</v>
      </c>
      <c r="G309" s="5">
        <f>COUNTIF(E$2:E309, "&gt;"&amp;0)</f>
        <v>291</v>
      </c>
      <c r="H309" s="5">
        <f>COUNTIF(E$2:E309,"=0")</f>
        <v>17</v>
      </c>
      <c r="I309" s="5">
        <f t="shared" si="8"/>
        <v>0.40529247910863508</v>
      </c>
      <c r="J309" s="5">
        <f t="shared" si="9"/>
        <v>0.98282828282828283</v>
      </c>
      <c r="K309" s="5">
        <f>2/(1/I309+(G309+H309)/G309)</f>
        <v>0.56725146198830412</v>
      </c>
    </row>
    <row r="310" spans="1:11">
      <c r="A310" s="5" t="s">
        <v>1276</v>
      </c>
      <c r="B310" s="5" t="s">
        <v>2291</v>
      </c>
      <c r="C310" s="10" t="s">
        <v>2715</v>
      </c>
      <c r="D310" s="8" t="s">
        <v>2716</v>
      </c>
      <c r="E310" s="5">
        <f>IFERROR(MATCH(A310,Sheet0!A$2:A$725, 0), 0)</f>
        <v>382</v>
      </c>
      <c r="F310" s="5" t="str">
        <f>IF(E310=0, "-", "+")</f>
        <v>+</v>
      </c>
      <c r="G310" s="5">
        <f>COUNTIF(E$2:E310, "&gt;"&amp;0)</f>
        <v>292</v>
      </c>
      <c r="H310" s="5">
        <f>COUNTIF(E$2:E310,"=0")</f>
        <v>17</v>
      </c>
      <c r="I310" s="5">
        <f t="shared" si="8"/>
        <v>0.40668523676880225</v>
      </c>
      <c r="J310" s="5">
        <f t="shared" si="9"/>
        <v>0.98282828282828283</v>
      </c>
      <c r="K310" s="5">
        <f>2/(1/I310+(G310+H310)/G310)</f>
        <v>0.56864654333008768</v>
      </c>
    </row>
    <row r="311" spans="1:11">
      <c r="A311" s="5" t="s">
        <v>50</v>
      </c>
      <c r="B311" s="5" t="s">
        <v>2269</v>
      </c>
      <c r="C311" s="10" t="s">
        <v>2717</v>
      </c>
      <c r="D311" s="8" t="s">
        <v>2718</v>
      </c>
      <c r="E311" s="5">
        <f>IFERROR(MATCH(A311,Sheet0!A$2:A$725, 0), 0)</f>
        <v>9</v>
      </c>
      <c r="F311" s="5" t="str">
        <f>IF(E311=0, "-", "+")</f>
        <v>+</v>
      </c>
      <c r="G311" s="5">
        <f>COUNTIF(E$2:E311, "&gt;"&amp;0)</f>
        <v>293</v>
      </c>
      <c r="H311" s="5">
        <f>COUNTIF(E$2:E311,"=0")</f>
        <v>17</v>
      </c>
      <c r="I311" s="5">
        <f t="shared" si="8"/>
        <v>0.40807799442896936</v>
      </c>
      <c r="J311" s="5">
        <f t="shared" si="9"/>
        <v>0.98282828282828283</v>
      </c>
      <c r="K311" s="5">
        <f>2/(1/I311+(G311+H311)/G311)</f>
        <v>0.57003891050583666</v>
      </c>
    </row>
    <row r="312" spans="1:11">
      <c r="A312" s="5" t="s">
        <v>2719</v>
      </c>
      <c r="B312" s="5" t="s">
        <v>2286</v>
      </c>
      <c r="C312" s="10" t="s">
        <v>2720</v>
      </c>
      <c r="D312" s="8" t="s">
        <v>2721</v>
      </c>
      <c r="E312" s="5">
        <f>IFERROR(MATCH(A312,Sheet0!A$2:A$725, 0), 0)</f>
        <v>0</v>
      </c>
      <c r="F312" s="5" t="str">
        <f>IF(E312=0, "-", "+")</f>
        <v>-</v>
      </c>
      <c r="G312" s="5">
        <f>COUNTIF(E$2:E312, "&gt;"&amp;0)</f>
        <v>293</v>
      </c>
      <c r="H312" s="5">
        <f>COUNTIF(E$2:E312,"=0")</f>
        <v>18</v>
      </c>
      <c r="I312" s="5">
        <f t="shared" si="8"/>
        <v>0.40807799442896936</v>
      </c>
      <c r="J312" s="5">
        <f t="shared" si="9"/>
        <v>0.98181818181818181</v>
      </c>
      <c r="K312" s="5">
        <f>2/(1/I312+(G312+H312)/G312)</f>
        <v>0.56948493683187562</v>
      </c>
    </row>
    <row r="313" spans="1:11">
      <c r="A313" s="5" t="s">
        <v>77</v>
      </c>
      <c r="B313" s="5" t="s">
        <v>2269</v>
      </c>
      <c r="C313" s="10" t="s">
        <v>2722</v>
      </c>
      <c r="D313" s="8" t="s">
        <v>2723</v>
      </c>
      <c r="E313" s="5">
        <f>IFERROR(MATCH(A313,Sheet0!A$2:A$725, 0), 0)</f>
        <v>16</v>
      </c>
      <c r="F313" s="5" t="str">
        <f>IF(E313=0, "-", "+")</f>
        <v>+</v>
      </c>
      <c r="G313" s="5">
        <f>COUNTIF(E$2:E313, "&gt;"&amp;0)</f>
        <v>294</v>
      </c>
      <c r="H313" s="5">
        <f>COUNTIF(E$2:E313,"=0")</f>
        <v>18</v>
      </c>
      <c r="I313" s="5">
        <f t="shared" si="8"/>
        <v>0.40947075208913647</v>
      </c>
      <c r="J313" s="5">
        <f t="shared" si="9"/>
        <v>0.98181818181818181</v>
      </c>
      <c r="K313" s="5">
        <f>2/(1/I313+(G313+H313)/G313)</f>
        <v>0.57087378640776698</v>
      </c>
    </row>
    <row r="314" spans="1:11">
      <c r="A314" s="5" t="s">
        <v>1786</v>
      </c>
      <c r="B314" s="5" t="s">
        <v>2291</v>
      </c>
      <c r="C314" s="10" t="s">
        <v>2724</v>
      </c>
      <c r="D314" s="8" t="s">
        <v>2725</v>
      </c>
      <c r="E314" s="5">
        <f>IFERROR(MATCH(A314,Sheet0!A$2:A$725, 0), 0)</f>
        <v>560</v>
      </c>
      <c r="F314" s="5" t="str">
        <f>IF(E314=0, "-", "+")</f>
        <v>+</v>
      </c>
      <c r="G314" s="5">
        <f>COUNTIF(E$2:E314, "&gt;"&amp;0)</f>
        <v>295</v>
      </c>
      <c r="H314" s="5">
        <f>COUNTIF(E$2:E314,"=0")</f>
        <v>18</v>
      </c>
      <c r="I314" s="5">
        <f t="shared" si="8"/>
        <v>0.41086350974930363</v>
      </c>
      <c r="J314" s="5">
        <f t="shared" si="9"/>
        <v>0.98181818181818181</v>
      </c>
      <c r="K314" s="5">
        <f>2/(1/I314+(G314+H314)/G314)</f>
        <v>0.5722599418040738</v>
      </c>
    </row>
    <row r="315" spans="1:11">
      <c r="A315" s="5" t="s">
        <v>2726</v>
      </c>
      <c r="B315" s="5" t="s">
        <v>2439</v>
      </c>
      <c r="C315" s="10" t="s">
        <v>2727</v>
      </c>
      <c r="D315" s="8" t="s">
        <v>2728</v>
      </c>
      <c r="E315" s="5">
        <f>IFERROR(MATCH(A315,Sheet0!A$2:A$725, 0), 0)</f>
        <v>0</v>
      </c>
      <c r="F315" s="5" t="str">
        <f>IF(E315=0, "-", "+")</f>
        <v>-</v>
      </c>
      <c r="G315" s="5">
        <f>COUNTIF(E$2:E315, "&gt;"&amp;0)</f>
        <v>295</v>
      </c>
      <c r="H315" s="5">
        <f>COUNTIF(E$2:E315,"=0")</f>
        <v>19</v>
      </c>
      <c r="I315" s="5">
        <f t="shared" si="8"/>
        <v>0.41086350974930363</v>
      </c>
      <c r="J315" s="5">
        <f t="shared" si="9"/>
        <v>0.9808080808080808</v>
      </c>
      <c r="K315" s="5">
        <f>2/(1/I315+(G315+H315)/G315)</f>
        <v>0.57170542635658916</v>
      </c>
    </row>
    <row r="316" spans="1:11">
      <c r="A316" s="5" t="s">
        <v>1223</v>
      </c>
      <c r="B316" s="5" t="s">
        <v>2729</v>
      </c>
      <c r="C316" s="10" t="s">
        <v>2727</v>
      </c>
      <c r="D316" s="8" t="s">
        <v>2728</v>
      </c>
      <c r="E316" s="5">
        <f>IFERROR(MATCH(A316,Sheet0!A$2:A$725, 0), 0)</f>
        <v>364</v>
      </c>
      <c r="F316" s="5" t="str">
        <f>IF(E316=0, "-", "+")</f>
        <v>+</v>
      </c>
      <c r="G316" s="5">
        <f>COUNTIF(E$2:E316, "&gt;"&amp;0)</f>
        <v>296</v>
      </c>
      <c r="H316" s="5">
        <f>COUNTIF(E$2:E316,"=0")</f>
        <v>19</v>
      </c>
      <c r="I316" s="5">
        <f t="shared" si="8"/>
        <v>0.41225626740947074</v>
      </c>
      <c r="J316" s="5">
        <f t="shared" si="9"/>
        <v>0.9808080808080808</v>
      </c>
      <c r="K316" s="5">
        <f>2/(1/I316+(G316+H316)/G316)</f>
        <v>0.57308809293320429</v>
      </c>
    </row>
    <row r="317" spans="1:11">
      <c r="A317" s="5" t="s">
        <v>601</v>
      </c>
      <c r="B317" s="5" t="s">
        <v>2309</v>
      </c>
      <c r="C317" s="10" t="s">
        <v>2730</v>
      </c>
      <c r="D317" s="8" t="s">
        <v>2731</v>
      </c>
      <c r="E317" s="5">
        <f>IFERROR(MATCH(A317,Sheet0!A$2:A$725, 0), 0)</f>
        <v>160</v>
      </c>
      <c r="F317" s="5" t="str">
        <f>IF(E317=0, "-", "+")</f>
        <v>+</v>
      </c>
      <c r="G317" s="5">
        <f>COUNTIF(E$2:E317, "&gt;"&amp;0)</f>
        <v>297</v>
      </c>
      <c r="H317" s="5">
        <f>COUNTIF(E$2:E317,"=0")</f>
        <v>19</v>
      </c>
      <c r="I317" s="5">
        <f t="shared" si="8"/>
        <v>0.41364902506963791</v>
      </c>
      <c r="J317" s="5">
        <f t="shared" si="9"/>
        <v>0.9808080808080808</v>
      </c>
      <c r="K317" s="5">
        <f>2/(1/I317+(G317+H317)/G317)</f>
        <v>0.57446808510638303</v>
      </c>
    </row>
    <row r="318" spans="1:11">
      <c r="A318" s="5" t="s">
        <v>536</v>
      </c>
      <c r="B318" s="5" t="s">
        <v>2503</v>
      </c>
      <c r="C318" s="10" t="s">
        <v>2730</v>
      </c>
      <c r="D318" s="8" t="s">
        <v>2731</v>
      </c>
      <c r="E318" s="5">
        <f>IFERROR(MATCH(A318,Sheet0!A$2:A$725, 0), 0)</f>
        <v>141</v>
      </c>
      <c r="F318" s="5" t="str">
        <f>IF(E318=0, "-", "+")</f>
        <v>+</v>
      </c>
      <c r="G318" s="5">
        <f>COUNTIF(E$2:E318, "&gt;"&amp;0)</f>
        <v>298</v>
      </c>
      <c r="H318" s="5">
        <f>COUNTIF(E$2:E318,"=0")</f>
        <v>19</v>
      </c>
      <c r="I318" s="5">
        <f t="shared" si="8"/>
        <v>0.41504178272980502</v>
      </c>
      <c r="J318" s="5">
        <f t="shared" si="9"/>
        <v>0.9808080808080808</v>
      </c>
      <c r="K318" s="5">
        <f>2/(1/I318+(G318+H318)/G318)</f>
        <v>0.57584541062801931</v>
      </c>
    </row>
    <row r="319" spans="1:11">
      <c r="A319" s="5" t="s">
        <v>18</v>
      </c>
      <c r="B319" s="5" t="s">
        <v>2269</v>
      </c>
      <c r="C319" s="10" t="s">
        <v>2732</v>
      </c>
      <c r="D319" s="8" t="s">
        <v>2733</v>
      </c>
      <c r="E319" s="5">
        <f>IFERROR(MATCH(A319,Sheet0!A$2:A$725, 0), 0)</f>
        <v>2</v>
      </c>
      <c r="F319" s="5" t="str">
        <f>IF(E319=0, "-", "+")</f>
        <v>+</v>
      </c>
      <c r="G319" s="5">
        <f>COUNTIF(E$2:E319, "&gt;"&amp;0)</f>
        <v>299</v>
      </c>
      <c r="H319" s="5">
        <f>COUNTIF(E$2:E319,"=0")</f>
        <v>19</v>
      </c>
      <c r="I319" s="5">
        <f t="shared" si="8"/>
        <v>0.41643454038997213</v>
      </c>
      <c r="J319" s="5">
        <f t="shared" si="9"/>
        <v>0.9808080808080808</v>
      </c>
      <c r="K319" s="5">
        <f>2/(1/I319+(G319+H319)/G319)</f>
        <v>0.57722007722007718</v>
      </c>
    </row>
    <row r="320" spans="1:11">
      <c r="A320" s="5" t="s">
        <v>1729</v>
      </c>
      <c r="B320" s="5" t="s">
        <v>2451</v>
      </c>
      <c r="C320" s="10" t="s">
        <v>2734</v>
      </c>
      <c r="D320" s="8" t="s">
        <v>2735</v>
      </c>
      <c r="E320" s="5">
        <f>IFERROR(MATCH(A320,Sheet0!A$2:A$725, 0), 0)</f>
        <v>538</v>
      </c>
      <c r="F320" s="5" t="str">
        <f>IF(E320=0, "-", "+")</f>
        <v>+</v>
      </c>
      <c r="G320" s="5">
        <f>COUNTIF(E$2:E320, "&gt;"&amp;0)</f>
        <v>300</v>
      </c>
      <c r="H320" s="5">
        <f>COUNTIF(E$2:E320,"=0")</f>
        <v>19</v>
      </c>
      <c r="I320" s="5">
        <f t="shared" si="8"/>
        <v>0.4178272980501393</v>
      </c>
      <c r="J320" s="5">
        <f t="shared" si="9"/>
        <v>0.9808080808080808</v>
      </c>
      <c r="K320" s="5">
        <f>2/(1/I320+(G320+H320)/G320)</f>
        <v>0.57859209257473487</v>
      </c>
    </row>
    <row r="321" spans="1:11">
      <c r="A321" s="5" t="s">
        <v>1408</v>
      </c>
      <c r="B321" s="5" t="s">
        <v>2736</v>
      </c>
      <c r="C321" s="10" t="s">
        <v>2737</v>
      </c>
      <c r="D321" s="8" t="s">
        <v>2738</v>
      </c>
      <c r="E321" s="5">
        <f>IFERROR(MATCH(A321,Sheet0!A$2:A$725, 0), 0)</f>
        <v>426</v>
      </c>
      <c r="F321" s="5" t="str">
        <f>IF(E321=0, "-", "+")</f>
        <v>+</v>
      </c>
      <c r="G321" s="5">
        <f>COUNTIF(E$2:E321, "&gt;"&amp;0)</f>
        <v>301</v>
      </c>
      <c r="H321" s="5">
        <f>COUNTIF(E$2:E321,"=0")</f>
        <v>19</v>
      </c>
      <c r="I321" s="5">
        <f t="shared" si="8"/>
        <v>0.41922005571030641</v>
      </c>
      <c r="J321" s="5">
        <f t="shared" si="9"/>
        <v>0.9808080808080808</v>
      </c>
      <c r="K321" s="5">
        <f>2/(1/I321+(G321+H321)/G321)</f>
        <v>0.57996146435452789</v>
      </c>
    </row>
    <row r="322" spans="1:11">
      <c r="A322" s="5" t="s">
        <v>1528</v>
      </c>
      <c r="B322" s="5" t="s">
        <v>2276</v>
      </c>
      <c r="C322" s="10" t="s">
        <v>2739</v>
      </c>
      <c r="D322" s="8" t="s">
        <v>2740</v>
      </c>
      <c r="E322" s="5">
        <f>IFERROR(MATCH(A322,Sheet0!A$2:A$725, 0), 0)</f>
        <v>470</v>
      </c>
      <c r="F322" s="5" t="str">
        <f>IF(E322=0, "-", "+")</f>
        <v>+</v>
      </c>
      <c r="G322" s="5">
        <f>COUNTIF(E$2:E322, "&gt;"&amp;0)</f>
        <v>302</v>
      </c>
      <c r="H322" s="5">
        <f>COUNTIF(E$2:E322,"=0")</f>
        <v>19</v>
      </c>
      <c r="I322" s="5">
        <f t="shared" si="8"/>
        <v>0.42061281337047352</v>
      </c>
      <c r="J322" s="5">
        <f t="shared" si="9"/>
        <v>0.9808080808080808</v>
      </c>
      <c r="K322" s="5">
        <f>2/(1/I322+(G322+H322)/G322)</f>
        <v>0.58132820019249276</v>
      </c>
    </row>
    <row r="323" spans="1:11">
      <c r="A323" s="5" t="s">
        <v>1655</v>
      </c>
      <c r="B323" s="5" t="s">
        <v>2729</v>
      </c>
      <c r="C323" s="10" t="s">
        <v>2741</v>
      </c>
      <c r="D323" s="8" t="s">
        <v>2742</v>
      </c>
      <c r="E323" s="5">
        <f>IFERROR(MATCH(A323,Sheet0!A$2:A$725, 0), 0)</f>
        <v>513</v>
      </c>
      <c r="F323" s="5" t="str">
        <f>IF(E323=0, "-", "+")</f>
        <v>+</v>
      </c>
      <c r="G323" s="5">
        <f>COUNTIF(E$2:E323, "&gt;"&amp;0)</f>
        <v>303</v>
      </c>
      <c r="H323" s="5">
        <f>COUNTIF(E$2:E323,"=0")</f>
        <v>19</v>
      </c>
      <c r="I323" s="5">
        <f t="shared" ref="I323:I386" si="10">G323/718</f>
        <v>0.42200557103064068</v>
      </c>
      <c r="J323" s="5">
        <f t="shared" ref="J323:J386" si="11">1-H323/990</f>
        <v>0.9808080808080808</v>
      </c>
      <c r="K323" s="5">
        <f>2/(1/I323+(G323+H323)/G323)</f>
        <v>0.58269230769230773</v>
      </c>
    </row>
    <row r="324" spans="1:11">
      <c r="A324" s="5" t="s">
        <v>224</v>
      </c>
      <c r="B324" s="5" t="s">
        <v>2269</v>
      </c>
      <c r="C324" s="10" t="s">
        <v>2743</v>
      </c>
      <c r="D324" s="8" t="s">
        <v>2744</v>
      </c>
      <c r="E324" s="5">
        <f>IFERROR(MATCH(A324,Sheet0!A$2:A$725, 0), 0)</f>
        <v>52</v>
      </c>
      <c r="F324" s="5" t="str">
        <f>IF(E324=0, "-", "+")</f>
        <v>+</v>
      </c>
      <c r="G324" s="5">
        <f>COUNTIF(E$2:E324, "&gt;"&amp;0)</f>
        <v>304</v>
      </c>
      <c r="H324" s="5">
        <f>COUNTIF(E$2:E324,"=0")</f>
        <v>19</v>
      </c>
      <c r="I324" s="5">
        <f t="shared" si="10"/>
        <v>0.42339832869080779</v>
      </c>
      <c r="J324" s="5">
        <f t="shared" si="11"/>
        <v>0.9808080808080808</v>
      </c>
      <c r="K324" s="5">
        <f>2/(1/I324+(G324+H324)/G324)</f>
        <v>0.58405379442843419</v>
      </c>
    </row>
    <row r="325" spans="1:11">
      <c r="A325" s="5" t="s">
        <v>1760</v>
      </c>
      <c r="B325" s="5" t="s">
        <v>2451</v>
      </c>
      <c r="C325" s="10" t="s">
        <v>2745</v>
      </c>
      <c r="D325" s="8" t="s">
        <v>2746</v>
      </c>
      <c r="E325" s="5">
        <f>IFERROR(MATCH(A325,Sheet0!A$2:A$725, 0), 0)</f>
        <v>550</v>
      </c>
      <c r="F325" s="5" t="str">
        <f>IF(E325=0, "-", "+")</f>
        <v>+</v>
      </c>
      <c r="G325" s="5">
        <f>COUNTIF(E$2:E325, "&gt;"&amp;0)</f>
        <v>305</v>
      </c>
      <c r="H325" s="5">
        <f>COUNTIF(E$2:E325,"=0")</f>
        <v>19</v>
      </c>
      <c r="I325" s="5">
        <f t="shared" si="10"/>
        <v>0.42479108635097496</v>
      </c>
      <c r="J325" s="5">
        <f t="shared" si="11"/>
        <v>0.9808080808080808</v>
      </c>
      <c r="K325" s="5">
        <f>2/(1/I325+(G325+H325)/G325)</f>
        <v>0.58541266794625713</v>
      </c>
    </row>
    <row r="326" spans="1:11">
      <c r="A326" s="5" t="s">
        <v>1440</v>
      </c>
      <c r="B326" s="5" t="s">
        <v>2747</v>
      </c>
      <c r="C326" s="10" t="s">
        <v>2748</v>
      </c>
      <c r="D326" s="8" t="s">
        <v>2749</v>
      </c>
      <c r="E326" s="5">
        <f>IFERROR(MATCH(A326,Sheet0!A$2:A$725, 0), 0)</f>
        <v>437</v>
      </c>
      <c r="F326" s="5" t="str">
        <f>IF(E326=0, "-", "+")</f>
        <v>+</v>
      </c>
      <c r="G326" s="5">
        <f>COUNTIF(E$2:E326, "&gt;"&amp;0)</f>
        <v>306</v>
      </c>
      <c r="H326" s="5">
        <f>COUNTIF(E$2:E326,"=0")</f>
        <v>19</v>
      </c>
      <c r="I326" s="5">
        <f t="shared" si="10"/>
        <v>0.42618384401114207</v>
      </c>
      <c r="J326" s="5">
        <f t="shared" si="11"/>
        <v>0.9808080808080808</v>
      </c>
      <c r="K326" s="5">
        <f>2/(1/I326+(G326+H326)/G326)</f>
        <v>0.58676893576222433</v>
      </c>
    </row>
    <row r="327" spans="1:11">
      <c r="A327" s="5" t="s">
        <v>727</v>
      </c>
      <c r="B327" s="5" t="s">
        <v>2291</v>
      </c>
      <c r="C327" s="10" t="s">
        <v>2750</v>
      </c>
      <c r="D327" s="8" t="s">
        <v>2751</v>
      </c>
      <c r="E327" s="5">
        <f>IFERROR(MATCH(A327,Sheet0!A$2:A$725, 0), 0)</f>
        <v>201</v>
      </c>
      <c r="F327" s="5" t="str">
        <f>IF(E327=0, "-", "+")</f>
        <v>+</v>
      </c>
      <c r="G327" s="5">
        <f>COUNTIF(E$2:E327, "&gt;"&amp;0)</f>
        <v>307</v>
      </c>
      <c r="H327" s="5">
        <f>COUNTIF(E$2:E327,"=0")</f>
        <v>19</v>
      </c>
      <c r="I327" s="5">
        <f t="shared" si="10"/>
        <v>0.42757660167130918</v>
      </c>
      <c r="J327" s="5">
        <f t="shared" si="11"/>
        <v>0.9808080808080808</v>
      </c>
      <c r="K327" s="5">
        <f>2/(1/I327+(G327+H327)/G327)</f>
        <v>0.58812260536398464</v>
      </c>
    </row>
    <row r="328" spans="1:11">
      <c r="A328" s="5" t="s">
        <v>2752</v>
      </c>
      <c r="B328" s="5" t="s">
        <v>2483</v>
      </c>
      <c r="C328" s="10" t="s">
        <v>2753</v>
      </c>
      <c r="D328" s="8" t="s">
        <v>2754</v>
      </c>
      <c r="E328" s="5">
        <f>IFERROR(MATCH(A328,Sheet0!A$2:A$725, 0), 0)</f>
        <v>0</v>
      </c>
      <c r="F328" s="5" t="str">
        <f>IF(E328=0, "-", "+")</f>
        <v>-</v>
      </c>
      <c r="G328" s="5">
        <f>COUNTIF(E$2:E328, "&gt;"&amp;0)</f>
        <v>307</v>
      </c>
      <c r="H328" s="5">
        <f>COUNTIF(E$2:E328,"=0")</f>
        <v>20</v>
      </c>
      <c r="I328" s="5">
        <f t="shared" si="10"/>
        <v>0.42757660167130918</v>
      </c>
      <c r="J328" s="5">
        <f t="shared" si="11"/>
        <v>0.97979797979797978</v>
      </c>
      <c r="K328" s="5">
        <f>2/(1/I328+(G328+H328)/G328)</f>
        <v>0.58755980861244017</v>
      </c>
    </row>
    <row r="329" spans="1:11">
      <c r="A329" s="5" t="s">
        <v>2053</v>
      </c>
      <c r="B329" s="5" t="s">
        <v>2755</v>
      </c>
      <c r="C329" s="10" t="s">
        <v>2753</v>
      </c>
      <c r="D329" s="8" t="s">
        <v>2756</v>
      </c>
      <c r="E329" s="5">
        <f>IFERROR(MATCH(A329,Sheet0!A$2:A$725, 0), 0)</f>
        <v>654</v>
      </c>
      <c r="F329" s="5" t="str">
        <f>IF(E329=0, "-", "+")</f>
        <v>+</v>
      </c>
      <c r="G329" s="5">
        <f>COUNTIF(E$2:E329, "&gt;"&amp;0)</f>
        <v>308</v>
      </c>
      <c r="H329" s="5">
        <f>COUNTIF(E$2:E329,"=0")</f>
        <v>20</v>
      </c>
      <c r="I329" s="5">
        <f t="shared" si="10"/>
        <v>0.42896935933147634</v>
      </c>
      <c r="J329" s="5">
        <f t="shared" si="11"/>
        <v>0.97979797979797978</v>
      </c>
      <c r="K329" s="5">
        <f>2/(1/I329+(G329+H329)/G329)</f>
        <v>0.58891013384321222</v>
      </c>
    </row>
    <row r="330" spans="1:11">
      <c r="A330" s="5" t="s">
        <v>2757</v>
      </c>
      <c r="B330" s="5" t="s">
        <v>2439</v>
      </c>
      <c r="C330" s="10" t="s">
        <v>2758</v>
      </c>
      <c r="D330" s="8" t="s">
        <v>2759</v>
      </c>
      <c r="E330" s="5">
        <f>IFERROR(MATCH(A330,Sheet0!A$2:A$725, 0), 0)</f>
        <v>0</v>
      </c>
      <c r="F330" s="5" t="str">
        <f>IF(E330=0, "-", "+")</f>
        <v>-</v>
      </c>
      <c r="G330" s="5">
        <f>COUNTIF(E$2:E330, "&gt;"&amp;0)</f>
        <v>308</v>
      </c>
      <c r="H330" s="5">
        <f>COUNTIF(E$2:E330,"=0")</f>
        <v>21</v>
      </c>
      <c r="I330" s="5">
        <f t="shared" si="10"/>
        <v>0.42896935933147634</v>
      </c>
      <c r="J330" s="5">
        <f t="shared" si="11"/>
        <v>0.97878787878787876</v>
      </c>
      <c r="K330" s="5">
        <f>2/(1/I330+(G330+H330)/G330)</f>
        <v>0.58834765998089789</v>
      </c>
    </row>
    <row r="331" spans="1:11">
      <c r="A331" s="5" t="s">
        <v>1989</v>
      </c>
      <c r="B331" s="5" t="s">
        <v>2286</v>
      </c>
      <c r="C331" s="10" t="s">
        <v>2760</v>
      </c>
      <c r="D331" s="8" t="s">
        <v>2761</v>
      </c>
      <c r="E331" s="5">
        <f>IFERROR(MATCH(A331,Sheet0!A$2:A$725, 0), 0)</f>
        <v>632</v>
      </c>
      <c r="F331" s="5" t="str">
        <f>IF(E331=0, "-", "+")</f>
        <v>+</v>
      </c>
      <c r="G331" s="5">
        <f>COUNTIF(E$2:E331, "&gt;"&amp;0)</f>
        <v>309</v>
      </c>
      <c r="H331" s="5">
        <f>COUNTIF(E$2:E331,"=0")</f>
        <v>21</v>
      </c>
      <c r="I331" s="5">
        <f t="shared" si="10"/>
        <v>0.43036211699164345</v>
      </c>
      <c r="J331" s="5">
        <f t="shared" si="11"/>
        <v>0.97878787878787876</v>
      </c>
      <c r="K331" s="5">
        <f>2/(1/I331+(G331+H331)/G331)</f>
        <v>0.58969465648854957</v>
      </c>
    </row>
    <row r="332" spans="1:11">
      <c r="A332" s="5" t="s">
        <v>1572</v>
      </c>
      <c r="B332" s="5" t="s">
        <v>2451</v>
      </c>
      <c r="C332" s="10" t="s">
        <v>2762</v>
      </c>
      <c r="D332" s="8">
        <v>4.0000000000000003E-17</v>
      </c>
      <c r="E332" s="5">
        <f>IFERROR(MATCH(A332,Sheet0!A$2:A$725, 0), 0)</f>
        <v>485</v>
      </c>
      <c r="F332" s="5" t="str">
        <f>IF(E332=0, "-", "+")</f>
        <v>+</v>
      </c>
      <c r="G332" s="5">
        <f>COUNTIF(E$2:E332, "&gt;"&amp;0)</f>
        <v>310</v>
      </c>
      <c r="H332" s="5">
        <f>COUNTIF(E$2:E332,"=0")</f>
        <v>21</v>
      </c>
      <c r="I332" s="5">
        <f t="shared" si="10"/>
        <v>0.43175487465181056</v>
      </c>
      <c r="J332" s="5">
        <f t="shared" si="11"/>
        <v>0.97878787878787876</v>
      </c>
      <c r="K332" s="5">
        <f>2/(1/I332+(G332+H332)/G332)</f>
        <v>0.5910390848427074</v>
      </c>
    </row>
    <row r="333" spans="1:11">
      <c r="A333" s="5" t="s">
        <v>1928</v>
      </c>
      <c r="B333" s="5" t="s">
        <v>2451</v>
      </c>
      <c r="C333" s="10" t="s">
        <v>2763</v>
      </c>
      <c r="D333" s="8" t="s">
        <v>2764</v>
      </c>
      <c r="E333" s="5">
        <f>IFERROR(MATCH(A333,Sheet0!A$2:A$725, 0), 0)</f>
        <v>608</v>
      </c>
      <c r="F333" s="5" t="str">
        <f>IF(E333=0, "-", "+")</f>
        <v>+</v>
      </c>
      <c r="G333" s="5">
        <f>COUNTIF(E$2:E333, "&gt;"&amp;0)</f>
        <v>311</v>
      </c>
      <c r="H333" s="5">
        <f>COUNTIF(E$2:E333,"=0")</f>
        <v>21</v>
      </c>
      <c r="I333" s="5">
        <f t="shared" si="10"/>
        <v>0.43314763231197773</v>
      </c>
      <c r="J333" s="5">
        <f t="shared" si="11"/>
        <v>0.97878787878787876</v>
      </c>
      <c r="K333" s="5">
        <f>2/(1/I333+(G333+H333)/G333)</f>
        <v>0.59238095238095234</v>
      </c>
    </row>
    <row r="334" spans="1:11">
      <c r="A334" s="5" t="s">
        <v>1897</v>
      </c>
      <c r="B334" s="5" t="s">
        <v>2276</v>
      </c>
      <c r="C334" s="10" t="s">
        <v>2765</v>
      </c>
      <c r="D334" s="8" t="s">
        <v>2766</v>
      </c>
      <c r="E334" s="5">
        <f>IFERROR(MATCH(A334,Sheet0!A$2:A$725, 0), 0)</f>
        <v>595</v>
      </c>
      <c r="F334" s="5" t="str">
        <f>IF(E334=0, "-", "+")</f>
        <v>+</v>
      </c>
      <c r="G334" s="5">
        <f>COUNTIF(E$2:E334, "&gt;"&amp;0)</f>
        <v>312</v>
      </c>
      <c r="H334" s="5">
        <f>COUNTIF(E$2:E334,"=0")</f>
        <v>21</v>
      </c>
      <c r="I334" s="5">
        <f t="shared" si="10"/>
        <v>0.43454038997214484</v>
      </c>
      <c r="J334" s="5">
        <f t="shared" si="11"/>
        <v>0.97878787878787876</v>
      </c>
      <c r="K334" s="5">
        <f>2/(1/I334+(G334+H334)/G334)</f>
        <v>0.59372026641294007</v>
      </c>
    </row>
    <row r="335" spans="1:11">
      <c r="A335" s="5" t="s">
        <v>1242</v>
      </c>
      <c r="B335" s="5" t="s">
        <v>2291</v>
      </c>
      <c r="C335" s="10" t="s">
        <v>2767</v>
      </c>
      <c r="D335" s="8" t="s">
        <v>2768</v>
      </c>
      <c r="E335" s="5">
        <f>IFERROR(MATCH(A335,Sheet0!A$2:A$725, 0), 0)</f>
        <v>370</v>
      </c>
      <c r="F335" s="5" t="str">
        <f>IF(E335=0, "-", "+")</f>
        <v>+</v>
      </c>
      <c r="G335" s="5">
        <f>COUNTIF(E$2:E335, "&gt;"&amp;0)</f>
        <v>313</v>
      </c>
      <c r="H335" s="5">
        <f>COUNTIF(E$2:E335,"=0")</f>
        <v>21</v>
      </c>
      <c r="I335" s="5">
        <f t="shared" si="10"/>
        <v>0.435933147632312</v>
      </c>
      <c r="J335" s="5">
        <f t="shared" si="11"/>
        <v>0.97878787878787876</v>
      </c>
      <c r="K335" s="5">
        <f>2/(1/I335+(G335+H335)/G335)</f>
        <v>0.59505703422053235</v>
      </c>
    </row>
    <row r="336" spans="1:11">
      <c r="A336" s="5" t="s">
        <v>1734</v>
      </c>
      <c r="B336" s="5" t="s">
        <v>2276</v>
      </c>
      <c r="C336" s="10" t="s">
        <v>2769</v>
      </c>
      <c r="D336" s="8">
        <v>2E-16</v>
      </c>
      <c r="E336" s="5">
        <f>IFERROR(MATCH(A336,Sheet0!A$2:A$725, 0), 0)</f>
        <v>540</v>
      </c>
      <c r="F336" s="5" t="str">
        <f>IF(E336=0, "-", "+")</f>
        <v>+</v>
      </c>
      <c r="G336" s="5">
        <f>COUNTIF(E$2:E336, "&gt;"&amp;0)</f>
        <v>314</v>
      </c>
      <c r="H336" s="5">
        <f>COUNTIF(E$2:E336,"=0")</f>
        <v>21</v>
      </c>
      <c r="I336" s="5">
        <f t="shared" si="10"/>
        <v>0.43732590529247911</v>
      </c>
      <c r="J336" s="5">
        <f t="shared" si="11"/>
        <v>0.97878787878787876</v>
      </c>
      <c r="K336" s="5">
        <f>2/(1/I336+(G336+H336)/G336)</f>
        <v>0.59639126305792967</v>
      </c>
    </row>
    <row r="337" spans="1:11">
      <c r="A337" s="5" t="s">
        <v>387</v>
      </c>
      <c r="B337" s="5" t="s">
        <v>2269</v>
      </c>
      <c r="C337" s="10" t="s">
        <v>2770</v>
      </c>
      <c r="D337" s="8" t="s">
        <v>2771</v>
      </c>
      <c r="E337" s="5">
        <f>IFERROR(MATCH(A337,Sheet0!A$2:A$725, 0), 0)</f>
        <v>100</v>
      </c>
      <c r="F337" s="5" t="str">
        <f>IF(E337=0, "-", "+")</f>
        <v>+</v>
      </c>
      <c r="G337" s="5">
        <f>COUNTIF(E$2:E337, "&gt;"&amp;0)</f>
        <v>315</v>
      </c>
      <c r="H337" s="5">
        <f>COUNTIF(E$2:E337,"=0")</f>
        <v>21</v>
      </c>
      <c r="I337" s="5">
        <f t="shared" si="10"/>
        <v>0.43871866295264622</v>
      </c>
      <c r="J337" s="5">
        <f t="shared" si="11"/>
        <v>0.97878787878787876</v>
      </c>
      <c r="K337" s="5">
        <f>2/(1/I337+(G337+H337)/G337)</f>
        <v>0.59772296015180271</v>
      </c>
    </row>
    <row r="338" spans="1:11">
      <c r="A338" s="5" t="s">
        <v>2772</v>
      </c>
      <c r="B338" s="5" t="s">
        <v>2773</v>
      </c>
      <c r="C338" s="10" t="s">
        <v>2770</v>
      </c>
      <c r="D338" s="8" t="s">
        <v>2771</v>
      </c>
      <c r="E338" s="5">
        <f>IFERROR(MATCH(A338,Sheet0!A$2:A$725, 0), 0)</f>
        <v>0</v>
      </c>
      <c r="F338" s="5" t="str">
        <f>IF(E338=0, "-", "+")</f>
        <v>-</v>
      </c>
      <c r="G338" s="5">
        <f>COUNTIF(E$2:E338, "&gt;"&amp;0)</f>
        <v>315</v>
      </c>
      <c r="H338" s="5">
        <f>COUNTIF(E$2:E338,"=0")</f>
        <v>22</v>
      </c>
      <c r="I338" s="5">
        <f t="shared" si="10"/>
        <v>0.43871866295264622</v>
      </c>
      <c r="J338" s="5">
        <f t="shared" si="11"/>
        <v>0.97777777777777775</v>
      </c>
      <c r="K338" s="5">
        <f>2/(1/I338+(G338+H338)/G338)</f>
        <v>0.59715639810426546</v>
      </c>
    </row>
    <row r="339" spans="1:11">
      <c r="A339" s="5" t="s">
        <v>2774</v>
      </c>
      <c r="B339" s="5" t="s">
        <v>2773</v>
      </c>
      <c r="C339" s="10" t="s">
        <v>2770</v>
      </c>
      <c r="D339" s="8" t="s">
        <v>2771</v>
      </c>
      <c r="E339" s="5">
        <f>IFERROR(MATCH(A339,Sheet0!A$2:A$725, 0), 0)</f>
        <v>0</v>
      </c>
      <c r="F339" s="5" t="str">
        <f>IF(E339=0, "-", "+")</f>
        <v>-</v>
      </c>
      <c r="G339" s="5">
        <f>COUNTIF(E$2:E339, "&gt;"&amp;0)</f>
        <v>315</v>
      </c>
      <c r="H339" s="5">
        <f>COUNTIF(E$2:E339,"=0")</f>
        <v>23</v>
      </c>
      <c r="I339" s="5">
        <f t="shared" si="10"/>
        <v>0.43871866295264622</v>
      </c>
      <c r="J339" s="5">
        <f t="shared" si="11"/>
        <v>0.97676767676767673</v>
      </c>
      <c r="K339" s="5">
        <f>2/(1/I339+(G339+H339)/G339)</f>
        <v>0.59659090909090917</v>
      </c>
    </row>
    <row r="340" spans="1:11">
      <c r="A340" s="5" t="s">
        <v>2775</v>
      </c>
      <c r="B340" s="5" t="s">
        <v>2269</v>
      </c>
      <c r="C340" s="10" t="s">
        <v>2770</v>
      </c>
      <c r="D340" s="8" t="s">
        <v>2771</v>
      </c>
      <c r="E340" s="5">
        <f>IFERROR(MATCH(A340,Sheet0!A$2:A$725, 0), 0)</f>
        <v>0</v>
      </c>
      <c r="F340" s="5" t="str">
        <f>IF(E340=0, "-", "+")</f>
        <v>-</v>
      </c>
      <c r="G340" s="5">
        <f>COUNTIF(E$2:E340, "&gt;"&amp;0)</f>
        <v>315</v>
      </c>
      <c r="H340" s="5">
        <f>COUNTIF(E$2:E340,"=0")</f>
        <v>24</v>
      </c>
      <c r="I340" s="5">
        <f t="shared" si="10"/>
        <v>0.43871866295264622</v>
      </c>
      <c r="J340" s="5">
        <f t="shared" si="11"/>
        <v>0.97575757575757571</v>
      </c>
      <c r="K340" s="5">
        <f>2/(1/I340+(G340+H340)/G340)</f>
        <v>0.59602649006622521</v>
      </c>
    </row>
    <row r="341" spans="1:11">
      <c r="A341" s="5" t="s">
        <v>2776</v>
      </c>
      <c r="B341" s="5" t="s">
        <v>2777</v>
      </c>
      <c r="C341" s="10" t="s">
        <v>2770</v>
      </c>
      <c r="D341" s="8" t="s">
        <v>2771</v>
      </c>
      <c r="E341" s="5">
        <f>IFERROR(MATCH(A341,Sheet0!A$2:A$725, 0), 0)</f>
        <v>0</v>
      </c>
      <c r="F341" s="5" t="str">
        <f>IF(E341=0, "-", "+")</f>
        <v>-</v>
      </c>
      <c r="G341" s="5">
        <f>COUNTIF(E$2:E341, "&gt;"&amp;0)</f>
        <v>315</v>
      </c>
      <c r="H341" s="5">
        <f>COUNTIF(E$2:E341,"=0")</f>
        <v>25</v>
      </c>
      <c r="I341" s="5">
        <f t="shared" si="10"/>
        <v>0.43871866295264622</v>
      </c>
      <c r="J341" s="5">
        <f t="shared" si="11"/>
        <v>0.9747474747474747</v>
      </c>
      <c r="K341" s="5">
        <f>2/(1/I341+(G341+H341)/G341)</f>
        <v>0.5954631379962193</v>
      </c>
    </row>
    <row r="342" spans="1:11">
      <c r="A342" s="5" t="s">
        <v>2778</v>
      </c>
      <c r="B342" s="5" t="s">
        <v>2729</v>
      </c>
      <c r="C342" s="10" t="s">
        <v>2770</v>
      </c>
      <c r="D342" s="8" t="s">
        <v>2771</v>
      </c>
      <c r="E342" s="5">
        <f>IFERROR(MATCH(A342,Sheet0!A$2:A$725, 0), 0)</f>
        <v>0</v>
      </c>
      <c r="F342" s="5" t="str">
        <f>IF(E342=0, "-", "+")</f>
        <v>-</v>
      </c>
      <c r="G342" s="5">
        <f>COUNTIF(E$2:E342, "&gt;"&amp;0)</f>
        <v>315</v>
      </c>
      <c r="H342" s="5">
        <f>COUNTIF(E$2:E342,"=0")</f>
        <v>26</v>
      </c>
      <c r="I342" s="5">
        <f t="shared" si="10"/>
        <v>0.43871866295264622</v>
      </c>
      <c r="J342" s="5">
        <f t="shared" si="11"/>
        <v>0.97373737373737379</v>
      </c>
      <c r="K342" s="5">
        <f>2/(1/I342+(G342+H342)/G342)</f>
        <v>0.59490084985835701</v>
      </c>
    </row>
    <row r="343" spans="1:11">
      <c r="A343" s="5" t="s">
        <v>2779</v>
      </c>
      <c r="B343" s="5" t="s">
        <v>2780</v>
      </c>
      <c r="C343" s="10" t="s">
        <v>2781</v>
      </c>
      <c r="D343" s="8" t="s">
        <v>2782</v>
      </c>
      <c r="E343" s="5">
        <f>IFERROR(MATCH(A343,Sheet0!A$2:A$725, 0), 0)</f>
        <v>0</v>
      </c>
      <c r="F343" s="5" t="str">
        <f>IF(E343=0, "-", "+")</f>
        <v>-</v>
      </c>
      <c r="G343" s="5">
        <f>COUNTIF(E$2:E343, "&gt;"&amp;0)</f>
        <v>315</v>
      </c>
      <c r="H343" s="5">
        <f>COUNTIF(E$2:E343,"=0")</f>
        <v>27</v>
      </c>
      <c r="I343" s="5">
        <f t="shared" si="10"/>
        <v>0.43871866295264622</v>
      </c>
      <c r="J343" s="5">
        <f t="shared" si="11"/>
        <v>0.97272727272727277</v>
      </c>
      <c r="K343" s="5">
        <f>2/(1/I343+(G343+H343)/G343)</f>
        <v>0.59433962264150952</v>
      </c>
    </row>
    <row r="344" spans="1:11">
      <c r="A344" s="5" t="s">
        <v>2783</v>
      </c>
      <c r="B344" s="5" t="s">
        <v>2439</v>
      </c>
      <c r="C344" s="10" t="s">
        <v>2781</v>
      </c>
      <c r="D344" s="8" t="s">
        <v>2782</v>
      </c>
      <c r="E344" s="5">
        <f>IFERROR(MATCH(A344,Sheet0!A$2:A$725, 0), 0)</f>
        <v>0</v>
      </c>
      <c r="F344" s="5" t="str">
        <f>IF(E344=0, "-", "+")</f>
        <v>-</v>
      </c>
      <c r="G344" s="5">
        <f>COUNTIF(E$2:E344, "&gt;"&amp;0)</f>
        <v>315</v>
      </c>
      <c r="H344" s="5">
        <f>COUNTIF(E$2:E344,"=0")</f>
        <v>28</v>
      </c>
      <c r="I344" s="5">
        <f t="shared" si="10"/>
        <v>0.43871866295264622</v>
      </c>
      <c r="J344" s="5">
        <f t="shared" si="11"/>
        <v>0.97171717171717176</v>
      </c>
      <c r="K344" s="5">
        <f>2/(1/I344+(G344+H344)/G344)</f>
        <v>0.59377945334590021</v>
      </c>
    </row>
    <row r="345" spans="1:11">
      <c r="A345" s="5" t="s">
        <v>1634</v>
      </c>
      <c r="B345" s="5" t="s">
        <v>2276</v>
      </c>
      <c r="C345" s="10" t="s">
        <v>2781</v>
      </c>
      <c r="D345" s="8" t="s">
        <v>2782</v>
      </c>
      <c r="E345" s="5">
        <f>IFERROR(MATCH(A345,Sheet0!A$2:A$725, 0), 0)</f>
        <v>506</v>
      </c>
      <c r="F345" s="5" t="str">
        <f>IF(E345=0, "-", "+")</f>
        <v>+</v>
      </c>
      <c r="G345" s="5">
        <f>COUNTIF(E$2:E345, "&gt;"&amp;0)</f>
        <v>316</v>
      </c>
      <c r="H345" s="5">
        <f>COUNTIF(E$2:E345,"=0")</f>
        <v>28</v>
      </c>
      <c r="I345" s="5">
        <f t="shared" si="10"/>
        <v>0.44011142061281339</v>
      </c>
      <c r="J345" s="5">
        <f t="shared" si="11"/>
        <v>0.97171717171717176</v>
      </c>
      <c r="K345" s="5">
        <f>2/(1/I345+(G345+H345)/G345)</f>
        <v>0.59510357815442561</v>
      </c>
    </row>
    <row r="346" spans="1:11">
      <c r="A346" s="5" t="s">
        <v>572</v>
      </c>
      <c r="B346" s="5" t="s">
        <v>2326</v>
      </c>
      <c r="C346" s="10" t="s">
        <v>2784</v>
      </c>
      <c r="D346" s="8" t="s">
        <v>2785</v>
      </c>
      <c r="E346" s="5">
        <f>IFERROR(MATCH(A346,Sheet0!A$2:A$725, 0), 0)</f>
        <v>151</v>
      </c>
      <c r="F346" s="5" t="str">
        <f>IF(E346=0, "-", "+")</f>
        <v>+</v>
      </c>
      <c r="G346" s="5">
        <f>COUNTIF(E$2:E346, "&gt;"&amp;0)</f>
        <v>317</v>
      </c>
      <c r="H346" s="5">
        <f>COUNTIF(E$2:E346,"=0")</f>
        <v>28</v>
      </c>
      <c r="I346" s="5">
        <f t="shared" si="10"/>
        <v>0.4415041782729805</v>
      </c>
      <c r="J346" s="5">
        <f t="shared" si="11"/>
        <v>0.97171717171717176</v>
      </c>
      <c r="K346" s="5">
        <f>2/(1/I346+(G346+H346)/G346)</f>
        <v>0.59642521166509876</v>
      </c>
    </row>
    <row r="347" spans="1:11">
      <c r="A347" s="5" t="s">
        <v>2169</v>
      </c>
      <c r="B347" s="5" t="s">
        <v>2386</v>
      </c>
      <c r="C347" s="10" t="s">
        <v>2786</v>
      </c>
      <c r="D347" s="8" t="s">
        <v>2787</v>
      </c>
      <c r="E347" s="5">
        <f>IFERROR(MATCH(A347,Sheet0!A$2:A$725, 0), 0)</f>
        <v>694</v>
      </c>
      <c r="F347" s="5" t="str">
        <f>IF(E347=0, "-", "+")</f>
        <v>+</v>
      </c>
      <c r="G347" s="5">
        <f>COUNTIF(E$2:E347, "&gt;"&amp;0)</f>
        <v>318</v>
      </c>
      <c r="H347" s="5">
        <f>COUNTIF(E$2:E347,"=0")</f>
        <v>28</v>
      </c>
      <c r="I347" s="5">
        <f t="shared" si="10"/>
        <v>0.44289693593314761</v>
      </c>
      <c r="J347" s="5">
        <f t="shared" si="11"/>
        <v>0.97171717171717176</v>
      </c>
      <c r="K347" s="5">
        <f>2/(1/I347+(G347+H347)/G347)</f>
        <v>0.59774436090225558</v>
      </c>
    </row>
    <row r="348" spans="1:11">
      <c r="A348" s="5" t="s">
        <v>2093</v>
      </c>
      <c r="B348" s="5" t="s">
        <v>2286</v>
      </c>
      <c r="C348" s="10" t="s">
        <v>2788</v>
      </c>
      <c r="D348" s="8" t="s">
        <v>2789</v>
      </c>
      <c r="E348" s="5">
        <f>IFERROR(MATCH(A348,Sheet0!A$2:A$725, 0), 0)</f>
        <v>667</v>
      </c>
      <c r="F348" s="5" t="str">
        <f>IF(E348=0, "-", "+")</f>
        <v>+</v>
      </c>
      <c r="G348" s="5">
        <f>COUNTIF(E$2:E348, "&gt;"&amp;0)</f>
        <v>319</v>
      </c>
      <c r="H348" s="5">
        <f>COUNTIF(E$2:E348,"=0")</f>
        <v>28</v>
      </c>
      <c r="I348" s="5">
        <f t="shared" si="10"/>
        <v>0.44428969359331477</v>
      </c>
      <c r="J348" s="5">
        <f t="shared" si="11"/>
        <v>0.97171717171717176</v>
      </c>
      <c r="K348" s="5">
        <f>2/(1/I348+(G348+H348)/G348)</f>
        <v>0.59906103286384982</v>
      </c>
    </row>
    <row r="349" spans="1:11">
      <c r="A349" s="5" t="s">
        <v>1600</v>
      </c>
      <c r="B349" s="5" t="s">
        <v>2286</v>
      </c>
      <c r="C349" s="10" t="s">
        <v>2790</v>
      </c>
      <c r="D349" s="8" t="s">
        <v>2791</v>
      </c>
      <c r="E349" s="5">
        <f>IFERROR(MATCH(A349,Sheet0!A$2:A$725, 0), 0)</f>
        <v>494</v>
      </c>
      <c r="F349" s="5" t="str">
        <f>IF(E349=0, "-", "+")</f>
        <v>+</v>
      </c>
      <c r="G349" s="5">
        <f>COUNTIF(E$2:E349, "&gt;"&amp;0)</f>
        <v>320</v>
      </c>
      <c r="H349" s="5">
        <f>COUNTIF(E$2:E349,"=0")</f>
        <v>28</v>
      </c>
      <c r="I349" s="5">
        <f t="shared" si="10"/>
        <v>0.44568245125348188</v>
      </c>
      <c r="J349" s="5">
        <f t="shared" si="11"/>
        <v>0.97171717171717176</v>
      </c>
      <c r="K349" s="5">
        <f>2/(1/I349+(G349+H349)/G349)</f>
        <v>0.60037523452157604</v>
      </c>
    </row>
    <row r="350" spans="1:11">
      <c r="A350" s="5" t="s">
        <v>1501</v>
      </c>
      <c r="B350" s="5" t="s">
        <v>2451</v>
      </c>
      <c r="C350" s="10" t="s">
        <v>2792</v>
      </c>
      <c r="D350" s="8" t="s">
        <v>2793</v>
      </c>
      <c r="E350" s="5">
        <f>IFERROR(MATCH(A350,Sheet0!A$2:A$725, 0), 0)</f>
        <v>460</v>
      </c>
      <c r="F350" s="5" t="str">
        <f>IF(E350=0, "-", "+")</f>
        <v>+</v>
      </c>
      <c r="G350" s="5">
        <f>COUNTIF(E$2:E350, "&gt;"&amp;0)</f>
        <v>321</v>
      </c>
      <c r="H350" s="5">
        <f>COUNTIF(E$2:E350,"=0")</f>
        <v>28</v>
      </c>
      <c r="I350" s="5">
        <f t="shared" si="10"/>
        <v>0.44707520891364905</v>
      </c>
      <c r="J350" s="5">
        <f t="shared" si="11"/>
        <v>0.97171717171717176</v>
      </c>
      <c r="K350" s="5">
        <f>2/(1/I350+(G350+H350)/G350)</f>
        <v>0.60168697282099348</v>
      </c>
    </row>
    <row r="351" spans="1:11">
      <c r="A351" s="5" t="s">
        <v>610</v>
      </c>
      <c r="B351" s="5" t="s">
        <v>2503</v>
      </c>
      <c r="C351" s="10" t="s">
        <v>2794</v>
      </c>
      <c r="D351" s="8" t="s">
        <v>2795</v>
      </c>
      <c r="E351" s="5">
        <f>IFERROR(MATCH(A351,Sheet0!A$2:A$725, 0), 0)</f>
        <v>162</v>
      </c>
      <c r="F351" s="5" t="str">
        <f>IF(E351=0, "-", "+")</f>
        <v>+</v>
      </c>
      <c r="G351" s="5">
        <f>COUNTIF(E$2:E351, "&gt;"&amp;0)</f>
        <v>322</v>
      </c>
      <c r="H351" s="5">
        <f>COUNTIF(E$2:E351,"=0")</f>
        <v>28</v>
      </c>
      <c r="I351" s="5">
        <f t="shared" si="10"/>
        <v>0.44846796657381616</v>
      </c>
      <c r="J351" s="5">
        <f t="shared" si="11"/>
        <v>0.97171717171717176</v>
      </c>
      <c r="K351" s="5">
        <f>2/(1/I351+(G351+H351)/G351)</f>
        <v>0.60299625468164797</v>
      </c>
    </row>
    <row r="352" spans="1:11">
      <c r="A352" s="5" t="s">
        <v>516</v>
      </c>
      <c r="B352" s="5" t="s">
        <v>2503</v>
      </c>
      <c r="C352" s="10" t="s">
        <v>2794</v>
      </c>
      <c r="D352" s="8" t="s">
        <v>2796</v>
      </c>
      <c r="E352" s="5">
        <f>IFERROR(MATCH(A352,Sheet0!A$2:A$725, 0), 0)</f>
        <v>136</v>
      </c>
      <c r="F352" s="5" t="str">
        <f>IF(E352=0, "-", "+")</f>
        <v>+</v>
      </c>
      <c r="G352" s="5">
        <f>COUNTIF(E$2:E352, "&gt;"&amp;0)</f>
        <v>323</v>
      </c>
      <c r="H352" s="5">
        <f>COUNTIF(E$2:E352,"=0")</f>
        <v>28</v>
      </c>
      <c r="I352" s="5">
        <f t="shared" si="10"/>
        <v>0.44986072423398327</v>
      </c>
      <c r="J352" s="5">
        <f t="shared" si="11"/>
        <v>0.97171717171717176</v>
      </c>
      <c r="K352" s="5">
        <f>2/(1/I352+(G352+H352)/G352)</f>
        <v>0.60430308699719359</v>
      </c>
    </row>
    <row r="353" spans="1:11">
      <c r="A353" s="5" t="s">
        <v>2057</v>
      </c>
      <c r="B353" s="5" t="s">
        <v>2755</v>
      </c>
      <c r="C353" s="10" t="s">
        <v>2797</v>
      </c>
      <c r="D353" s="8" t="s">
        <v>2798</v>
      </c>
      <c r="E353" s="5">
        <f>IFERROR(MATCH(A353,Sheet0!A$2:A$725, 0), 0)</f>
        <v>655</v>
      </c>
      <c r="F353" s="5" t="str">
        <f>IF(E353=0, "-", "+")</f>
        <v>+</v>
      </c>
      <c r="G353" s="5">
        <f>COUNTIF(E$2:E353, "&gt;"&amp;0)</f>
        <v>324</v>
      </c>
      <c r="H353" s="5">
        <f>COUNTIF(E$2:E353,"=0")</f>
        <v>28</v>
      </c>
      <c r="I353" s="5">
        <f t="shared" si="10"/>
        <v>0.45125348189415043</v>
      </c>
      <c r="J353" s="5">
        <f t="shared" si="11"/>
        <v>0.97171717171717176</v>
      </c>
      <c r="K353" s="5">
        <f>2/(1/I353+(G353+H353)/G353)</f>
        <v>0.60560747663551406</v>
      </c>
    </row>
    <row r="354" spans="1:11">
      <c r="A354" s="5" t="s">
        <v>82</v>
      </c>
      <c r="B354" s="5" t="s">
        <v>2439</v>
      </c>
      <c r="C354" s="10" t="s">
        <v>2799</v>
      </c>
      <c r="D354" s="8" t="s">
        <v>2800</v>
      </c>
      <c r="E354" s="5">
        <f>IFERROR(MATCH(A354,Sheet0!A$2:A$725, 0), 0)</f>
        <v>17</v>
      </c>
      <c r="F354" s="5" t="str">
        <f>IF(E354=0, "-", "+")</f>
        <v>+</v>
      </c>
      <c r="G354" s="5">
        <f>COUNTIF(E$2:E354, "&gt;"&amp;0)</f>
        <v>325</v>
      </c>
      <c r="H354" s="5">
        <f>COUNTIF(E$2:E354,"=0")</f>
        <v>28</v>
      </c>
      <c r="I354" s="5">
        <f t="shared" si="10"/>
        <v>0.45264623955431754</v>
      </c>
      <c r="J354" s="5">
        <f t="shared" si="11"/>
        <v>0.97171717171717176</v>
      </c>
      <c r="K354" s="5">
        <f>2/(1/I354+(G354+H354)/G354)</f>
        <v>0.60690943043884216</v>
      </c>
    </row>
    <row r="355" spans="1:11">
      <c r="A355" s="5" t="s">
        <v>1602</v>
      </c>
      <c r="B355" s="5" t="s">
        <v>2451</v>
      </c>
      <c r="C355" s="10" t="s">
        <v>2801</v>
      </c>
      <c r="D355" s="8" t="s">
        <v>2802</v>
      </c>
      <c r="E355" s="5">
        <f>IFERROR(MATCH(A355,Sheet0!A$2:A$725, 0), 0)</f>
        <v>495</v>
      </c>
      <c r="F355" s="5" t="str">
        <f>IF(E355=0, "-", "+")</f>
        <v>+</v>
      </c>
      <c r="G355" s="5">
        <f>COUNTIF(E$2:E355, "&gt;"&amp;0)</f>
        <v>326</v>
      </c>
      <c r="H355" s="5">
        <f>COUNTIF(E$2:E355,"=0")</f>
        <v>28</v>
      </c>
      <c r="I355" s="5">
        <f t="shared" si="10"/>
        <v>0.45403899721448465</v>
      </c>
      <c r="J355" s="5">
        <f t="shared" si="11"/>
        <v>0.97171717171717176</v>
      </c>
      <c r="K355" s="5">
        <f>2/(1/I355+(G355+H355)/G355)</f>
        <v>0.60820895522388063</v>
      </c>
    </row>
    <row r="356" spans="1:11">
      <c r="A356" s="5" t="s">
        <v>2129</v>
      </c>
      <c r="B356" s="5" t="s">
        <v>2803</v>
      </c>
      <c r="C356" s="10" t="s">
        <v>2804</v>
      </c>
      <c r="D356" s="8">
        <v>2.0000000000000002E-15</v>
      </c>
      <c r="E356" s="5">
        <f>IFERROR(MATCH(A356,Sheet0!A$2:A$725, 0), 0)</f>
        <v>681</v>
      </c>
      <c r="F356" s="5" t="str">
        <f>IF(E356=0, "-", "+")</f>
        <v>+</v>
      </c>
      <c r="G356" s="5">
        <f>COUNTIF(E$2:E356, "&gt;"&amp;0)</f>
        <v>327</v>
      </c>
      <c r="H356" s="5">
        <f>COUNTIF(E$2:E356,"=0")</f>
        <v>28</v>
      </c>
      <c r="I356" s="5">
        <f t="shared" si="10"/>
        <v>0.45543175487465182</v>
      </c>
      <c r="J356" s="5">
        <f t="shared" si="11"/>
        <v>0.97171717171717176</v>
      </c>
      <c r="K356" s="5">
        <f>2/(1/I356+(G356+H356)/G356)</f>
        <v>0.60950605778191991</v>
      </c>
    </row>
    <row r="357" spans="1:11">
      <c r="A357" s="5" t="s">
        <v>233</v>
      </c>
      <c r="B357" s="5" t="s">
        <v>2269</v>
      </c>
      <c r="C357" s="10" t="s">
        <v>2805</v>
      </c>
      <c r="D357" s="8" t="s">
        <v>2806</v>
      </c>
      <c r="E357" s="5">
        <f>IFERROR(MATCH(A357,Sheet0!A$2:A$725, 0), 0)</f>
        <v>54</v>
      </c>
      <c r="F357" s="5" t="str">
        <f>IF(E357=0, "-", "+")</f>
        <v>+</v>
      </c>
      <c r="G357" s="5">
        <f>COUNTIF(E$2:E357, "&gt;"&amp;0)</f>
        <v>328</v>
      </c>
      <c r="H357" s="5">
        <f>COUNTIF(E$2:E357,"=0")</f>
        <v>28</v>
      </c>
      <c r="I357" s="5">
        <f t="shared" si="10"/>
        <v>0.45682451253481893</v>
      </c>
      <c r="J357" s="5">
        <f t="shared" si="11"/>
        <v>0.97171717171717176</v>
      </c>
      <c r="K357" s="5">
        <f>2/(1/I357+(G357+H357)/G357)</f>
        <v>0.61080074487895719</v>
      </c>
    </row>
    <row r="358" spans="1:11">
      <c r="A358" s="5" t="s">
        <v>1715</v>
      </c>
      <c r="B358" s="5" t="s">
        <v>2276</v>
      </c>
      <c r="C358" s="10" t="s">
        <v>2807</v>
      </c>
      <c r="D358" s="8" t="s">
        <v>2808</v>
      </c>
      <c r="E358" s="5">
        <f>IFERROR(MATCH(A358,Sheet0!A$2:A$725, 0), 0)</f>
        <v>534</v>
      </c>
      <c r="F358" s="5" t="str">
        <f>IF(E358=0, "-", "+")</f>
        <v>+</v>
      </c>
      <c r="G358" s="5">
        <f>COUNTIF(E$2:E358, "&gt;"&amp;0)</f>
        <v>329</v>
      </c>
      <c r="H358" s="5">
        <f>COUNTIF(E$2:E358,"=0")</f>
        <v>28</v>
      </c>
      <c r="I358" s="5">
        <f t="shared" si="10"/>
        <v>0.45821727019498609</v>
      </c>
      <c r="J358" s="5">
        <f t="shared" si="11"/>
        <v>0.97171717171717176</v>
      </c>
      <c r="K358" s="5">
        <f>2/(1/I358+(G358+H358)/G358)</f>
        <v>0.61209302325581405</v>
      </c>
    </row>
    <row r="359" spans="1:11">
      <c r="A359" s="5" t="s">
        <v>1497</v>
      </c>
      <c r="B359" s="5" t="s">
        <v>2503</v>
      </c>
      <c r="C359" s="10" t="s">
        <v>2809</v>
      </c>
      <c r="D359" s="8" t="s">
        <v>2810</v>
      </c>
      <c r="E359" s="5">
        <f>IFERROR(MATCH(A359,Sheet0!A$2:A$725, 0), 0)</f>
        <v>458</v>
      </c>
      <c r="F359" s="5" t="str">
        <f>IF(E359=0, "-", "+")</f>
        <v>+</v>
      </c>
      <c r="G359" s="5">
        <f>COUNTIF(E$2:E359, "&gt;"&amp;0)</f>
        <v>330</v>
      </c>
      <c r="H359" s="5">
        <f>COUNTIF(E$2:E359,"=0")</f>
        <v>28</v>
      </c>
      <c r="I359" s="5">
        <f t="shared" si="10"/>
        <v>0.4596100278551532</v>
      </c>
      <c r="J359" s="5">
        <f t="shared" si="11"/>
        <v>0.97171717171717176</v>
      </c>
      <c r="K359" s="5">
        <f>2/(1/I359+(G359+H359)/G359)</f>
        <v>0.61338289962825276</v>
      </c>
    </row>
    <row r="360" spans="1:11">
      <c r="A360" s="5" t="s">
        <v>1570</v>
      </c>
      <c r="B360" s="5" t="s">
        <v>2291</v>
      </c>
      <c r="C360" s="10" t="s">
        <v>2811</v>
      </c>
      <c r="D360" s="8" t="s">
        <v>2812</v>
      </c>
      <c r="E360" s="5">
        <f>IFERROR(MATCH(A360,Sheet0!A$2:A$725, 0), 0)</f>
        <v>484</v>
      </c>
      <c r="F360" s="5" t="str">
        <f>IF(E360=0, "-", "+")</f>
        <v>+</v>
      </c>
      <c r="G360" s="5">
        <f>COUNTIF(E$2:E360, "&gt;"&amp;0)</f>
        <v>331</v>
      </c>
      <c r="H360" s="5">
        <f>COUNTIF(E$2:E360,"=0")</f>
        <v>28</v>
      </c>
      <c r="I360" s="5">
        <f t="shared" si="10"/>
        <v>0.46100278551532031</v>
      </c>
      <c r="J360" s="5">
        <f t="shared" si="11"/>
        <v>0.97171717171717176</v>
      </c>
      <c r="K360" s="5">
        <f>2/(1/I360+(G360+H360)/G360)</f>
        <v>0.61467038068709379</v>
      </c>
    </row>
    <row r="361" spans="1:11">
      <c r="A361" s="5" t="s">
        <v>568</v>
      </c>
      <c r="B361" s="5" t="s">
        <v>2813</v>
      </c>
      <c r="C361" s="10" t="s">
        <v>2814</v>
      </c>
      <c r="D361" s="8" t="s">
        <v>2815</v>
      </c>
      <c r="E361" s="5">
        <f>IFERROR(MATCH(A361,Sheet0!A$2:A$725, 0), 0)</f>
        <v>150</v>
      </c>
      <c r="F361" s="5" t="str">
        <f>IF(E361=0, "-", "+")</f>
        <v>+</v>
      </c>
      <c r="G361" s="5">
        <f>COUNTIF(E$2:E361, "&gt;"&amp;0)</f>
        <v>332</v>
      </c>
      <c r="H361" s="5">
        <f>COUNTIF(E$2:E361,"=0")</f>
        <v>28</v>
      </c>
      <c r="I361" s="5">
        <f t="shared" si="10"/>
        <v>0.46239554317548748</v>
      </c>
      <c r="J361" s="5">
        <f t="shared" si="11"/>
        <v>0.97171717171717176</v>
      </c>
      <c r="K361" s="5">
        <f>2/(1/I361+(G361+H361)/G361)</f>
        <v>0.61595547309833032</v>
      </c>
    </row>
    <row r="362" spans="1:11">
      <c r="A362" s="5" t="s">
        <v>1180</v>
      </c>
      <c r="B362" s="5" t="s">
        <v>2816</v>
      </c>
      <c r="C362" s="10" t="s">
        <v>2814</v>
      </c>
      <c r="D362" s="8" t="s">
        <v>2817</v>
      </c>
      <c r="E362" s="5">
        <f>IFERROR(MATCH(A362,Sheet0!A$2:A$725, 0), 0)</f>
        <v>350</v>
      </c>
      <c r="F362" s="5" t="str">
        <f>IF(E362=0, "-", "+")</f>
        <v>+</v>
      </c>
      <c r="G362" s="5">
        <f>COUNTIF(E$2:E362, "&gt;"&amp;0)</f>
        <v>333</v>
      </c>
      <c r="H362" s="5">
        <f>COUNTIF(E$2:E362,"=0")</f>
        <v>28</v>
      </c>
      <c r="I362" s="5">
        <f t="shared" si="10"/>
        <v>0.46378830083565459</v>
      </c>
      <c r="J362" s="5">
        <f t="shared" si="11"/>
        <v>0.97171717171717176</v>
      </c>
      <c r="K362" s="5">
        <f>2/(1/I362+(G362+H362)/G362)</f>
        <v>0.61723818350324378</v>
      </c>
    </row>
    <row r="363" spans="1:11">
      <c r="A363" s="5" t="s">
        <v>1191</v>
      </c>
      <c r="B363" s="5" t="s">
        <v>2818</v>
      </c>
      <c r="C363" s="10" t="s">
        <v>2819</v>
      </c>
      <c r="D363" s="8" t="s">
        <v>2820</v>
      </c>
      <c r="E363" s="5">
        <f>IFERROR(MATCH(A363,Sheet0!A$2:A$725, 0), 0)</f>
        <v>354</v>
      </c>
      <c r="F363" s="5" t="str">
        <f>IF(E363=0, "-", "+")</f>
        <v>+</v>
      </c>
      <c r="G363" s="5">
        <f>COUNTIF(E$2:E363, "&gt;"&amp;0)</f>
        <v>334</v>
      </c>
      <c r="H363" s="5">
        <f>COUNTIF(E$2:E363,"=0")</f>
        <v>28</v>
      </c>
      <c r="I363" s="5">
        <f t="shared" si="10"/>
        <v>0.46518105849582175</v>
      </c>
      <c r="J363" s="5">
        <f t="shared" si="11"/>
        <v>0.97171717171717176</v>
      </c>
      <c r="K363" s="5">
        <f>2/(1/I363+(G363+H363)/G363)</f>
        <v>0.61851851851851858</v>
      </c>
    </row>
    <row r="364" spans="1:11">
      <c r="A364" s="5" t="s">
        <v>671</v>
      </c>
      <c r="B364" s="5" t="s">
        <v>2276</v>
      </c>
      <c r="C364" s="10" t="s">
        <v>2821</v>
      </c>
      <c r="D364" s="8" t="s">
        <v>2822</v>
      </c>
      <c r="E364" s="5">
        <f>IFERROR(MATCH(A364,Sheet0!A$2:A$725, 0), 0)</f>
        <v>181</v>
      </c>
      <c r="F364" s="5" t="str">
        <f>IF(E364=0, "-", "+")</f>
        <v>+</v>
      </c>
      <c r="G364" s="5">
        <f>COUNTIF(E$2:E364, "&gt;"&amp;0)</f>
        <v>335</v>
      </c>
      <c r="H364" s="5">
        <f>COUNTIF(E$2:E364,"=0")</f>
        <v>28</v>
      </c>
      <c r="I364" s="5">
        <f t="shared" si="10"/>
        <v>0.46657381615598886</v>
      </c>
      <c r="J364" s="5">
        <f t="shared" si="11"/>
        <v>0.97171717171717176</v>
      </c>
      <c r="K364" s="5">
        <f>2/(1/I364+(G364+H364)/G364)</f>
        <v>0.61979648473635518</v>
      </c>
    </row>
    <row r="365" spans="1:11">
      <c r="A365" s="5" t="s">
        <v>1200</v>
      </c>
      <c r="B365" s="5" t="s">
        <v>2276</v>
      </c>
      <c r="C365" s="10" t="s">
        <v>2823</v>
      </c>
      <c r="D365" s="8" t="s">
        <v>2824</v>
      </c>
      <c r="E365" s="5">
        <f>IFERROR(MATCH(A365,Sheet0!A$2:A$725, 0), 0)</f>
        <v>358</v>
      </c>
      <c r="F365" s="5" t="str">
        <f>IF(E365=0, "-", "+")</f>
        <v>+</v>
      </c>
      <c r="G365" s="5">
        <f>COUNTIF(E$2:E365, "&gt;"&amp;0)</f>
        <v>336</v>
      </c>
      <c r="H365" s="5">
        <f>COUNTIF(E$2:E365,"=0")</f>
        <v>28</v>
      </c>
      <c r="I365" s="5">
        <f t="shared" si="10"/>
        <v>0.46796657381615597</v>
      </c>
      <c r="J365" s="5">
        <f t="shared" si="11"/>
        <v>0.97171717171717176</v>
      </c>
      <c r="K365" s="5">
        <f>2/(1/I365+(G365+H365)/G365)</f>
        <v>0.62107208872458419</v>
      </c>
    </row>
    <row r="366" spans="1:11">
      <c r="A366" s="5" t="s">
        <v>1954</v>
      </c>
      <c r="B366" s="5" t="s">
        <v>2291</v>
      </c>
      <c r="C366" s="10" t="s">
        <v>2825</v>
      </c>
      <c r="D366" s="8" t="s">
        <v>2826</v>
      </c>
      <c r="E366" s="5">
        <f>IFERROR(MATCH(A366,Sheet0!A$2:A$725, 0), 0)</f>
        <v>619</v>
      </c>
      <c r="F366" s="5" t="str">
        <f>IF(E366=0, "-", "+")</f>
        <v>+</v>
      </c>
      <c r="G366" s="5">
        <f>COUNTIF(E$2:E366, "&gt;"&amp;0)</f>
        <v>337</v>
      </c>
      <c r="H366" s="5">
        <f>COUNTIF(E$2:E366,"=0")</f>
        <v>28</v>
      </c>
      <c r="I366" s="5">
        <f t="shared" si="10"/>
        <v>0.46935933147632314</v>
      </c>
      <c r="J366" s="5">
        <f t="shared" si="11"/>
        <v>0.97171717171717176</v>
      </c>
      <c r="K366" s="5">
        <f>2/(1/I366+(G366+H366)/G366)</f>
        <v>0.62234533702677741</v>
      </c>
    </row>
    <row r="367" spans="1:11">
      <c r="A367" s="5" t="s">
        <v>1284</v>
      </c>
      <c r="B367" s="5" t="s">
        <v>2503</v>
      </c>
      <c r="C367" s="10" t="s">
        <v>2827</v>
      </c>
      <c r="D367" s="8" t="s">
        <v>2828</v>
      </c>
      <c r="E367" s="5">
        <f>IFERROR(MATCH(A367,Sheet0!A$2:A$725, 0), 0)</f>
        <v>385</v>
      </c>
      <c r="F367" s="5" t="str">
        <f>IF(E367=0, "-", "+")</f>
        <v>+</v>
      </c>
      <c r="G367" s="5">
        <f>COUNTIF(E$2:E367, "&gt;"&amp;0)</f>
        <v>338</v>
      </c>
      <c r="H367" s="5">
        <f>COUNTIF(E$2:E367,"=0")</f>
        <v>28</v>
      </c>
      <c r="I367" s="5">
        <f t="shared" si="10"/>
        <v>0.47075208913649025</v>
      </c>
      <c r="J367" s="5">
        <f t="shared" si="11"/>
        <v>0.97171717171717176</v>
      </c>
      <c r="K367" s="5">
        <f>2/(1/I367+(G367+H367)/G367)</f>
        <v>0.62361623616236161</v>
      </c>
    </row>
    <row r="368" spans="1:11">
      <c r="A368" s="5" t="s">
        <v>2101</v>
      </c>
      <c r="B368" s="5" t="s">
        <v>2276</v>
      </c>
      <c r="C368" s="10" t="s">
        <v>2829</v>
      </c>
      <c r="D368" s="8" t="s">
        <v>2830</v>
      </c>
      <c r="E368" s="5">
        <f>IFERROR(MATCH(A368,Sheet0!A$2:A$725, 0), 0)</f>
        <v>670</v>
      </c>
      <c r="F368" s="5" t="str">
        <f>IF(E368=0, "-", "+")</f>
        <v>+</v>
      </c>
      <c r="G368" s="5">
        <f>COUNTIF(E$2:E368, "&gt;"&amp;0)</f>
        <v>339</v>
      </c>
      <c r="H368" s="5">
        <f>COUNTIF(E$2:E368,"=0")</f>
        <v>28</v>
      </c>
      <c r="I368" s="5">
        <f t="shared" si="10"/>
        <v>0.47214484679665736</v>
      </c>
      <c r="J368" s="5">
        <f t="shared" si="11"/>
        <v>0.97171717171717176</v>
      </c>
      <c r="K368" s="5">
        <f>2/(1/I368+(G368+H368)/G368)</f>
        <v>0.62488479262672814</v>
      </c>
    </row>
    <row r="369" spans="1:11">
      <c r="A369" s="5" t="s">
        <v>1008</v>
      </c>
      <c r="B369" s="5" t="s">
        <v>2451</v>
      </c>
      <c r="C369" s="10" t="s">
        <v>2831</v>
      </c>
      <c r="D369" s="8" t="s">
        <v>2832</v>
      </c>
      <c r="E369" s="5">
        <f>IFERROR(MATCH(A369,Sheet0!A$2:A$725, 0), 0)</f>
        <v>295</v>
      </c>
      <c r="F369" s="5" t="str">
        <f>IF(E369=0, "-", "+")</f>
        <v>+</v>
      </c>
      <c r="G369" s="5">
        <f>COUNTIF(E$2:E369, "&gt;"&amp;0)</f>
        <v>340</v>
      </c>
      <c r="H369" s="5">
        <f>COUNTIF(E$2:E369,"=0")</f>
        <v>28</v>
      </c>
      <c r="I369" s="5">
        <f t="shared" si="10"/>
        <v>0.47353760445682452</v>
      </c>
      <c r="J369" s="5">
        <f t="shared" si="11"/>
        <v>0.97171717171717176</v>
      </c>
      <c r="K369" s="5">
        <f>2/(1/I369+(G369+H369)/G369)</f>
        <v>0.62615101289134434</v>
      </c>
    </row>
    <row r="370" spans="1:11">
      <c r="A370" s="5" t="s">
        <v>143</v>
      </c>
      <c r="B370" s="5" t="s">
        <v>2269</v>
      </c>
      <c r="C370" s="10" t="s">
        <v>2833</v>
      </c>
      <c r="D370" s="8" t="s">
        <v>2834</v>
      </c>
      <c r="E370" s="5">
        <f>IFERROR(MATCH(A370,Sheet0!A$2:A$725, 0), 0)</f>
        <v>32</v>
      </c>
      <c r="F370" s="5" t="str">
        <f>IF(E370=0, "-", "+")</f>
        <v>+</v>
      </c>
      <c r="G370" s="5">
        <f>COUNTIF(E$2:E370, "&gt;"&amp;0)</f>
        <v>341</v>
      </c>
      <c r="H370" s="5">
        <f>COUNTIF(E$2:E370,"=0")</f>
        <v>28</v>
      </c>
      <c r="I370" s="5">
        <f t="shared" si="10"/>
        <v>0.47493036211699163</v>
      </c>
      <c r="J370" s="5">
        <f t="shared" si="11"/>
        <v>0.97171717171717176</v>
      </c>
      <c r="K370" s="5">
        <f>2/(1/I370+(G370+H370)/G370)</f>
        <v>0.62741490340386386</v>
      </c>
    </row>
    <row r="371" spans="1:11">
      <c r="A371" s="5" t="s">
        <v>1567</v>
      </c>
      <c r="B371" s="5" t="s">
        <v>2286</v>
      </c>
      <c r="C371" s="10" t="s">
        <v>2835</v>
      </c>
      <c r="D371" s="8" t="s">
        <v>2836</v>
      </c>
      <c r="E371" s="5">
        <f>IFERROR(MATCH(A371,Sheet0!A$2:A$725, 0), 0)</f>
        <v>483</v>
      </c>
      <c r="F371" s="5" t="str">
        <f>IF(E371=0, "-", "+")</f>
        <v>+</v>
      </c>
      <c r="G371" s="5">
        <f>COUNTIF(E$2:E371, "&gt;"&amp;0)</f>
        <v>342</v>
      </c>
      <c r="H371" s="5">
        <f>COUNTIF(E$2:E371,"=0")</f>
        <v>28</v>
      </c>
      <c r="I371" s="5">
        <f t="shared" si="10"/>
        <v>0.4763231197771588</v>
      </c>
      <c r="J371" s="5">
        <f t="shared" si="11"/>
        <v>0.97171717171717176</v>
      </c>
      <c r="K371" s="5">
        <f>2/(1/I371+(G371+H371)/G371)</f>
        <v>0.62867647058823528</v>
      </c>
    </row>
    <row r="372" spans="1:11">
      <c r="A372" s="5" t="s">
        <v>838</v>
      </c>
      <c r="B372" s="5" t="s">
        <v>2291</v>
      </c>
      <c r="C372" s="10" t="s">
        <v>2837</v>
      </c>
      <c r="D372" s="8" t="s">
        <v>2838</v>
      </c>
      <c r="E372" s="5">
        <f>IFERROR(MATCH(A372,Sheet0!A$2:A$725, 0), 0)</f>
        <v>240</v>
      </c>
      <c r="F372" s="5" t="str">
        <f>IF(E372=0, "-", "+")</f>
        <v>+</v>
      </c>
      <c r="G372" s="5">
        <f>COUNTIF(E$2:E372, "&gt;"&amp;0)</f>
        <v>343</v>
      </c>
      <c r="H372" s="5">
        <f>COUNTIF(E$2:E372,"=0")</f>
        <v>28</v>
      </c>
      <c r="I372" s="5">
        <f t="shared" si="10"/>
        <v>0.47771587743732591</v>
      </c>
      <c r="J372" s="5">
        <f t="shared" si="11"/>
        <v>0.97171717171717176</v>
      </c>
      <c r="K372" s="5">
        <f>2/(1/I372+(G372+H372)/G372)</f>
        <v>0.62993572084481175</v>
      </c>
    </row>
    <row r="373" spans="1:11">
      <c r="A373" s="5" t="s">
        <v>1961</v>
      </c>
      <c r="B373" s="5" t="s">
        <v>2451</v>
      </c>
      <c r="C373" s="10" t="s">
        <v>2839</v>
      </c>
      <c r="D373" s="8" t="s">
        <v>2840</v>
      </c>
      <c r="E373" s="5">
        <f>IFERROR(MATCH(A373,Sheet0!A$2:A$725, 0), 0)</f>
        <v>622</v>
      </c>
      <c r="F373" s="5" t="str">
        <f>IF(E373=0, "-", "+")</f>
        <v>+</v>
      </c>
      <c r="G373" s="5">
        <f>COUNTIF(E$2:E373, "&gt;"&amp;0)</f>
        <v>344</v>
      </c>
      <c r="H373" s="5">
        <f>COUNTIF(E$2:E373,"=0")</f>
        <v>28</v>
      </c>
      <c r="I373" s="5">
        <f t="shared" si="10"/>
        <v>0.47910863509749302</v>
      </c>
      <c r="J373" s="5">
        <f t="shared" si="11"/>
        <v>0.97171717171717176</v>
      </c>
      <c r="K373" s="5">
        <f>2/(1/I373+(G373+H373)/G373)</f>
        <v>0.63119266055045875</v>
      </c>
    </row>
    <row r="374" spans="1:11">
      <c r="A374" s="5" t="s">
        <v>2841</v>
      </c>
      <c r="B374" s="5" t="s">
        <v>2439</v>
      </c>
      <c r="C374" s="10" t="s">
        <v>2842</v>
      </c>
      <c r="D374" s="8" t="s">
        <v>2843</v>
      </c>
      <c r="E374" s="5">
        <f>IFERROR(MATCH(A374,Sheet0!A$2:A$725, 0), 0)</f>
        <v>0</v>
      </c>
      <c r="F374" s="5" t="str">
        <f>IF(E374=0, "-", "+")</f>
        <v>-</v>
      </c>
      <c r="G374" s="5">
        <f>COUNTIF(E$2:E374, "&gt;"&amp;0)</f>
        <v>344</v>
      </c>
      <c r="H374" s="5">
        <f>COUNTIF(E$2:E374,"=0")</f>
        <v>29</v>
      </c>
      <c r="I374" s="5">
        <f t="shared" si="10"/>
        <v>0.47910863509749302</v>
      </c>
      <c r="J374" s="5">
        <f t="shared" si="11"/>
        <v>0.97070707070707074</v>
      </c>
      <c r="K374" s="5">
        <f>2/(1/I374+(G374+H374)/G374)</f>
        <v>0.63061411549037583</v>
      </c>
    </row>
    <row r="375" spans="1:11">
      <c r="A375" s="5" t="s">
        <v>1358</v>
      </c>
      <c r="B375" s="5" t="s">
        <v>2276</v>
      </c>
      <c r="C375" s="10" t="s">
        <v>2844</v>
      </c>
      <c r="D375" s="8" t="s">
        <v>2845</v>
      </c>
      <c r="E375" s="5">
        <f>IFERROR(MATCH(A375,Sheet0!A$2:A$725, 0), 0)</f>
        <v>410</v>
      </c>
      <c r="F375" s="5" t="str">
        <f>IF(E375=0, "-", "+")</f>
        <v>+</v>
      </c>
      <c r="G375" s="5">
        <f>COUNTIF(E$2:E375, "&gt;"&amp;0)</f>
        <v>345</v>
      </c>
      <c r="H375" s="5">
        <f>COUNTIF(E$2:E375,"=0")</f>
        <v>29</v>
      </c>
      <c r="I375" s="5">
        <f t="shared" si="10"/>
        <v>0.48050139275766018</v>
      </c>
      <c r="J375" s="5">
        <f t="shared" si="11"/>
        <v>0.97070707070707074</v>
      </c>
      <c r="K375" s="5">
        <f>2/(1/I375+(G375+H375)/G375)</f>
        <v>0.63186813186813184</v>
      </c>
    </row>
    <row r="376" spans="1:11">
      <c r="A376" s="5" t="s">
        <v>1532</v>
      </c>
      <c r="B376" s="5" t="s">
        <v>2276</v>
      </c>
      <c r="C376" s="10" t="s">
        <v>2844</v>
      </c>
      <c r="D376" s="8" t="s">
        <v>2846</v>
      </c>
      <c r="E376" s="5">
        <f>IFERROR(MATCH(A376,Sheet0!A$2:A$725, 0), 0)</f>
        <v>471</v>
      </c>
      <c r="F376" s="5" t="str">
        <f>IF(E376=0, "-", "+")</f>
        <v>+</v>
      </c>
      <c r="G376" s="5">
        <f>COUNTIF(E$2:E376, "&gt;"&amp;0)</f>
        <v>346</v>
      </c>
      <c r="H376" s="5">
        <f>COUNTIF(E$2:E376,"=0")</f>
        <v>29</v>
      </c>
      <c r="I376" s="5">
        <f t="shared" si="10"/>
        <v>0.48189415041782729</v>
      </c>
      <c r="J376" s="5">
        <f t="shared" si="11"/>
        <v>0.97070707070707074</v>
      </c>
      <c r="K376" s="5">
        <f>2/(1/I376+(G376+H376)/G376)</f>
        <v>0.63311985361390666</v>
      </c>
    </row>
    <row r="377" spans="1:11">
      <c r="A377" s="5" t="s">
        <v>506</v>
      </c>
      <c r="B377" s="5" t="s">
        <v>2269</v>
      </c>
      <c r="C377" s="10" t="s">
        <v>2847</v>
      </c>
      <c r="D377" s="8" t="s">
        <v>2848</v>
      </c>
      <c r="E377" s="5">
        <f>IFERROR(MATCH(A377,Sheet0!A$2:A$725, 0), 0)</f>
        <v>133</v>
      </c>
      <c r="F377" s="5" t="str">
        <f>IF(E377=0, "-", "+")</f>
        <v>+</v>
      </c>
      <c r="G377" s="5">
        <f>COUNTIF(E$2:E377, "&gt;"&amp;0)</f>
        <v>347</v>
      </c>
      <c r="H377" s="5">
        <f>COUNTIF(E$2:E377,"=0")</f>
        <v>29</v>
      </c>
      <c r="I377" s="5">
        <f t="shared" si="10"/>
        <v>0.4832869080779944</v>
      </c>
      <c r="J377" s="5">
        <f t="shared" si="11"/>
        <v>0.97070707070707074</v>
      </c>
      <c r="K377" s="5">
        <f>2/(1/I377+(G377+H377)/G377)</f>
        <v>0.63436928702010964</v>
      </c>
    </row>
    <row r="378" spans="1:11">
      <c r="A378" s="5" t="s">
        <v>2222</v>
      </c>
      <c r="B378" s="5" t="s">
        <v>2286</v>
      </c>
      <c r="C378" s="10" t="s">
        <v>2849</v>
      </c>
      <c r="D378" s="8" t="s">
        <v>2850</v>
      </c>
      <c r="E378" s="5">
        <f>IFERROR(MATCH(A378,Sheet0!A$2:A$725, 0), 0)</f>
        <v>712</v>
      </c>
      <c r="F378" s="5" t="str">
        <f>IF(E378=0, "-", "+")</f>
        <v>+</v>
      </c>
      <c r="G378" s="5">
        <f>COUNTIF(E$2:E378, "&gt;"&amp;0)</f>
        <v>348</v>
      </c>
      <c r="H378" s="5">
        <f>COUNTIF(E$2:E378,"=0")</f>
        <v>29</v>
      </c>
      <c r="I378" s="5">
        <f t="shared" si="10"/>
        <v>0.48467966573816157</v>
      </c>
      <c r="J378" s="5">
        <f t="shared" si="11"/>
        <v>0.97070707070707074</v>
      </c>
      <c r="K378" s="5">
        <f>2/(1/I378+(G378+H378)/G378)</f>
        <v>0.63561643835616444</v>
      </c>
    </row>
    <row r="379" spans="1:11">
      <c r="A379" s="5" t="s">
        <v>2851</v>
      </c>
      <c r="B379" s="5" t="s">
        <v>2276</v>
      </c>
      <c r="C379" s="10" t="s">
        <v>2852</v>
      </c>
      <c r="D379" s="8" t="s">
        <v>2853</v>
      </c>
      <c r="E379" s="5">
        <f>IFERROR(MATCH(A379,Sheet0!A$2:A$725, 0), 0)</f>
        <v>0</v>
      </c>
      <c r="F379" s="5" t="str">
        <f>IF(E379=0, "-", "+")</f>
        <v>-</v>
      </c>
      <c r="G379" s="5">
        <f>COUNTIF(E$2:E379, "&gt;"&amp;0)</f>
        <v>348</v>
      </c>
      <c r="H379" s="5">
        <f>COUNTIF(E$2:E379,"=0")</f>
        <v>30</v>
      </c>
      <c r="I379" s="5">
        <f t="shared" si="10"/>
        <v>0.48467966573816157</v>
      </c>
      <c r="J379" s="5">
        <f t="shared" si="11"/>
        <v>0.96969696969696972</v>
      </c>
      <c r="K379" s="5">
        <f>2/(1/I379+(G379+H379)/G379)</f>
        <v>0.63503649635036497</v>
      </c>
    </row>
    <row r="380" spans="1:11">
      <c r="A380" s="5" t="s">
        <v>2854</v>
      </c>
      <c r="B380" s="5" t="s">
        <v>2286</v>
      </c>
      <c r="C380" s="10" t="s">
        <v>2852</v>
      </c>
      <c r="D380" s="8" t="s">
        <v>2853</v>
      </c>
      <c r="E380" s="5">
        <f>IFERROR(MATCH(A380,Sheet0!A$2:A$725, 0), 0)</f>
        <v>0</v>
      </c>
      <c r="F380" s="5" t="str">
        <f>IF(E380=0, "-", "+")</f>
        <v>-</v>
      </c>
      <c r="G380" s="5">
        <f>COUNTIF(E$2:E380, "&gt;"&amp;0)</f>
        <v>348</v>
      </c>
      <c r="H380" s="5">
        <f>COUNTIF(E$2:E380,"=0")</f>
        <v>31</v>
      </c>
      <c r="I380" s="5">
        <f t="shared" si="10"/>
        <v>0.48467966573816157</v>
      </c>
      <c r="J380" s="5">
        <f t="shared" si="11"/>
        <v>0.96868686868686871</v>
      </c>
      <c r="K380" s="5">
        <f>2/(1/I380+(G380+H380)/G380)</f>
        <v>0.63445761166818604</v>
      </c>
    </row>
    <row r="381" spans="1:11">
      <c r="A381" s="5" t="s">
        <v>2855</v>
      </c>
      <c r="B381" s="5" t="s">
        <v>2483</v>
      </c>
      <c r="C381" s="10" t="s">
        <v>2852</v>
      </c>
      <c r="D381" s="8" t="s">
        <v>2853</v>
      </c>
      <c r="E381" s="5">
        <f>IFERROR(MATCH(A381,Sheet0!A$2:A$725, 0), 0)</f>
        <v>0</v>
      </c>
      <c r="F381" s="5" t="str">
        <f>IF(E381=0, "-", "+")</f>
        <v>-</v>
      </c>
      <c r="G381" s="5">
        <f>COUNTIF(E$2:E381, "&gt;"&amp;0)</f>
        <v>348</v>
      </c>
      <c r="H381" s="5">
        <f>COUNTIF(E$2:E381,"=0")</f>
        <v>32</v>
      </c>
      <c r="I381" s="5">
        <f t="shared" si="10"/>
        <v>0.48467966573816157</v>
      </c>
      <c r="J381" s="5">
        <f t="shared" si="11"/>
        <v>0.96767676767676769</v>
      </c>
      <c r="K381" s="5">
        <f>2/(1/I381+(G381+H381)/G381)</f>
        <v>0.63387978142076506</v>
      </c>
    </row>
    <row r="382" spans="1:11">
      <c r="A382" s="5" t="s">
        <v>872</v>
      </c>
      <c r="B382" s="5" t="s">
        <v>874</v>
      </c>
      <c r="C382" s="10" t="s">
        <v>2856</v>
      </c>
      <c r="D382" s="8" t="s">
        <v>2857</v>
      </c>
      <c r="E382" s="5">
        <f>IFERROR(MATCH(A382,Sheet0!A$2:A$725, 0), 0)</f>
        <v>251</v>
      </c>
      <c r="F382" s="5" t="str">
        <f>IF(E382=0, "-", "+")</f>
        <v>+</v>
      </c>
      <c r="G382" s="5">
        <f>COUNTIF(E$2:E382, "&gt;"&amp;0)</f>
        <v>349</v>
      </c>
      <c r="H382" s="5">
        <f>COUNTIF(E$2:E382,"=0")</f>
        <v>32</v>
      </c>
      <c r="I382" s="5">
        <f t="shared" si="10"/>
        <v>0.48607242339832868</v>
      </c>
      <c r="J382" s="5">
        <f t="shared" si="11"/>
        <v>0.96767676767676769</v>
      </c>
      <c r="K382" s="5">
        <f>2/(1/I382+(G382+H382)/G382)</f>
        <v>0.63512283894449506</v>
      </c>
    </row>
    <row r="383" spans="1:11">
      <c r="A383" s="5" t="s">
        <v>2180</v>
      </c>
      <c r="B383" s="5" t="s">
        <v>2503</v>
      </c>
      <c r="C383" s="10" t="s">
        <v>2856</v>
      </c>
      <c r="D383" s="8" t="s">
        <v>2857</v>
      </c>
      <c r="E383" s="5">
        <f>IFERROR(MATCH(A383,Sheet0!A$2:A$725, 0), 0)</f>
        <v>698</v>
      </c>
      <c r="F383" s="5" t="str">
        <f>IF(E383=0, "-", "+")</f>
        <v>+</v>
      </c>
      <c r="G383" s="5">
        <f>COUNTIF(E$2:E383, "&gt;"&amp;0)</f>
        <v>350</v>
      </c>
      <c r="H383" s="5">
        <f>COUNTIF(E$2:E383,"=0")</f>
        <v>32</v>
      </c>
      <c r="I383" s="5">
        <f t="shared" si="10"/>
        <v>0.48746518105849584</v>
      </c>
      <c r="J383" s="5">
        <f t="shared" si="11"/>
        <v>0.96767676767676769</v>
      </c>
      <c r="K383" s="5">
        <f>2/(1/I383+(G383+H383)/G383)</f>
        <v>0.63636363636363646</v>
      </c>
    </row>
    <row r="384" spans="1:11">
      <c r="A384" s="5" t="s">
        <v>1912</v>
      </c>
      <c r="B384" s="5" t="s">
        <v>2291</v>
      </c>
      <c r="C384" s="10" t="s">
        <v>2858</v>
      </c>
      <c r="D384" s="8" t="s">
        <v>2859</v>
      </c>
      <c r="E384" s="5">
        <f>IFERROR(MATCH(A384,Sheet0!A$2:A$725, 0), 0)</f>
        <v>602</v>
      </c>
      <c r="F384" s="5" t="str">
        <f>IF(E384=0, "-", "+")</f>
        <v>+</v>
      </c>
      <c r="G384" s="5">
        <f>COUNTIF(E$2:E384, "&gt;"&amp;0)</f>
        <v>351</v>
      </c>
      <c r="H384" s="5">
        <f>COUNTIF(E$2:E384,"=0")</f>
        <v>32</v>
      </c>
      <c r="I384" s="5">
        <f t="shared" si="10"/>
        <v>0.48885793871866295</v>
      </c>
      <c r="J384" s="5">
        <f t="shared" si="11"/>
        <v>0.96767676767676769</v>
      </c>
      <c r="K384" s="5">
        <f>2/(1/I384+(G384+H384)/G384)</f>
        <v>0.63760217983651213</v>
      </c>
    </row>
    <row r="385" spans="1:11">
      <c r="A385" s="5" t="s">
        <v>2860</v>
      </c>
      <c r="B385" s="5" t="s">
        <v>2291</v>
      </c>
      <c r="C385" s="10" t="s">
        <v>2861</v>
      </c>
      <c r="D385" s="8" t="s">
        <v>2862</v>
      </c>
      <c r="E385" s="5">
        <f>IFERROR(MATCH(A385,Sheet0!A$2:A$725, 0), 0)</f>
        <v>0</v>
      </c>
      <c r="F385" s="5" t="str">
        <f>IF(E385=0, "-", "+")</f>
        <v>-</v>
      </c>
      <c r="G385" s="5">
        <f>COUNTIF(E$2:E385, "&gt;"&amp;0)</f>
        <v>351</v>
      </c>
      <c r="H385" s="5">
        <f>COUNTIF(E$2:E385,"=0")</f>
        <v>33</v>
      </c>
      <c r="I385" s="5">
        <f t="shared" si="10"/>
        <v>0.48885793871866295</v>
      </c>
      <c r="J385" s="5">
        <f t="shared" si="11"/>
        <v>0.96666666666666667</v>
      </c>
      <c r="K385" s="5">
        <f>2/(1/I385+(G385+H385)/G385)</f>
        <v>0.63702359346642468</v>
      </c>
    </row>
    <row r="386" spans="1:11">
      <c r="A386" s="5" t="s">
        <v>2036</v>
      </c>
      <c r="B386" s="5" t="s">
        <v>2503</v>
      </c>
      <c r="C386" s="10" t="s">
        <v>2863</v>
      </c>
      <c r="D386" s="8" t="s">
        <v>2864</v>
      </c>
      <c r="E386" s="5">
        <f>IFERROR(MATCH(A386,Sheet0!A$2:A$725, 0), 0)</f>
        <v>648</v>
      </c>
      <c r="F386" s="5" t="str">
        <f>IF(E386=0, "-", "+")</f>
        <v>+</v>
      </c>
      <c r="G386" s="5">
        <f>COUNTIF(E$2:E386, "&gt;"&amp;0)</f>
        <v>352</v>
      </c>
      <c r="H386" s="5">
        <f>COUNTIF(E$2:E386,"=0")</f>
        <v>33</v>
      </c>
      <c r="I386" s="5">
        <f t="shared" si="10"/>
        <v>0.49025069637883006</v>
      </c>
      <c r="J386" s="5">
        <f t="shared" si="11"/>
        <v>0.96666666666666667</v>
      </c>
      <c r="K386" s="5">
        <f>2/(1/I386+(G386+H386)/G386)</f>
        <v>0.63825929283771532</v>
      </c>
    </row>
    <row r="387" spans="1:11">
      <c r="A387" s="5" t="s">
        <v>2865</v>
      </c>
      <c r="B387" s="5" t="s">
        <v>2483</v>
      </c>
      <c r="C387" s="10" t="s">
        <v>2866</v>
      </c>
      <c r="D387" s="8" t="s">
        <v>2867</v>
      </c>
      <c r="E387" s="5">
        <f>IFERROR(MATCH(A387,Sheet0!A$2:A$725, 0), 0)</f>
        <v>0</v>
      </c>
      <c r="F387" s="5" t="str">
        <f>IF(E387=0, "-", "+")</f>
        <v>-</v>
      </c>
      <c r="G387" s="5">
        <f>COUNTIF(E$2:E387, "&gt;"&amp;0)</f>
        <v>352</v>
      </c>
      <c r="H387" s="5">
        <f>COUNTIF(E$2:E387,"=0")</f>
        <v>34</v>
      </c>
      <c r="I387" s="5">
        <f t="shared" ref="I387:I450" si="12">G387/718</f>
        <v>0.49025069637883006</v>
      </c>
      <c r="J387" s="5">
        <f t="shared" ref="J387:J450" si="13">1-H387/990</f>
        <v>0.96565656565656566</v>
      </c>
      <c r="K387" s="5">
        <f>2/(1/I387+(G387+H387)/G387)</f>
        <v>0.6376811594202898</v>
      </c>
    </row>
    <row r="388" spans="1:11">
      <c r="A388" s="5" t="s">
        <v>1315</v>
      </c>
      <c r="B388" s="5" t="s">
        <v>2868</v>
      </c>
      <c r="C388" s="10" t="s">
        <v>2869</v>
      </c>
      <c r="D388" s="8" t="s">
        <v>2870</v>
      </c>
      <c r="E388" s="5">
        <f>IFERROR(MATCH(A388,Sheet0!A$2:A$725, 0), 0)</f>
        <v>395</v>
      </c>
      <c r="F388" s="5" t="str">
        <f>IF(E388=0, "-", "+")</f>
        <v>+</v>
      </c>
      <c r="G388" s="5">
        <f>COUNTIF(E$2:E388, "&gt;"&amp;0)</f>
        <v>353</v>
      </c>
      <c r="H388" s="5">
        <f>COUNTIF(E$2:E388,"=0")</f>
        <v>34</v>
      </c>
      <c r="I388" s="5">
        <f t="shared" si="12"/>
        <v>0.49164345403899723</v>
      </c>
      <c r="J388" s="5">
        <f t="shared" si="13"/>
        <v>0.96565656565656566</v>
      </c>
      <c r="K388" s="5">
        <f>2/(1/I388+(G388+H388)/G388)</f>
        <v>0.63891402714932122</v>
      </c>
    </row>
    <row r="389" spans="1:11">
      <c r="A389" s="5" t="s">
        <v>1925</v>
      </c>
      <c r="B389" s="5" t="s">
        <v>2729</v>
      </c>
      <c r="C389" s="10" t="s">
        <v>2871</v>
      </c>
      <c r="D389" s="8" t="s">
        <v>2872</v>
      </c>
      <c r="E389" s="5">
        <f>IFERROR(MATCH(A389,Sheet0!A$2:A$725, 0), 0)</f>
        <v>607</v>
      </c>
      <c r="F389" s="5" t="str">
        <f>IF(E389=0, "-", "+")</f>
        <v>+</v>
      </c>
      <c r="G389" s="5">
        <f>COUNTIF(E$2:E389, "&gt;"&amp;0)</f>
        <v>354</v>
      </c>
      <c r="H389" s="5">
        <f>COUNTIF(E$2:E389,"=0")</f>
        <v>34</v>
      </c>
      <c r="I389" s="5">
        <f t="shared" si="12"/>
        <v>0.49303621169916434</v>
      </c>
      <c r="J389" s="5">
        <f t="shared" si="13"/>
        <v>0.96565656565656566</v>
      </c>
      <c r="K389" s="5">
        <f>2/(1/I389+(G389+H389)/G389)</f>
        <v>0.64014466546112114</v>
      </c>
    </row>
    <row r="390" spans="1:11">
      <c r="A390" s="5" t="s">
        <v>867</v>
      </c>
      <c r="B390" s="5" t="s">
        <v>2276</v>
      </c>
      <c r="C390" s="10" t="s">
        <v>2873</v>
      </c>
      <c r="D390" s="8" t="s">
        <v>2872</v>
      </c>
      <c r="E390" s="5">
        <f>IFERROR(MATCH(A390,Sheet0!A$2:A$725, 0), 0)</f>
        <v>249</v>
      </c>
      <c r="F390" s="5" t="str">
        <f>IF(E390=0, "-", "+")</f>
        <v>+</v>
      </c>
      <c r="G390" s="5">
        <f>COUNTIF(E$2:E390, "&gt;"&amp;0)</f>
        <v>355</v>
      </c>
      <c r="H390" s="5">
        <f>COUNTIF(E$2:E390,"=0")</f>
        <v>34</v>
      </c>
      <c r="I390" s="5">
        <f t="shared" si="12"/>
        <v>0.49442896935933145</v>
      </c>
      <c r="J390" s="5">
        <f t="shared" si="13"/>
        <v>0.96565656565656566</v>
      </c>
      <c r="K390" s="5">
        <f>2/(1/I390+(G390+H390)/G390)</f>
        <v>0.64137308039747065</v>
      </c>
    </row>
    <row r="391" spans="1:11">
      <c r="A391" s="5" t="s">
        <v>2182</v>
      </c>
      <c r="B391" s="5" t="s">
        <v>2503</v>
      </c>
      <c r="C391" s="10" t="s">
        <v>2873</v>
      </c>
      <c r="D391" s="8" t="s">
        <v>2872</v>
      </c>
      <c r="E391" s="5">
        <f>IFERROR(MATCH(A391,Sheet0!A$2:A$725, 0), 0)</f>
        <v>699</v>
      </c>
      <c r="F391" s="5" t="str">
        <f>IF(E391=0, "-", "+")</f>
        <v>+</v>
      </c>
      <c r="G391" s="5">
        <f>COUNTIF(E$2:E391, "&gt;"&amp;0)</f>
        <v>356</v>
      </c>
      <c r="H391" s="5">
        <f>COUNTIF(E$2:E391,"=0")</f>
        <v>34</v>
      </c>
      <c r="I391" s="5">
        <f t="shared" si="12"/>
        <v>0.49582172701949861</v>
      </c>
      <c r="J391" s="5">
        <f t="shared" si="13"/>
        <v>0.96565656565656566</v>
      </c>
      <c r="K391" s="5">
        <f>2/(1/I391+(G391+H391)/G391)</f>
        <v>0.64259927797833938</v>
      </c>
    </row>
    <row r="392" spans="1:11">
      <c r="A392" s="5" t="s">
        <v>1159</v>
      </c>
      <c r="B392" s="5" t="s">
        <v>2286</v>
      </c>
      <c r="C392" s="10" t="s">
        <v>2874</v>
      </c>
      <c r="D392" s="8" t="s">
        <v>2875</v>
      </c>
      <c r="E392" s="5">
        <f>IFERROR(MATCH(A392,Sheet0!A$2:A$725, 0), 0)</f>
        <v>343</v>
      </c>
      <c r="F392" s="5" t="str">
        <f>IF(E392=0, "-", "+")</f>
        <v>+</v>
      </c>
      <c r="G392" s="5">
        <f>COUNTIF(E$2:E392, "&gt;"&amp;0)</f>
        <v>357</v>
      </c>
      <c r="H392" s="5">
        <f>COUNTIF(E$2:E392,"=0")</f>
        <v>34</v>
      </c>
      <c r="I392" s="5">
        <f t="shared" si="12"/>
        <v>0.49721448467966572</v>
      </c>
      <c r="J392" s="5">
        <f t="shared" si="13"/>
        <v>0.96565656565656566</v>
      </c>
      <c r="K392" s="5">
        <f>2/(1/I392+(G392+H392)/G392)</f>
        <v>0.64382326420198377</v>
      </c>
    </row>
    <row r="393" spans="1:11">
      <c r="A393" s="5" t="s">
        <v>1884</v>
      </c>
      <c r="B393" s="5" t="s">
        <v>2818</v>
      </c>
      <c r="C393" s="10" t="s">
        <v>2874</v>
      </c>
      <c r="D393" s="8" t="s">
        <v>2875</v>
      </c>
      <c r="E393" s="5">
        <f>IFERROR(MATCH(A393,Sheet0!A$2:A$725, 0), 0)</f>
        <v>590</v>
      </c>
      <c r="F393" s="5" t="str">
        <f>IF(E393=0, "-", "+")</f>
        <v>+</v>
      </c>
      <c r="G393" s="5">
        <f>COUNTIF(E$2:E393, "&gt;"&amp;0)</f>
        <v>358</v>
      </c>
      <c r="H393" s="5">
        <f>COUNTIF(E$2:E393,"=0")</f>
        <v>34</v>
      </c>
      <c r="I393" s="5">
        <f t="shared" si="12"/>
        <v>0.49860724233983289</v>
      </c>
      <c r="J393" s="5">
        <f t="shared" si="13"/>
        <v>0.96565656565656566</v>
      </c>
      <c r="K393" s="5">
        <f>2/(1/I393+(G393+H393)/G393)</f>
        <v>0.64504504504504501</v>
      </c>
    </row>
    <row r="394" spans="1:11">
      <c r="A394" s="5" t="s">
        <v>829</v>
      </c>
      <c r="B394" s="5" t="s">
        <v>2876</v>
      </c>
      <c r="C394" s="10" t="s">
        <v>2874</v>
      </c>
      <c r="D394" s="8">
        <v>2E-12</v>
      </c>
      <c r="E394" s="5">
        <f>IFERROR(MATCH(A394,Sheet0!A$2:A$725, 0), 0)</f>
        <v>237</v>
      </c>
      <c r="F394" s="5" t="str">
        <f>IF(E394=0, "-", "+")</f>
        <v>+</v>
      </c>
      <c r="G394" s="5">
        <f>COUNTIF(E$2:E394, "&gt;"&amp;0)</f>
        <v>359</v>
      </c>
      <c r="H394" s="5">
        <f>COUNTIF(E$2:E394,"=0")</f>
        <v>34</v>
      </c>
      <c r="I394" s="5">
        <f t="shared" si="12"/>
        <v>0.5</v>
      </c>
      <c r="J394" s="5">
        <f t="shared" si="13"/>
        <v>0.96565656565656566</v>
      </c>
      <c r="K394" s="5">
        <f>2/(1/I394+(G394+H394)/G394)</f>
        <v>0.64626462646264626</v>
      </c>
    </row>
    <row r="395" spans="1:11">
      <c r="A395" s="5" t="s">
        <v>563</v>
      </c>
      <c r="B395" s="5" t="s">
        <v>2503</v>
      </c>
      <c r="C395" s="10" t="s">
        <v>2877</v>
      </c>
      <c r="D395" s="8" t="s">
        <v>2878</v>
      </c>
      <c r="E395" s="5">
        <f>IFERROR(MATCH(A395,Sheet0!A$2:A$725, 0), 0)</f>
        <v>149</v>
      </c>
      <c r="F395" s="5" t="str">
        <f>IF(E395=0, "-", "+")</f>
        <v>+</v>
      </c>
      <c r="G395" s="5">
        <f>COUNTIF(E$2:E395, "&gt;"&amp;0)</f>
        <v>360</v>
      </c>
      <c r="H395" s="5">
        <f>COUNTIF(E$2:E395,"=0")</f>
        <v>34</v>
      </c>
      <c r="I395" s="5">
        <f t="shared" si="12"/>
        <v>0.50139275766016711</v>
      </c>
      <c r="J395" s="5">
        <f t="shared" si="13"/>
        <v>0.96565656565656566</v>
      </c>
      <c r="K395" s="5">
        <f>2/(1/I395+(G395+H395)/G395)</f>
        <v>0.64748201438848918</v>
      </c>
    </row>
    <row r="396" spans="1:11">
      <c r="A396" s="5" t="s">
        <v>715</v>
      </c>
      <c r="B396" s="5" t="s">
        <v>2286</v>
      </c>
      <c r="C396" s="10" t="s">
        <v>2879</v>
      </c>
      <c r="D396" s="8" t="s">
        <v>2880</v>
      </c>
      <c r="E396" s="5">
        <f>IFERROR(MATCH(A396,Sheet0!A$2:A$725, 0), 0)</f>
        <v>197</v>
      </c>
      <c r="F396" s="5" t="str">
        <f>IF(E396=0, "-", "+")</f>
        <v>+</v>
      </c>
      <c r="G396" s="5">
        <f>COUNTIF(E$2:E396, "&gt;"&amp;0)</f>
        <v>361</v>
      </c>
      <c r="H396" s="5">
        <f>COUNTIF(E$2:E396,"=0")</f>
        <v>34</v>
      </c>
      <c r="I396" s="5">
        <f t="shared" si="12"/>
        <v>0.50278551532033422</v>
      </c>
      <c r="J396" s="5">
        <f t="shared" si="13"/>
        <v>0.96565656565656566</v>
      </c>
      <c r="K396" s="5">
        <f>2/(1/I396+(G396+H396)/G396)</f>
        <v>0.64869721473495057</v>
      </c>
    </row>
    <row r="397" spans="1:11">
      <c r="A397" s="5" t="s">
        <v>1647</v>
      </c>
      <c r="B397" s="5" t="s">
        <v>2276</v>
      </c>
      <c r="C397" s="10" t="s">
        <v>2879</v>
      </c>
      <c r="D397" s="8" t="s">
        <v>2880</v>
      </c>
      <c r="E397" s="5">
        <f>IFERROR(MATCH(A397,Sheet0!A$2:A$725, 0), 0)</f>
        <v>510</v>
      </c>
      <c r="F397" s="5" t="str">
        <f>IF(E397=0, "-", "+")</f>
        <v>+</v>
      </c>
      <c r="G397" s="5">
        <f>COUNTIF(E$2:E397, "&gt;"&amp;0)</f>
        <v>362</v>
      </c>
      <c r="H397" s="5">
        <f>COUNTIF(E$2:E397,"=0")</f>
        <v>34</v>
      </c>
      <c r="I397" s="5">
        <f t="shared" si="12"/>
        <v>0.50417827298050144</v>
      </c>
      <c r="J397" s="5">
        <f t="shared" si="13"/>
        <v>0.96565656565656566</v>
      </c>
      <c r="K397" s="5">
        <f>2/(1/I397+(G397+H397)/G397)</f>
        <v>0.64991023339317777</v>
      </c>
    </row>
    <row r="398" spans="1:11">
      <c r="A398" s="5" t="s">
        <v>1852</v>
      </c>
      <c r="B398" s="5" t="s">
        <v>2309</v>
      </c>
      <c r="C398" s="10" t="s">
        <v>2881</v>
      </c>
      <c r="D398" s="8" t="s">
        <v>2882</v>
      </c>
      <c r="E398" s="5">
        <f>IFERROR(MATCH(A398,Sheet0!A$2:A$725, 0), 0)</f>
        <v>580</v>
      </c>
      <c r="F398" s="5" t="str">
        <f>IF(E398=0, "-", "+")</f>
        <v>+</v>
      </c>
      <c r="G398" s="5">
        <f>COUNTIF(E$2:E398, "&gt;"&amp;0)</f>
        <v>363</v>
      </c>
      <c r="H398" s="5">
        <f>COUNTIF(E$2:E398,"=0")</f>
        <v>34</v>
      </c>
      <c r="I398" s="5">
        <f t="shared" si="12"/>
        <v>0.50557103064066855</v>
      </c>
      <c r="J398" s="5">
        <f t="shared" si="13"/>
        <v>0.96565656565656566</v>
      </c>
      <c r="K398" s="5">
        <f>2/(1/I398+(G398+H398)/G398)</f>
        <v>0.65112107623318383</v>
      </c>
    </row>
    <row r="399" spans="1:11">
      <c r="A399" s="5" t="s">
        <v>966</v>
      </c>
      <c r="B399" s="5" t="s">
        <v>2451</v>
      </c>
      <c r="C399" s="10" t="s">
        <v>2883</v>
      </c>
      <c r="D399" s="8" t="s">
        <v>2884</v>
      </c>
      <c r="E399" s="5">
        <f>IFERROR(MATCH(A399,Sheet0!A$2:A$725, 0), 0)</f>
        <v>282</v>
      </c>
      <c r="F399" s="5" t="str">
        <f>IF(E399=0, "-", "+")</f>
        <v>+</v>
      </c>
      <c r="G399" s="5">
        <f>COUNTIF(E$2:E399, "&gt;"&amp;0)</f>
        <v>364</v>
      </c>
      <c r="H399" s="5">
        <f>COUNTIF(E$2:E399,"=0")</f>
        <v>34</v>
      </c>
      <c r="I399" s="5">
        <f t="shared" si="12"/>
        <v>0.50696378830083566</v>
      </c>
      <c r="J399" s="5">
        <f t="shared" si="13"/>
        <v>0.96565656565656566</v>
      </c>
      <c r="K399" s="5">
        <f>2/(1/I399+(G399+H399)/G399)</f>
        <v>0.6523297491039427</v>
      </c>
    </row>
    <row r="400" spans="1:11">
      <c r="A400" s="5" t="s">
        <v>1239</v>
      </c>
      <c r="B400" s="5" t="s">
        <v>2291</v>
      </c>
      <c r="C400" s="10" t="s">
        <v>2885</v>
      </c>
      <c r="D400" s="8" t="s">
        <v>2886</v>
      </c>
      <c r="E400" s="5">
        <f>IFERROR(MATCH(A400,Sheet0!A$2:A$725, 0), 0)</f>
        <v>369</v>
      </c>
      <c r="F400" s="5" t="str">
        <f>IF(E400=0, "-", "+")</f>
        <v>+</v>
      </c>
      <c r="G400" s="5">
        <f>COUNTIF(E$2:E400, "&gt;"&amp;0)</f>
        <v>365</v>
      </c>
      <c r="H400" s="5">
        <f>COUNTIF(E$2:E400,"=0")</f>
        <v>34</v>
      </c>
      <c r="I400" s="5">
        <f t="shared" si="12"/>
        <v>0.50835654596100277</v>
      </c>
      <c r="J400" s="5">
        <f t="shared" si="13"/>
        <v>0.96565656565656566</v>
      </c>
      <c r="K400" s="5">
        <f>2/(1/I400+(G400+H400)/G400)</f>
        <v>0.65353625783348246</v>
      </c>
    </row>
    <row r="401" spans="1:11">
      <c r="A401" s="5" t="s">
        <v>844</v>
      </c>
      <c r="B401" s="5" t="s">
        <v>2887</v>
      </c>
      <c r="C401" s="10" t="s">
        <v>2888</v>
      </c>
      <c r="D401" s="8" t="s">
        <v>2889</v>
      </c>
      <c r="E401" s="5">
        <f>IFERROR(MATCH(A401,Sheet0!A$2:A$725, 0), 0)</f>
        <v>242</v>
      </c>
      <c r="F401" s="5" t="str">
        <f>IF(E401=0, "-", "+")</f>
        <v>+</v>
      </c>
      <c r="G401" s="5">
        <f>COUNTIF(E$2:E401, "&gt;"&amp;0)</f>
        <v>366</v>
      </c>
      <c r="H401" s="5">
        <f>COUNTIF(E$2:E401,"=0")</f>
        <v>34</v>
      </c>
      <c r="I401" s="5">
        <f t="shared" si="12"/>
        <v>0.50974930362116988</v>
      </c>
      <c r="J401" s="5">
        <f t="shared" si="13"/>
        <v>0.96565656565656566</v>
      </c>
      <c r="K401" s="5">
        <f>2/(1/I401+(G401+H401)/G401)</f>
        <v>0.65474060822898017</v>
      </c>
    </row>
    <row r="402" spans="1:11">
      <c r="A402" s="5" t="s">
        <v>1740</v>
      </c>
      <c r="B402" s="5" t="s">
        <v>2276</v>
      </c>
      <c r="C402" s="10" t="s">
        <v>2890</v>
      </c>
      <c r="D402" s="8" t="s">
        <v>2891</v>
      </c>
      <c r="E402" s="5">
        <f>IFERROR(MATCH(A402,Sheet0!A$2:A$725, 0), 0)</f>
        <v>542</v>
      </c>
      <c r="F402" s="5" t="str">
        <f>IF(E402=0, "-", "+")</f>
        <v>+</v>
      </c>
      <c r="G402" s="5">
        <f>COUNTIF(E$2:E402, "&gt;"&amp;0)</f>
        <v>367</v>
      </c>
      <c r="H402" s="5">
        <f>COUNTIF(E$2:E402,"=0")</f>
        <v>34</v>
      </c>
      <c r="I402" s="5">
        <f t="shared" si="12"/>
        <v>0.5111420612813371</v>
      </c>
      <c r="J402" s="5">
        <f t="shared" si="13"/>
        <v>0.96565656565656566</v>
      </c>
      <c r="K402" s="5">
        <f>2/(1/I402+(G402+H402)/G402)</f>
        <v>0.65594280607685429</v>
      </c>
    </row>
    <row r="403" spans="1:11">
      <c r="A403" s="5" t="s">
        <v>455</v>
      </c>
      <c r="B403" s="5" t="s">
        <v>2439</v>
      </c>
      <c r="C403" s="10" t="s">
        <v>2892</v>
      </c>
      <c r="D403" s="8" t="s">
        <v>2893</v>
      </c>
      <c r="E403" s="5">
        <f>IFERROR(MATCH(A403,Sheet0!A$2:A$725, 0), 0)</f>
        <v>117</v>
      </c>
      <c r="F403" s="5" t="str">
        <f>IF(E403=0, "-", "+")</f>
        <v>+</v>
      </c>
      <c r="G403" s="5">
        <f>COUNTIF(E$2:E403, "&gt;"&amp;0)</f>
        <v>368</v>
      </c>
      <c r="H403" s="5">
        <f>COUNTIF(E$2:E403,"=0")</f>
        <v>34</v>
      </c>
      <c r="I403" s="5">
        <f t="shared" si="12"/>
        <v>0.51253481894150421</v>
      </c>
      <c r="J403" s="5">
        <f t="shared" si="13"/>
        <v>0.96565656565656566</v>
      </c>
      <c r="K403" s="5">
        <f>2/(1/I403+(G403+H403)/G403)</f>
        <v>0.65714285714285714</v>
      </c>
    </row>
    <row r="404" spans="1:11">
      <c r="A404" s="5" t="s">
        <v>1164</v>
      </c>
      <c r="B404" s="5" t="s">
        <v>2291</v>
      </c>
      <c r="C404" s="10" t="s">
        <v>2892</v>
      </c>
      <c r="D404" s="8" t="s">
        <v>2894</v>
      </c>
      <c r="E404" s="5">
        <f>IFERROR(MATCH(A404,Sheet0!A$2:A$725, 0), 0)</f>
        <v>345</v>
      </c>
      <c r="F404" s="5" t="str">
        <f>IF(E404=0, "-", "+")</f>
        <v>+</v>
      </c>
      <c r="G404" s="5">
        <f>COUNTIF(E$2:E404, "&gt;"&amp;0)</f>
        <v>369</v>
      </c>
      <c r="H404" s="5">
        <f>COUNTIF(E$2:E404,"=0")</f>
        <v>34</v>
      </c>
      <c r="I404" s="5">
        <f t="shared" si="12"/>
        <v>0.51392757660167132</v>
      </c>
      <c r="J404" s="5">
        <f t="shared" si="13"/>
        <v>0.96565656565656566</v>
      </c>
      <c r="K404" s="5">
        <f>2/(1/I404+(G404+H404)/G404)</f>
        <v>0.65834076717216772</v>
      </c>
    </row>
    <row r="405" spans="1:11">
      <c r="A405" s="5" t="s">
        <v>1901</v>
      </c>
      <c r="B405" s="5" t="s">
        <v>2276</v>
      </c>
      <c r="C405" s="10" t="s">
        <v>2895</v>
      </c>
      <c r="D405" s="8" t="s">
        <v>2896</v>
      </c>
      <c r="E405" s="5">
        <f>IFERROR(MATCH(A405,Sheet0!A$2:A$725, 0), 0)</f>
        <v>597</v>
      </c>
      <c r="F405" s="5" t="str">
        <f>IF(E405=0, "-", "+")</f>
        <v>+</v>
      </c>
      <c r="G405" s="5">
        <f>COUNTIF(E$2:E405, "&gt;"&amp;0)</f>
        <v>370</v>
      </c>
      <c r="H405" s="5">
        <f>COUNTIF(E$2:E405,"=0")</f>
        <v>34</v>
      </c>
      <c r="I405" s="5">
        <f t="shared" si="12"/>
        <v>0.51532033426183843</v>
      </c>
      <c r="J405" s="5">
        <f t="shared" si="13"/>
        <v>0.96565656565656566</v>
      </c>
      <c r="K405" s="5">
        <f>2/(1/I405+(G405+H405)/G405)</f>
        <v>0.65953654188948319</v>
      </c>
    </row>
    <row r="406" spans="1:11">
      <c r="A406" s="5" t="s">
        <v>1975</v>
      </c>
      <c r="B406" s="5" t="s">
        <v>2503</v>
      </c>
      <c r="C406" s="10" t="s">
        <v>2895</v>
      </c>
      <c r="D406" s="8" t="s">
        <v>2896</v>
      </c>
      <c r="E406" s="5">
        <f>IFERROR(MATCH(A406,Sheet0!A$2:A$725, 0), 0)</f>
        <v>627</v>
      </c>
      <c r="F406" s="5" t="str">
        <f>IF(E406=0, "-", "+")</f>
        <v>+</v>
      </c>
      <c r="G406" s="5">
        <f>COUNTIF(E$2:E406, "&gt;"&amp;0)</f>
        <v>371</v>
      </c>
      <c r="H406" s="5">
        <f>COUNTIF(E$2:E406,"=0")</f>
        <v>34</v>
      </c>
      <c r="I406" s="5">
        <f t="shared" si="12"/>
        <v>0.51671309192200554</v>
      </c>
      <c r="J406" s="5">
        <f t="shared" si="13"/>
        <v>0.96565656565656566</v>
      </c>
      <c r="K406" s="5">
        <f>2/(1/I406+(G406+H406)/G406)</f>
        <v>0.66073018699910946</v>
      </c>
    </row>
    <row r="407" spans="1:11">
      <c r="A407" s="5" t="s">
        <v>183</v>
      </c>
      <c r="B407" s="5" t="s">
        <v>2269</v>
      </c>
      <c r="C407" s="10" t="s">
        <v>2895</v>
      </c>
      <c r="D407" s="8" t="s">
        <v>2896</v>
      </c>
      <c r="E407" s="5">
        <f>IFERROR(MATCH(A407,Sheet0!A$2:A$725, 0), 0)</f>
        <v>41</v>
      </c>
      <c r="F407" s="5" t="str">
        <f>IF(E407=0, "-", "+")</f>
        <v>+</v>
      </c>
      <c r="G407" s="5">
        <f>COUNTIF(E$2:E407, "&gt;"&amp;0)</f>
        <v>372</v>
      </c>
      <c r="H407" s="5">
        <f>COUNTIF(E$2:E407,"=0")</f>
        <v>34</v>
      </c>
      <c r="I407" s="5">
        <f t="shared" si="12"/>
        <v>0.51810584958217265</v>
      </c>
      <c r="J407" s="5">
        <f t="shared" si="13"/>
        <v>0.96565656565656566</v>
      </c>
      <c r="K407" s="5">
        <f>2/(1/I407+(G407+H407)/G407)</f>
        <v>0.66192170818505336</v>
      </c>
    </row>
    <row r="408" spans="1:11">
      <c r="A408" s="5" t="s">
        <v>1398</v>
      </c>
      <c r="B408" s="5" t="s">
        <v>2291</v>
      </c>
      <c r="C408" s="10" t="s">
        <v>2897</v>
      </c>
      <c r="D408" s="8" t="s">
        <v>2898</v>
      </c>
      <c r="E408" s="5">
        <f>IFERROR(MATCH(A408,Sheet0!A$2:A$725, 0), 0)</f>
        <v>422</v>
      </c>
      <c r="F408" s="5" t="str">
        <f>IF(E408=0, "-", "+")</f>
        <v>+</v>
      </c>
      <c r="G408" s="5">
        <f>COUNTIF(E$2:E408, "&gt;"&amp;0)</f>
        <v>373</v>
      </c>
      <c r="H408" s="5">
        <f>COUNTIF(E$2:E408,"=0")</f>
        <v>34</v>
      </c>
      <c r="I408" s="5">
        <f t="shared" si="12"/>
        <v>0.51949860724233987</v>
      </c>
      <c r="J408" s="5">
        <f t="shared" si="13"/>
        <v>0.96565656565656566</v>
      </c>
      <c r="K408" s="5">
        <f>2/(1/I408+(G408+H408)/G408)</f>
        <v>0.6631111111111111</v>
      </c>
    </row>
    <row r="409" spans="1:11">
      <c r="A409" s="5" t="s">
        <v>1770</v>
      </c>
      <c r="B409" s="5" t="s">
        <v>2451</v>
      </c>
      <c r="C409" s="10" t="s">
        <v>2899</v>
      </c>
      <c r="D409" s="8" t="s">
        <v>2900</v>
      </c>
      <c r="E409" s="5">
        <f>IFERROR(MATCH(A409,Sheet0!A$2:A$725, 0), 0)</f>
        <v>554</v>
      </c>
      <c r="F409" s="5" t="str">
        <f>IF(E409=0, "-", "+")</f>
        <v>+</v>
      </c>
      <c r="G409" s="5">
        <f>COUNTIF(E$2:E409, "&gt;"&amp;0)</f>
        <v>374</v>
      </c>
      <c r="H409" s="5">
        <f>COUNTIF(E$2:E409,"=0")</f>
        <v>34</v>
      </c>
      <c r="I409" s="5">
        <f t="shared" si="12"/>
        <v>0.52089136490250698</v>
      </c>
      <c r="J409" s="5">
        <f t="shared" si="13"/>
        <v>0.96565656565656566</v>
      </c>
      <c r="K409" s="5">
        <f>2/(1/I409+(G409+H409)/G409)</f>
        <v>0.66429840142095908</v>
      </c>
    </row>
    <row r="410" spans="1:11">
      <c r="A410" s="5" t="s">
        <v>398</v>
      </c>
      <c r="B410" s="5" t="s">
        <v>2901</v>
      </c>
      <c r="C410" s="10" t="s">
        <v>2899</v>
      </c>
      <c r="D410" s="8" t="s">
        <v>2902</v>
      </c>
      <c r="E410" s="5">
        <f>IFERROR(MATCH(A410,Sheet0!A$2:A$725, 0), 0)</f>
        <v>103</v>
      </c>
      <c r="F410" s="5" t="str">
        <f>IF(E410=0, "-", "+")</f>
        <v>+</v>
      </c>
      <c r="G410" s="5">
        <f>COUNTIF(E$2:E410, "&gt;"&amp;0)</f>
        <v>375</v>
      </c>
      <c r="H410" s="5">
        <f>COUNTIF(E$2:E410,"=0")</f>
        <v>34</v>
      </c>
      <c r="I410" s="5">
        <f t="shared" si="12"/>
        <v>0.52228412256267409</v>
      </c>
      <c r="J410" s="5">
        <f t="shared" si="13"/>
        <v>0.96565656565656566</v>
      </c>
      <c r="K410" s="5">
        <f>2/(1/I410+(G410+H410)/G410)</f>
        <v>0.66548358473824309</v>
      </c>
    </row>
    <row r="411" spans="1:11">
      <c r="A411" s="5" t="s">
        <v>1619</v>
      </c>
      <c r="B411" s="5" t="s">
        <v>2503</v>
      </c>
      <c r="C411" s="10" t="s">
        <v>2903</v>
      </c>
      <c r="D411" s="8" t="s">
        <v>2904</v>
      </c>
      <c r="E411" s="5">
        <f>IFERROR(MATCH(A411,Sheet0!A$2:A$725, 0), 0)</f>
        <v>501</v>
      </c>
      <c r="F411" s="5" t="str">
        <f>IF(E411=0, "-", "+")</f>
        <v>+</v>
      </c>
      <c r="G411" s="5">
        <f>COUNTIF(E$2:E411, "&gt;"&amp;0)</f>
        <v>376</v>
      </c>
      <c r="H411" s="5">
        <f>COUNTIF(E$2:E411,"=0")</f>
        <v>34</v>
      </c>
      <c r="I411" s="5">
        <f t="shared" si="12"/>
        <v>0.5236768802228412</v>
      </c>
      <c r="J411" s="5">
        <f t="shared" si="13"/>
        <v>0.96565656565656566</v>
      </c>
      <c r="K411" s="5">
        <f>2/(1/I411+(G411+H411)/G411)</f>
        <v>0.66666666666666663</v>
      </c>
    </row>
    <row r="412" spans="1:11">
      <c r="A412" s="5" t="s">
        <v>133</v>
      </c>
      <c r="B412" s="5" t="s">
        <v>2269</v>
      </c>
      <c r="C412" s="10" t="s">
        <v>2905</v>
      </c>
      <c r="D412" s="8" t="s">
        <v>2906</v>
      </c>
      <c r="E412" s="5">
        <f>IFERROR(MATCH(A412,Sheet0!A$2:A$725, 0), 0)</f>
        <v>30</v>
      </c>
      <c r="F412" s="5" t="str">
        <f>IF(E412=0, "-", "+")</f>
        <v>+</v>
      </c>
      <c r="G412" s="5">
        <f>COUNTIF(E$2:E412, "&gt;"&amp;0)</f>
        <v>377</v>
      </c>
      <c r="H412" s="5">
        <f>COUNTIF(E$2:E412,"=0")</f>
        <v>34</v>
      </c>
      <c r="I412" s="5">
        <f t="shared" si="12"/>
        <v>0.52506963788300831</v>
      </c>
      <c r="J412" s="5">
        <f t="shared" si="13"/>
        <v>0.96565656565656566</v>
      </c>
      <c r="K412" s="5">
        <f>2/(1/I412+(G412+H412)/G412)</f>
        <v>0.66784765279007963</v>
      </c>
    </row>
    <row r="413" spans="1:11">
      <c r="A413" s="5" t="s">
        <v>1031</v>
      </c>
      <c r="B413" s="5" t="s">
        <v>2309</v>
      </c>
      <c r="C413" s="10" t="s">
        <v>2907</v>
      </c>
      <c r="D413" s="8">
        <v>3E-11</v>
      </c>
      <c r="E413" s="5">
        <f>IFERROR(MATCH(A413,Sheet0!A$2:A$725, 0), 0)</f>
        <v>303</v>
      </c>
      <c r="F413" s="5" t="str">
        <f>IF(E413=0, "-", "+")</f>
        <v>+</v>
      </c>
      <c r="G413" s="5">
        <f>COUNTIF(E$2:E413, "&gt;"&amp;0)</f>
        <v>378</v>
      </c>
      <c r="H413" s="5">
        <f>COUNTIF(E$2:E413,"=0")</f>
        <v>34</v>
      </c>
      <c r="I413" s="5">
        <f t="shared" si="12"/>
        <v>0.52646239554317553</v>
      </c>
      <c r="J413" s="5">
        <f t="shared" si="13"/>
        <v>0.96565656565656566</v>
      </c>
      <c r="K413" s="5">
        <f>2/(1/I413+(G413+H413)/G413)</f>
        <v>0.66902654867256639</v>
      </c>
    </row>
    <row r="414" spans="1:11">
      <c r="A414" s="5" t="s">
        <v>356</v>
      </c>
      <c r="B414" s="5" t="s">
        <v>2269</v>
      </c>
      <c r="C414" s="10" t="s">
        <v>2907</v>
      </c>
      <c r="D414" s="8">
        <v>3E-11</v>
      </c>
      <c r="E414" s="5">
        <f>IFERROR(MATCH(A414,Sheet0!A$2:A$725, 0), 0)</f>
        <v>89</v>
      </c>
      <c r="F414" s="5" t="str">
        <f>IF(E414=0, "-", "+")</f>
        <v>+</v>
      </c>
      <c r="G414" s="5">
        <f>COUNTIF(E$2:E414, "&gt;"&amp;0)</f>
        <v>379</v>
      </c>
      <c r="H414" s="5">
        <f>COUNTIF(E$2:E414,"=0")</f>
        <v>34</v>
      </c>
      <c r="I414" s="5">
        <f t="shared" si="12"/>
        <v>0.52785515320334264</v>
      </c>
      <c r="J414" s="5">
        <f t="shared" si="13"/>
        <v>0.96565656565656566</v>
      </c>
      <c r="K414" s="5">
        <f>2/(1/I414+(G414+H414)/G414)</f>
        <v>0.67020335985853241</v>
      </c>
    </row>
    <row r="415" spans="1:11">
      <c r="A415" s="5" t="s">
        <v>316</v>
      </c>
      <c r="B415" s="5" t="s">
        <v>2269</v>
      </c>
      <c r="C415" s="10" t="s">
        <v>2908</v>
      </c>
      <c r="D415" s="8" t="s">
        <v>2909</v>
      </c>
      <c r="E415" s="5">
        <f>IFERROR(MATCH(A415,Sheet0!A$2:A$725, 0), 0)</f>
        <v>77</v>
      </c>
      <c r="F415" s="5" t="str">
        <f>IF(E415=0, "-", "+")</f>
        <v>+</v>
      </c>
      <c r="G415" s="5">
        <f>COUNTIF(E$2:E415, "&gt;"&amp;0)</f>
        <v>380</v>
      </c>
      <c r="H415" s="5">
        <f>COUNTIF(E$2:E415,"=0")</f>
        <v>34</v>
      </c>
      <c r="I415" s="5">
        <f t="shared" si="12"/>
        <v>0.52924791086350975</v>
      </c>
      <c r="J415" s="5">
        <f t="shared" si="13"/>
        <v>0.96565656565656566</v>
      </c>
      <c r="K415" s="5">
        <f>2/(1/I415+(G415+H415)/G415)</f>
        <v>0.67137809187279152</v>
      </c>
    </row>
    <row r="416" spans="1:11">
      <c r="A416" s="5" t="s">
        <v>1800</v>
      </c>
      <c r="B416" s="5" t="s">
        <v>2451</v>
      </c>
      <c r="C416" s="10" t="s">
        <v>2910</v>
      </c>
      <c r="D416" s="8" t="s">
        <v>2911</v>
      </c>
      <c r="E416" s="5">
        <f>IFERROR(MATCH(A416,Sheet0!A$2:A$725, 0), 0)</f>
        <v>564</v>
      </c>
      <c r="F416" s="5" t="str">
        <f>IF(E416=0, "-", "+")</f>
        <v>+</v>
      </c>
      <c r="G416" s="5">
        <f>COUNTIF(E$2:E416, "&gt;"&amp;0)</f>
        <v>381</v>
      </c>
      <c r="H416" s="5">
        <f>COUNTIF(E$2:E416,"=0")</f>
        <v>34</v>
      </c>
      <c r="I416" s="5">
        <f t="shared" si="12"/>
        <v>0.53064066852367686</v>
      </c>
      <c r="J416" s="5">
        <f t="shared" si="13"/>
        <v>0.96565656565656566</v>
      </c>
      <c r="K416" s="5">
        <f>2/(1/I416+(G416+H416)/G416)</f>
        <v>0.67255075022065314</v>
      </c>
    </row>
    <row r="417" spans="1:11">
      <c r="A417" s="5" t="s">
        <v>1777</v>
      </c>
      <c r="B417" s="5" t="s">
        <v>2503</v>
      </c>
      <c r="C417" s="10" t="s">
        <v>2912</v>
      </c>
      <c r="D417" s="8" t="s">
        <v>2913</v>
      </c>
      <c r="E417" s="5">
        <f>IFERROR(MATCH(A417,Sheet0!A$2:A$725, 0), 0)</f>
        <v>557</v>
      </c>
      <c r="F417" s="5" t="str">
        <f>IF(E417=0, "-", "+")</f>
        <v>+</v>
      </c>
      <c r="G417" s="5">
        <f>COUNTIF(E$2:E417, "&gt;"&amp;0)</f>
        <v>382</v>
      </c>
      <c r="H417" s="5">
        <f>COUNTIF(E$2:E417,"=0")</f>
        <v>34</v>
      </c>
      <c r="I417" s="5">
        <f t="shared" si="12"/>
        <v>0.53203342618384397</v>
      </c>
      <c r="J417" s="5">
        <f t="shared" si="13"/>
        <v>0.96565656565656566</v>
      </c>
      <c r="K417" s="5">
        <f>2/(1/I417+(G417+H417)/G417)</f>
        <v>0.67372134038800713</v>
      </c>
    </row>
    <row r="418" spans="1:11">
      <c r="A418" s="5" t="s">
        <v>1802</v>
      </c>
      <c r="B418" s="5" t="s">
        <v>2291</v>
      </c>
      <c r="C418" s="10" t="s">
        <v>2912</v>
      </c>
      <c r="D418" s="8" t="s">
        <v>2913</v>
      </c>
      <c r="E418" s="5">
        <f>IFERROR(MATCH(A418,Sheet0!A$2:A$725, 0), 0)</f>
        <v>565</v>
      </c>
      <c r="F418" s="5" t="str">
        <f>IF(E418=0, "-", "+")</f>
        <v>+</v>
      </c>
      <c r="G418" s="5">
        <f>COUNTIF(E$2:E418, "&gt;"&amp;0)</f>
        <v>383</v>
      </c>
      <c r="H418" s="5">
        <f>COUNTIF(E$2:E418,"=0")</f>
        <v>34</v>
      </c>
      <c r="I418" s="5">
        <f t="shared" si="12"/>
        <v>0.53342618384401119</v>
      </c>
      <c r="J418" s="5">
        <f t="shared" si="13"/>
        <v>0.96565656565656566</v>
      </c>
      <c r="K418" s="5">
        <f>2/(1/I418+(G418+H418)/G418)</f>
        <v>0.6748898678414097</v>
      </c>
    </row>
    <row r="419" spans="1:11">
      <c r="A419" s="5" t="s">
        <v>1174</v>
      </c>
      <c r="B419" s="5" t="s">
        <v>2868</v>
      </c>
      <c r="C419" s="10" t="s">
        <v>2912</v>
      </c>
      <c r="D419" s="8" t="s">
        <v>2914</v>
      </c>
      <c r="E419" s="5">
        <f>IFERROR(MATCH(A419,Sheet0!A$2:A$725, 0), 0)</f>
        <v>348</v>
      </c>
      <c r="F419" s="5" t="str">
        <f>IF(E419=0, "-", "+")</f>
        <v>+</v>
      </c>
      <c r="G419" s="5">
        <f>COUNTIF(E$2:E419, "&gt;"&amp;0)</f>
        <v>384</v>
      </c>
      <c r="H419" s="5">
        <f>COUNTIF(E$2:E419,"=0")</f>
        <v>34</v>
      </c>
      <c r="I419" s="5">
        <f t="shared" si="12"/>
        <v>0.5348189415041783</v>
      </c>
      <c r="J419" s="5">
        <f t="shared" si="13"/>
        <v>0.96565656565656566</v>
      </c>
      <c r="K419" s="5">
        <f>2/(1/I419+(G419+H419)/G419)</f>
        <v>0.67605633802816911</v>
      </c>
    </row>
    <row r="420" spans="1:11">
      <c r="A420" s="5" t="s">
        <v>1470</v>
      </c>
      <c r="B420" s="5" t="s">
        <v>2309</v>
      </c>
      <c r="C420" s="10" t="s">
        <v>2915</v>
      </c>
      <c r="D420" s="8" t="s">
        <v>2916</v>
      </c>
      <c r="E420" s="5">
        <f>IFERROR(MATCH(A420,Sheet0!A$2:A$725, 0), 0)</f>
        <v>448</v>
      </c>
      <c r="F420" s="5" t="str">
        <f>IF(E420=0, "-", "+")</f>
        <v>+</v>
      </c>
      <c r="G420" s="5">
        <f>COUNTIF(E$2:E420, "&gt;"&amp;0)</f>
        <v>385</v>
      </c>
      <c r="H420" s="5">
        <f>COUNTIF(E$2:E420,"=0")</f>
        <v>34</v>
      </c>
      <c r="I420" s="5">
        <f t="shared" si="12"/>
        <v>0.53621169916434541</v>
      </c>
      <c r="J420" s="5">
        <f t="shared" si="13"/>
        <v>0.96565656565656566</v>
      </c>
      <c r="K420" s="5">
        <f>2/(1/I420+(G420+H420)/G420)</f>
        <v>0.6772207563764292</v>
      </c>
    </row>
    <row r="421" spans="1:11">
      <c r="A421" s="5" t="s">
        <v>605</v>
      </c>
      <c r="B421" s="5" t="s">
        <v>2451</v>
      </c>
      <c r="C421" s="10" t="s">
        <v>2915</v>
      </c>
      <c r="D421" s="8" t="s">
        <v>2917</v>
      </c>
      <c r="E421" s="5">
        <f>IFERROR(MATCH(A421,Sheet0!A$2:A$725, 0), 0)</f>
        <v>161</v>
      </c>
      <c r="F421" s="5" t="str">
        <f>IF(E421=0, "-", "+")</f>
        <v>+</v>
      </c>
      <c r="G421" s="5">
        <f>COUNTIF(E$2:E421, "&gt;"&amp;0)</f>
        <v>386</v>
      </c>
      <c r="H421" s="5">
        <f>COUNTIF(E$2:E421,"=0")</f>
        <v>34</v>
      </c>
      <c r="I421" s="5">
        <f t="shared" si="12"/>
        <v>0.53760445682451252</v>
      </c>
      <c r="J421" s="5">
        <f t="shared" si="13"/>
        <v>0.96565656565656566</v>
      </c>
      <c r="K421" s="5">
        <f>2/(1/I421+(G421+H421)/G421)</f>
        <v>0.67838312829525482</v>
      </c>
    </row>
    <row r="422" spans="1:11">
      <c r="A422" s="5" t="s">
        <v>1792</v>
      </c>
      <c r="B422" s="5" t="s">
        <v>2291</v>
      </c>
      <c r="C422" s="10" t="s">
        <v>2918</v>
      </c>
      <c r="D422" s="8" t="s">
        <v>2919</v>
      </c>
      <c r="E422" s="5">
        <f>IFERROR(MATCH(A422,Sheet0!A$2:A$725, 0), 0)</f>
        <v>562</v>
      </c>
      <c r="F422" s="5" t="str">
        <f>IF(E422=0, "-", "+")</f>
        <v>+</v>
      </c>
      <c r="G422" s="5">
        <f>COUNTIF(E$2:E422, "&gt;"&amp;0)</f>
        <v>387</v>
      </c>
      <c r="H422" s="5">
        <f>COUNTIF(E$2:E422,"=0")</f>
        <v>34</v>
      </c>
      <c r="I422" s="5">
        <f t="shared" si="12"/>
        <v>0.53899721448467963</v>
      </c>
      <c r="J422" s="5">
        <f t="shared" si="13"/>
        <v>0.96565656565656566</v>
      </c>
      <c r="K422" s="5">
        <f>2/(1/I422+(G422+H422)/G422)</f>
        <v>0.6795434591747147</v>
      </c>
    </row>
    <row r="423" spans="1:11">
      <c r="A423" s="5" t="s">
        <v>704</v>
      </c>
      <c r="B423" s="5" t="s">
        <v>2291</v>
      </c>
      <c r="C423" s="10" t="s">
        <v>2920</v>
      </c>
      <c r="D423" s="8" t="s">
        <v>2921</v>
      </c>
      <c r="E423" s="5">
        <f>IFERROR(MATCH(A423,Sheet0!A$2:A$725, 0), 0)</f>
        <v>193</v>
      </c>
      <c r="F423" s="5" t="str">
        <f>IF(E423=0, "-", "+")</f>
        <v>+</v>
      </c>
      <c r="G423" s="5">
        <f>COUNTIF(E$2:E423, "&gt;"&amp;0)</f>
        <v>388</v>
      </c>
      <c r="H423" s="5">
        <f>COUNTIF(E$2:E423,"=0")</f>
        <v>34</v>
      </c>
      <c r="I423" s="5">
        <f t="shared" si="12"/>
        <v>0.54038997214484674</v>
      </c>
      <c r="J423" s="5">
        <f t="shared" si="13"/>
        <v>0.96565656565656566</v>
      </c>
      <c r="K423" s="5">
        <f>2/(1/I423+(G423+H423)/G423)</f>
        <v>0.68070175438596481</v>
      </c>
    </row>
    <row r="424" spans="1:11">
      <c r="A424" s="5" t="s">
        <v>1499</v>
      </c>
      <c r="B424" s="5" t="s">
        <v>2503</v>
      </c>
      <c r="C424" s="10" t="s">
        <v>2922</v>
      </c>
      <c r="D424" s="8">
        <v>2.0000000000000001E-10</v>
      </c>
      <c r="E424" s="5">
        <f>IFERROR(MATCH(A424,Sheet0!A$2:A$725, 0), 0)</f>
        <v>459</v>
      </c>
      <c r="F424" s="5" t="str">
        <f>IF(E424=0, "-", "+")</f>
        <v>+</v>
      </c>
      <c r="G424" s="5">
        <f>COUNTIF(E$2:E424, "&gt;"&amp;0)</f>
        <v>389</v>
      </c>
      <c r="H424" s="5">
        <f>COUNTIF(E$2:E424,"=0")</f>
        <v>34</v>
      </c>
      <c r="I424" s="5">
        <f t="shared" si="12"/>
        <v>0.54178272980501396</v>
      </c>
      <c r="J424" s="5">
        <f t="shared" si="13"/>
        <v>0.96565656565656566</v>
      </c>
      <c r="K424" s="5">
        <f>2/(1/I424+(G424+H424)/G424)</f>
        <v>0.68185801928133227</v>
      </c>
    </row>
    <row r="425" spans="1:11">
      <c r="A425" s="5" t="s">
        <v>1554</v>
      </c>
      <c r="B425" s="5" t="s">
        <v>2503</v>
      </c>
      <c r="C425" s="10" t="s">
        <v>2923</v>
      </c>
      <c r="D425" s="8" t="s">
        <v>2924</v>
      </c>
      <c r="E425" s="5">
        <f>IFERROR(MATCH(A425,Sheet0!A$2:A$725, 0), 0)</f>
        <v>478</v>
      </c>
      <c r="F425" s="5" t="str">
        <f>IF(E425=0, "-", "+")</f>
        <v>+</v>
      </c>
      <c r="G425" s="5">
        <f>COUNTIF(E$2:E425, "&gt;"&amp;0)</f>
        <v>390</v>
      </c>
      <c r="H425" s="5">
        <f>COUNTIF(E$2:E425,"=0")</f>
        <v>34</v>
      </c>
      <c r="I425" s="5">
        <f t="shared" si="12"/>
        <v>0.54317548746518107</v>
      </c>
      <c r="J425" s="5">
        <f t="shared" si="13"/>
        <v>0.96565656565656566</v>
      </c>
      <c r="K425" s="5">
        <f>2/(1/I425+(G425+H425)/G425)</f>
        <v>0.68301225919439579</v>
      </c>
    </row>
    <row r="426" spans="1:11">
      <c r="A426" s="5" t="s">
        <v>1451</v>
      </c>
      <c r="B426" s="5" t="s">
        <v>2451</v>
      </c>
      <c r="C426" s="10" t="s">
        <v>2923</v>
      </c>
      <c r="D426" s="8" t="s">
        <v>2925</v>
      </c>
      <c r="E426" s="5">
        <f>IFERROR(MATCH(A426,Sheet0!A$2:A$725, 0), 0)</f>
        <v>441</v>
      </c>
      <c r="F426" s="5" t="str">
        <f>IF(E426=0, "-", "+")</f>
        <v>+</v>
      </c>
      <c r="G426" s="5">
        <f>COUNTIF(E$2:E426, "&gt;"&amp;0)</f>
        <v>391</v>
      </c>
      <c r="H426" s="5">
        <f>COUNTIF(E$2:E426,"=0")</f>
        <v>34</v>
      </c>
      <c r="I426" s="5">
        <f t="shared" si="12"/>
        <v>0.54456824512534818</v>
      </c>
      <c r="J426" s="5">
        <f t="shared" si="13"/>
        <v>0.96565656565656566</v>
      </c>
      <c r="K426" s="5">
        <f>2/(1/I426+(G426+H426)/G426)</f>
        <v>0.68416447944006997</v>
      </c>
    </row>
    <row r="427" spans="1:11">
      <c r="A427" s="5" t="s">
        <v>1933</v>
      </c>
      <c r="B427" s="5" t="s">
        <v>2276</v>
      </c>
      <c r="C427" s="10" t="s">
        <v>2926</v>
      </c>
      <c r="D427" s="8" t="s">
        <v>2925</v>
      </c>
      <c r="E427" s="5">
        <f>IFERROR(MATCH(A427,Sheet0!A$2:A$725, 0), 0)</f>
        <v>610</v>
      </c>
      <c r="F427" s="5" t="str">
        <f>IF(E427=0, "-", "+")</f>
        <v>+</v>
      </c>
      <c r="G427" s="5">
        <f>COUNTIF(E$2:E427, "&gt;"&amp;0)</f>
        <v>392</v>
      </c>
      <c r="H427" s="5">
        <f>COUNTIF(E$2:E427,"=0")</f>
        <v>34</v>
      </c>
      <c r="I427" s="5">
        <f t="shared" si="12"/>
        <v>0.54596100278551529</v>
      </c>
      <c r="J427" s="5">
        <f t="shared" si="13"/>
        <v>0.96565656565656566</v>
      </c>
      <c r="K427" s="5">
        <f>2/(1/I427+(G427+H427)/G427)</f>
        <v>0.68531468531468531</v>
      </c>
    </row>
    <row r="428" spans="1:11">
      <c r="A428" s="5" t="s">
        <v>774</v>
      </c>
      <c r="B428" s="5" t="s">
        <v>2291</v>
      </c>
      <c r="C428" s="10" t="s">
        <v>2927</v>
      </c>
      <c r="D428" s="8" t="s">
        <v>2928</v>
      </c>
      <c r="E428" s="5">
        <f>IFERROR(MATCH(A428,Sheet0!A$2:A$725, 0), 0)</f>
        <v>217</v>
      </c>
      <c r="F428" s="5" t="str">
        <f>IF(E428=0, "-", "+")</f>
        <v>+</v>
      </c>
      <c r="G428" s="5">
        <f>COUNTIF(E$2:E428, "&gt;"&amp;0)</f>
        <v>393</v>
      </c>
      <c r="H428" s="5">
        <f>COUNTIF(E$2:E428,"=0")</f>
        <v>34</v>
      </c>
      <c r="I428" s="5">
        <f t="shared" si="12"/>
        <v>0.5473537604456824</v>
      </c>
      <c r="J428" s="5">
        <f t="shared" si="13"/>
        <v>0.96565656565656566</v>
      </c>
      <c r="K428" s="5">
        <f>2/(1/I428+(G428+H428)/G428)</f>
        <v>0.68646288209606987</v>
      </c>
    </row>
    <row r="429" spans="1:11">
      <c r="A429" s="5" t="s">
        <v>1899</v>
      </c>
      <c r="B429" s="5" t="s">
        <v>2276</v>
      </c>
      <c r="C429" s="10" t="s">
        <v>2929</v>
      </c>
      <c r="D429" s="8" t="s">
        <v>2928</v>
      </c>
      <c r="E429" s="5">
        <f>IFERROR(MATCH(A429,Sheet0!A$2:A$725, 0), 0)</f>
        <v>596</v>
      </c>
      <c r="F429" s="5" t="str">
        <f>IF(E429=0, "-", "+")</f>
        <v>+</v>
      </c>
      <c r="G429" s="5">
        <f>COUNTIF(E$2:E429, "&gt;"&amp;0)</f>
        <v>394</v>
      </c>
      <c r="H429" s="5">
        <f>COUNTIF(E$2:E429,"=0")</f>
        <v>34</v>
      </c>
      <c r="I429" s="5">
        <f t="shared" si="12"/>
        <v>0.54874651810584962</v>
      </c>
      <c r="J429" s="5">
        <f t="shared" si="13"/>
        <v>0.96565656565656566</v>
      </c>
      <c r="K429" s="5">
        <f>2/(1/I429+(G429+H429)/G429)</f>
        <v>0.68760907504363011</v>
      </c>
    </row>
    <row r="430" spans="1:11">
      <c r="A430" s="5" t="s">
        <v>11</v>
      </c>
      <c r="B430" s="5" t="s">
        <v>2269</v>
      </c>
      <c r="C430" s="10" t="s">
        <v>2930</v>
      </c>
      <c r="D430" s="8">
        <v>3E-10</v>
      </c>
      <c r="E430" s="5">
        <f>IFERROR(MATCH(A430,Sheet0!A$2:A$725, 0), 0)</f>
        <v>1</v>
      </c>
      <c r="F430" s="5" t="str">
        <f>IF(E430=0, "-", "+")</f>
        <v>+</v>
      </c>
      <c r="G430" s="5">
        <f>COUNTIF(E$2:E430, "&gt;"&amp;0)</f>
        <v>395</v>
      </c>
      <c r="H430" s="5">
        <f>COUNTIF(E$2:E430,"=0")</f>
        <v>34</v>
      </c>
      <c r="I430" s="5">
        <f t="shared" si="12"/>
        <v>0.55013927576601673</v>
      </c>
      <c r="J430" s="5">
        <f t="shared" si="13"/>
        <v>0.96565656565656566</v>
      </c>
      <c r="K430" s="5">
        <f>2/(1/I430+(G430+H430)/G430)</f>
        <v>0.68875326939843073</v>
      </c>
    </row>
    <row r="431" spans="1:11">
      <c r="A431" s="5" t="s">
        <v>1667</v>
      </c>
      <c r="B431" s="5" t="s">
        <v>2503</v>
      </c>
      <c r="C431" s="10" t="s">
        <v>2930</v>
      </c>
      <c r="D431" s="8">
        <v>3E-10</v>
      </c>
      <c r="E431" s="5">
        <f>IFERROR(MATCH(A431,Sheet0!A$2:A$725, 0), 0)</f>
        <v>517</v>
      </c>
      <c r="F431" s="5" t="str">
        <f>IF(E431=0, "-", "+")</f>
        <v>+</v>
      </c>
      <c r="G431" s="5">
        <f>COUNTIF(E$2:E431, "&gt;"&amp;0)</f>
        <v>396</v>
      </c>
      <c r="H431" s="5">
        <f>COUNTIF(E$2:E431,"=0")</f>
        <v>34</v>
      </c>
      <c r="I431" s="5">
        <f t="shared" si="12"/>
        <v>0.55153203342618384</v>
      </c>
      <c r="J431" s="5">
        <f t="shared" si="13"/>
        <v>0.96565656565656566</v>
      </c>
      <c r="K431" s="5">
        <f>2/(1/I431+(G431+H431)/G431)</f>
        <v>0.68989547038327526</v>
      </c>
    </row>
    <row r="432" spans="1:11">
      <c r="A432" s="5" t="s">
        <v>1547</v>
      </c>
      <c r="B432" s="5" t="s">
        <v>2931</v>
      </c>
      <c r="C432" s="10" t="s">
        <v>2932</v>
      </c>
      <c r="D432" s="8" t="s">
        <v>2933</v>
      </c>
      <c r="E432" s="5">
        <f>IFERROR(MATCH(A432,Sheet0!A$2:A$725, 0), 0)</f>
        <v>476</v>
      </c>
      <c r="F432" s="5" t="str">
        <f>IF(E432=0, "-", "+")</f>
        <v>+</v>
      </c>
      <c r="G432" s="5">
        <f>COUNTIF(E$2:E432, "&gt;"&amp;0)</f>
        <v>397</v>
      </c>
      <c r="H432" s="5">
        <f>COUNTIF(E$2:E432,"=0")</f>
        <v>34</v>
      </c>
      <c r="I432" s="5">
        <f t="shared" si="12"/>
        <v>0.55292479108635095</v>
      </c>
      <c r="J432" s="5">
        <f t="shared" si="13"/>
        <v>0.96565656565656566</v>
      </c>
      <c r="K432" s="5">
        <f>2/(1/I432+(G432+H432)/G432)</f>
        <v>0.69103568320278508</v>
      </c>
    </row>
    <row r="433" spans="1:11">
      <c r="A433" s="5" t="s">
        <v>922</v>
      </c>
      <c r="B433" s="5" t="s">
        <v>2503</v>
      </c>
      <c r="C433" s="10" t="s">
        <v>2932</v>
      </c>
      <c r="D433" s="8" t="s">
        <v>2933</v>
      </c>
      <c r="E433" s="5">
        <f>IFERROR(MATCH(A433,Sheet0!A$2:A$725, 0), 0)</f>
        <v>266</v>
      </c>
      <c r="F433" s="5" t="str">
        <f>IF(E433=0, "-", "+")</f>
        <v>+</v>
      </c>
      <c r="G433" s="5">
        <f>COUNTIF(E$2:E433, "&gt;"&amp;0)</f>
        <v>398</v>
      </c>
      <c r="H433" s="5">
        <f>COUNTIF(E$2:E433,"=0")</f>
        <v>34</v>
      </c>
      <c r="I433" s="5">
        <f t="shared" si="12"/>
        <v>0.55431754874651806</v>
      </c>
      <c r="J433" s="5">
        <f t="shared" si="13"/>
        <v>0.96565656565656566</v>
      </c>
      <c r="K433" s="5">
        <f>2/(1/I433+(G433+H433)/G433)</f>
        <v>0.6921739130434782</v>
      </c>
    </row>
    <row r="434" spans="1:11">
      <c r="A434" s="5" t="s">
        <v>1650</v>
      </c>
      <c r="B434" s="5" t="s">
        <v>2451</v>
      </c>
      <c r="C434" s="10" t="s">
        <v>2934</v>
      </c>
      <c r="D434" s="8" t="s">
        <v>2935</v>
      </c>
      <c r="E434" s="5">
        <f>IFERROR(MATCH(A434,Sheet0!A$2:A$725, 0), 0)</f>
        <v>511</v>
      </c>
      <c r="F434" s="5" t="str">
        <f>IF(E434=0, "-", "+")</f>
        <v>+</v>
      </c>
      <c r="G434" s="5">
        <f>COUNTIF(E$2:E434, "&gt;"&amp;0)</f>
        <v>399</v>
      </c>
      <c r="H434" s="5">
        <f>COUNTIF(E$2:E434,"=0")</f>
        <v>34</v>
      </c>
      <c r="I434" s="5">
        <f t="shared" si="12"/>
        <v>0.55571030640668528</v>
      </c>
      <c r="J434" s="5">
        <f t="shared" si="13"/>
        <v>0.96565656565656566</v>
      </c>
      <c r="K434" s="5">
        <f>2/(1/I434+(G434+H434)/G434)</f>
        <v>0.69331016507384891</v>
      </c>
    </row>
    <row r="435" spans="1:11">
      <c r="A435" s="5" t="s">
        <v>2936</v>
      </c>
      <c r="B435" s="5" t="s">
        <v>2816</v>
      </c>
      <c r="C435" s="10" t="s">
        <v>2937</v>
      </c>
      <c r="D435" s="8" t="s">
        <v>2938</v>
      </c>
      <c r="E435" s="5">
        <f>IFERROR(MATCH(A435,Sheet0!A$2:A$725, 0), 0)</f>
        <v>0</v>
      </c>
      <c r="F435" s="5" t="str">
        <f>IF(E435=0, "-", "+")</f>
        <v>-</v>
      </c>
      <c r="G435" s="5">
        <f>COUNTIF(E$2:E435, "&gt;"&amp;0)</f>
        <v>399</v>
      </c>
      <c r="H435" s="5">
        <f>COUNTIF(E$2:E435,"=0")</f>
        <v>35</v>
      </c>
      <c r="I435" s="5">
        <f t="shared" si="12"/>
        <v>0.55571030640668528</v>
      </c>
      <c r="J435" s="5">
        <f t="shared" si="13"/>
        <v>0.96464646464646464</v>
      </c>
      <c r="K435" s="5">
        <f>2/(1/I435+(G435+H435)/G435)</f>
        <v>0.69270833333333337</v>
      </c>
    </row>
    <row r="436" spans="1:11">
      <c r="A436" s="5" t="s">
        <v>984</v>
      </c>
      <c r="B436" s="5" t="s">
        <v>2451</v>
      </c>
      <c r="C436" s="10" t="s">
        <v>2939</v>
      </c>
      <c r="D436" s="8" t="s">
        <v>2940</v>
      </c>
      <c r="E436" s="5">
        <f>IFERROR(MATCH(A436,Sheet0!A$2:A$725, 0), 0)</f>
        <v>288</v>
      </c>
      <c r="F436" s="5" t="str">
        <f>IF(E436=0, "-", "+")</f>
        <v>+</v>
      </c>
      <c r="G436" s="5">
        <f>COUNTIF(E$2:E436, "&gt;"&amp;0)</f>
        <v>400</v>
      </c>
      <c r="H436" s="5">
        <f>COUNTIF(E$2:E436,"=0")</f>
        <v>35</v>
      </c>
      <c r="I436" s="5">
        <f t="shared" si="12"/>
        <v>0.55710306406685239</v>
      </c>
      <c r="J436" s="5">
        <f t="shared" si="13"/>
        <v>0.96464646464646464</v>
      </c>
      <c r="K436" s="5">
        <f>2/(1/I436+(G436+H436)/G436)</f>
        <v>0.69384215091066781</v>
      </c>
    </row>
    <row r="437" spans="1:11">
      <c r="A437" s="5" t="s">
        <v>1229</v>
      </c>
      <c r="B437" s="5" t="s">
        <v>2816</v>
      </c>
      <c r="C437" s="10" t="s">
        <v>2941</v>
      </c>
      <c r="D437" s="8" t="s">
        <v>2942</v>
      </c>
      <c r="E437" s="5">
        <f>IFERROR(MATCH(A437,Sheet0!A$2:A$725, 0), 0)</f>
        <v>366</v>
      </c>
      <c r="F437" s="5" t="str">
        <f>IF(E437=0, "-", "+")</f>
        <v>+</v>
      </c>
      <c r="G437" s="5">
        <f>COUNTIF(E$2:E437, "&gt;"&amp;0)</f>
        <v>401</v>
      </c>
      <c r="H437" s="5">
        <f>COUNTIF(E$2:E437,"=0")</f>
        <v>35</v>
      </c>
      <c r="I437" s="5">
        <f t="shared" si="12"/>
        <v>0.5584958217270195</v>
      </c>
      <c r="J437" s="5">
        <f t="shared" si="13"/>
        <v>0.96464646464646464</v>
      </c>
      <c r="K437" s="5">
        <f>2/(1/I437+(G437+H437)/G437)</f>
        <v>0.69497400346620453</v>
      </c>
    </row>
    <row r="438" spans="1:11">
      <c r="A438" s="5" t="s">
        <v>1752</v>
      </c>
      <c r="B438" s="5" t="s">
        <v>2503</v>
      </c>
      <c r="C438" s="10" t="s">
        <v>2943</v>
      </c>
      <c r="D438" s="8" t="s">
        <v>2944</v>
      </c>
      <c r="E438" s="5">
        <f>IFERROR(MATCH(A438,Sheet0!A$2:A$725, 0), 0)</f>
        <v>547</v>
      </c>
      <c r="F438" s="5" t="str">
        <f>IF(E438=0, "-", "+")</f>
        <v>+</v>
      </c>
      <c r="G438" s="5">
        <f>COUNTIF(E$2:E438, "&gt;"&amp;0)</f>
        <v>402</v>
      </c>
      <c r="H438" s="5">
        <f>COUNTIF(E$2:E438,"=0")</f>
        <v>35</v>
      </c>
      <c r="I438" s="5">
        <f t="shared" si="12"/>
        <v>0.55988857938718661</v>
      </c>
      <c r="J438" s="5">
        <f t="shared" si="13"/>
        <v>0.96464646464646464</v>
      </c>
      <c r="K438" s="5">
        <f>2/(1/I438+(G438+H438)/G438)</f>
        <v>0.69610389610389611</v>
      </c>
    </row>
    <row r="439" spans="1:11">
      <c r="A439" s="5" t="s">
        <v>1486</v>
      </c>
      <c r="B439" s="5" t="s">
        <v>2868</v>
      </c>
      <c r="C439" s="10" t="s">
        <v>2943</v>
      </c>
      <c r="D439" s="8" t="s">
        <v>2944</v>
      </c>
      <c r="E439" s="5">
        <f>IFERROR(MATCH(A439,Sheet0!A$2:A$725, 0), 0)</f>
        <v>454</v>
      </c>
      <c r="F439" s="5" t="str">
        <f>IF(E439=0, "-", "+")</f>
        <v>+</v>
      </c>
      <c r="G439" s="5">
        <f>COUNTIF(E$2:E439, "&gt;"&amp;0)</f>
        <v>403</v>
      </c>
      <c r="H439" s="5">
        <f>COUNTIF(E$2:E439,"=0")</f>
        <v>35</v>
      </c>
      <c r="I439" s="5">
        <f t="shared" si="12"/>
        <v>0.56128133704735372</v>
      </c>
      <c r="J439" s="5">
        <f t="shared" si="13"/>
        <v>0.96464646464646464</v>
      </c>
      <c r="K439" s="5">
        <f>2/(1/I439+(G439+H439)/G439)</f>
        <v>0.69723183391003463</v>
      </c>
    </row>
    <row r="440" spans="1:11">
      <c r="A440" s="5" t="s">
        <v>1616</v>
      </c>
      <c r="B440" s="5" t="s">
        <v>2269</v>
      </c>
      <c r="C440" s="10" t="s">
        <v>2945</v>
      </c>
      <c r="D440" s="8">
        <v>8.9999999999999999E-10</v>
      </c>
      <c r="E440" s="5">
        <f>IFERROR(MATCH(A440,Sheet0!A$2:A$725, 0), 0)</f>
        <v>500</v>
      </c>
      <c r="F440" s="5" t="str">
        <f>IF(E440=0, "-", "+")</f>
        <v>+</v>
      </c>
      <c r="G440" s="5">
        <f>COUNTIF(E$2:E440, "&gt;"&amp;0)</f>
        <v>404</v>
      </c>
      <c r="H440" s="5">
        <f>COUNTIF(E$2:E440,"=0")</f>
        <v>35</v>
      </c>
      <c r="I440" s="5">
        <f t="shared" si="12"/>
        <v>0.56267409470752094</v>
      </c>
      <c r="J440" s="5">
        <f t="shared" si="13"/>
        <v>0.96464646464646464</v>
      </c>
      <c r="K440" s="5">
        <f>2/(1/I440+(G440+H440)/G440)</f>
        <v>0.69835782195332763</v>
      </c>
    </row>
    <row r="441" spans="1:11">
      <c r="A441" s="5" t="s">
        <v>1448</v>
      </c>
      <c r="B441" s="5" t="s">
        <v>2503</v>
      </c>
      <c r="C441" s="10" t="s">
        <v>2946</v>
      </c>
      <c r="D441" s="8" t="s">
        <v>2947</v>
      </c>
      <c r="E441" s="5">
        <f>IFERROR(MATCH(A441,Sheet0!A$2:A$725, 0), 0)</f>
        <v>440</v>
      </c>
      <c r="F441" s="5" t="str">
        <f>IF(E441=0, "-", "+")</f>
        <v>+</v>
      </c>
      <c r="G441" s="5">
        <f>COUNTIF(E$2:E441, "&gt;"&amp;0)</f>
        <v>405</v>
      </c>
      <c r="H441" s="5">
        <f>COUNTIF(E$2:E441,"=0")</f>
        <v>35</v>
      </c>
      <c r="I441" s="5">
        <f t="shared" si="12"/>
        <v>0.56406685236768805</v>
      </c>
      <c r="J441" s="5">
        <f t="shared" si="13"/>
        <v>0.96464646464646464</v>
      </c>
      <c r="K441" s="5">
        <f>2/(1/I441+(G441+H441)/G441)</f>
        <v>0.69948186528497414</v>
      </c>
    </row>
    <row r="442" spans="1:11">
      <c r="A442" s="5" t="s">
        <v>1212</v>
      </c>
      <c r="B442" s="5" t="s">
        <v>2276</v>
      </c>
      <c r="C442" s="10" t="s">
        <v>2946</v>
      </c>
      <c r="D442" s="8">
        <v>1.0000000000000001E-9</v>
      </c>
      <c r="E442" s="5">
        <f>IFERROR(MATCH(A442,Sheet0!A$2:A$725, 0), 0)</f>
        <v>361</v>
      </c>
      <c r="F442" s="5" t="str">
        <f>IF(E442=0, "-", "+")</f>
        <v>+</v>
      </c>
      <c r="G442" s="5">
        <f>COUNTIF(E$2:E442, "&gt;"&amp;0)</f>
        <v>406</v>
      </c>
      <c r="H442" s="5">
        <f>COUNTIF(E$2:E442,"=0")</f>
        <v>35</v>
      </c>
      <c r="I442" s="5">
        <f t="shared" si="12"/>
        <v>0.56545961002785516</v>
      </c>
      <c r="J442" s="5">
        <f t="shared" si="13"/>
        <v>0.96464646464646464</v>
      </c>
      <c r="K442" s="5">
        <f>2/(1/I442+(G442+H442)/G442)</f>
        <v>0.70060396893874033</v>
      </c>
    </row>
    <row r="443" spans="1:11">
      <c r="A443" s="5" t="s">
        <v>1193</v>
      </c>
      <c r="B443" s="5" t="s">
        <v>2276</v>
      </c>
      <c r="C443" s="10" t="s">
        <v>2946</v>
      </c>
      <c r="D443" s="8">
        <v>1.0000000000000001E-9</v>
      </c>
      <c r="E443" s="5">
        <f>IFERROR(MATCH(A443,Sheet0!A$2:A$725, 0), 0)</f>
        <v>355</v>
      </c>
      <c r="F443" s="5" t="str">
        <f>IF(E443=0, "-", "+")</f>
        <v>+</v>
      </c>
      <c r="G443" s="5">
        <f>COUNTIF(E$2:E443, "&gt;"&amp;0)</f>
        <v>407</v>
      </c>
      <c r="H443" s="5">
        <f>COUNTIF(E$2:E443,"=0")</f>
        <v>35</v>
      </c>
      <c r="I443" s="5">
        <f t="shared" si="12"/>
        <v>0.56685236768802227</v>
      </c>
      <c r="J443" s="5">
        <f t="shared" si="13"/>
        <v>0.96464646464646464</v>
      </c>
      <c r="K443" s="5">
        <f>2/(1/I443+(G443+H443)/G443)</f>
        <v>0.7017241379310345</v>
      </c>
    </row>
    <row r="444" spans="1:11">
      <c r="A444" s="5" t="s">
        <v>1322</v>
      </c>
      <c r="B444" s="5" t="s">
        <v>2276</v>
      </c>
      <c r="C444" s="10" t="s">
        <v>2948</v>
      </c>
      <c r="D444" s="8">
        <v>1.0000000000000001E-9</v>
      </c>
      <c r="E444" s="5">
        <f>IFERROR(MATCH(A444,Sheet0!A$2:A$725, 0), 0)</f>
        <v>398</v>
      </c>
      <c r="F444" s="5" t="str">
        <f>IF(E444=0, "-", "+")</f>
        <v>+</v>
      </c>
      <c r="G444" s="5">
        <f>COUNTIF(E$2:E444, "&gt;"&amp;0)</f>
        <v>408</v>
      </c>
      <c r="H444" s="5">
        <f>COUNTIF(E$2:E444,"=0")</f>
        <v>35</v>
      </c>
      <c r="I444" s="5">
        <f t="shared" si="12"/>
        <v>0.56824512534818938</v>
      </c>
      <c r="J444" s="5">
        <f t="shared" si="13"/>
        <v>0.96464646464646464</v>
      </c>
      <c r="K444" s="5">
        <f>2/(1/I444+(G444+H444)/G444)</f>
        <v>0.70284237726098187</v>
      </c>
    </row>
    <row r="445" spans="1:11">
      <c r="A445" s="5" t="s">
        <v>702</v>
      </c>
      <c r="B445" s="5" t="s">
        <v>2276</v>
      </c>
      <c r="C445" s="10" t="s">
        <v>2949</v>
      </c>
      <c r="D445" s="8" t="s">
        <v>2950</v>
      </c>
      <c r="E445" s="5">
        <f>IFERROR(MATCH(A445,Sheet0!A$2:A$725, 0), 0)</f>
        <v>192</v>
      </c>
      <c r="F445" s="5" t="str">
        <f>IF(E445=0, "-", "+")</f>
        <v>+</v>
      </c>
      <c r="G445" s="5">
        <f>COUNTIF(E$2:E445, "&gt;"&amp;0)</f>
        <v>409</v>
      </c>
      <c r="H445" s="5">
        <f>COUNTIF(E$2:E445,"=0")</f>
        <v>35</v>
      </c>
      <c r="I445" s="5">
        <f t="shared" si="12"/>
        <v>0.56963788300835649</v>
      </c>
      <c r="J445" s="5">
        <f t="shared" si="13"/>
        <v>0.96464646464646464</v>
      </c>
      <c r="K445" s="5">
        <f>2/(1/I445+(G445+H445)/G445)</f>
        <v>0.7039586919104992</v>
      </c>
    </row>
    <row r="446" spans="1:11">
      <c r="A446" s="5" t="s">
        <v>1519</v>
      </c>
      <c r="B446" s="5" t="s">
        <v>2451</v>
      </c>
      <c r="C446" s="10" t="s">
        <v>2951</v>
      </c>
      <c r="D446" s="8" t="s">
        <v>2952</v>
      </c>
      <c r="E446" s="5">
        <f>IFERROR(MATCH(A446,Sheet0!A$2:A$725, 0), 0)</f>
        <v>466</v>
      </c>
      <c r="F446" s="5" t="str">
        <f>IF(E446=0, "-", "+")</f>
        <v>+</v>
      </c>
      <c r="G446" s="5">
        <f>COUNTIF(E$2:E446, "&gt;"&amp;0)</f>
        <v>410</v>
      </c>
      <c r="H446" s="5">
        <f>COUNTIF(E$2:E446,"=0")</f>
        <v>35</v>
      </c>
      <c r="I446" s="5">
        <f t="shared" si="12"/>
        <v>0.57103064066852371</v>
      </c>
      <c r="J446" s="5">
        <f t="shared" si="13"/>
        <v>0.96464646464646464</v>
      </c>
      <c r="K446" s="5">
        <f>2/(1/I446+(G446+H446)/G446)</f>
        <v>0.70507308684436809</v>
      </c>
    </row>
    <row r="447" spans="1:11">
      <c r="A447" s="5" t="s">
        <v>1952</v>
      </c>
      <c r="B447" s="5" t="s">
        <v>2276</v>
      </c>
      <c r="C447" s="10" t="s">
        <v>2953</v>
      </c>
      <c r="D447" s="8" t="s">
        <v>2954</v>
      </c>
      <c r="E447" s="5">
        <f>IFERROR(MATCH(A447,Sheet0!A$2:A$725, 0), 0)</f>
        <v>618</v>
      </c>
      <c r="F447" s="5" t="str">
        <f>IF(E447=0, "-", "+")</f>
        <v>+</v>
      </c>
      <c r="G447" s="5">
        <f>COUNTIF(E$2:E447, "&gt;"&amp;0)</f>
        <v>411</v>
      </c>
      <c r="H447" s="5">
        <f>COUNTIF(E$2:E447,"=0")</f>
        <v>35</v>
      </c>
      <c r="I447" s="5">
        <f t="shared" si="12"/>
        <v>0.57242339832869082</v>
      </c>
      <c r="J447" s="5">
        <f t="shared" si="13"/>
        <v>0.96464646464646464</v>
      </c>
      <c r="K447" s="5">
        <f>2/(1/I447+(G447+H447)/G447)</f>
        <v>0.70618556701030932</v>
      </c>
    </row>
    <row r="448" spans="1:11">
      <c r="A448" s="5" t="s">
        <v>875</v>
      </c>
      <c r="B448" s="5" t="s">
        <v>2503</v>
      </c>
      <c r="C448" s="10" t="s">
        <v>2955</v>
      </c>
      <c r="D448" s="8" t="s">
        <v>2956</v>
      </c>
      <c r="E448" s="5">
        <f>IFERROR(MATCH(A448,Sheet0!A$2:A$725, 0), 0)</f>
        <v>252</v>
      </c>
      <c r="F448" s="5" t="str">
        <f>IF(E448=0, "-", "+")</f>
        <v>+</v>
      </c>
      <c r="G448" s="5">
        <f>COUNTIF(E$2:E448, "&gt;"&amp;0)</f>
        <v>412</v>
      </c>
      <c r="H448" s="5">
        <f>COUNTIF(E$2:E448,"=0")</f>
        <v>35</v>
      </c>
      <c r="I448" s="5">
        <f t="shared" si="12"/>
        <v>0.57381615598885793</v>
      </c>
      <c r="J448" s="5">
        <f t="shared" si="13"/>
        <v>0.96464646464646464</v>
      </c>
      <c r="K448" s="5">
        <f>2/(1/I448+(G448+H448)/G448)</f>
        <v>0.70729613733905583</v>
      </c>
    </row>
    <row r="449" spans="1:11">
      <c r="A449" s="5" t="s">
        <v>42</v>
      </c>
      <c r="B449" s="5" t="s">
        <v>2439</v>
      </c>
      <c r="C449" s="10" t="s">
        <v>2957</v>
      </c>
      <c r="D449" s="8" t="s">
        <v>2958</v>
      </c>
      <c r="E449" s="5">
        <f>IFERROR(MATCH(A449,Sheet0!A$2:A$725, 0), 0)</f>
        <v>7</v>
      </c>
      <c r="F449" s="5" t="str">
        <f>IF(E449=0, "-", "+")</f>
        <v>+</v>
      </c>
      <c r="G449" s="5">
        <f>COUNTIF(E$2:E449, "&gt;"&amp;0)</f>
        <v>413</v>
      </c>
      <c r="H449" s="5">
        <f>COUNTIF(E$2:E449,"=0")</f>
        <v>35</v>
      </c>
      <c r="I449" s="5">
        <f t="shared" si="12"/>
        <v>0.57520891364902504</v>
      </c>
      <c r="J449" s="5">
        <f t="shared" si="13"/>
        <v>0.96464646464646464</v>
      </c>
      <c r="K449" s="5">
        <f>2/(1/I449+(G449+H449)/G449)</f>
        <v>0.7084048027444253</v>
      </c>
    </row>
    <row r="450" spans="1:11">
      <c r="A450" s="5" t="s">
        <v>63</v>
      </c>
      <c r="B450" s="5" t="s">
        <v>2959</v>
      </c>
      <c r="C450" s="10" t="s">
        <v>2960</v>
      </c>
      <c r="D450" s="8" t="s">
        <v>2961</v>
      </c>
      <c r="E450" s="5">
        <f>IFERROR(MATCH(A450,Sheet0!A$2:A$725, 0), 0)</f>
        <v>12</v>
      </c>
      <c r="F450" s="5" t="str">
        <f>IF(E450=0, "-", "+")</f>
        <v>+</v>
      </c>
      <c r="G450" s="5">
        <f>COUNTIF(E$2:E450, "&gt;"&amp;0)</f>
        <v>414</v>
      </c>
      <c r="H450" s="5">
        <f>COUNTIF(E$2:E450,"=0")</f>
        <v>35</v>
      </c>
      <c r="I450" s="5">
        <f t="shared" si="12"/>
        <v>0.57660167130919215</v>
      </c>
      <c r="J450" s="5">
        <f t="shared" si="13"/>
        <v>0.96464646464646464</v>
      </c>
      <c r="K450" s="5">
        <f>2/(1/I450+(G450+H450)/G450)</f>
        <v>0.70951156812339333</v>
      </c>
    </row>
    <row r="451" spans="1:11">
      <c r="A451" s="5" t="s">
        <v>1103</v>
      </c>
      <c r="B451" s="5" t="s">
        <v>2286</v>
      </c>
      <c r="C451" s="10" t="s">
        <v>2960</v>
      </c>
      <c r="D451" s="8" t="s">
        <v>2961</v>
      </c>
      <c r="E451" s="5">
        <f>IFERROR(MATCH(A451,Sheet0!A$2:A$725, 0), 0)</f>
        <v>324</v>
      </c>
      <c r="F451" s="5" t="str">
        <f>IF(E451=0, "-", "+")</f>
        <v>+</v>
      </c>
      <c r="G451" s="5">
        <f>COUNTIF(E$2:E451, "&gt;"&amp;0)</f>
        <v>415</v>
      </c>
      <c r="H451" s="5">
        <f>COUNTIF(E$2:E451,"=0")</f>
        <v>35</v>
      </c>
      <c r="I451" s="5">
        <f t="shared" ref="I451:I514" si="14">G451/718</f>
        <v>0.57799442896935938</v>
      </c>
      <c r="J451" s="5">
        <f t="shared" ref="J451:J514" si="15">1-H451/990</f>
        <v>0.96464646464646464</v>
      </c>
      <c r="K451" s="5">
        <f>2/(1/I451+(G451+H451)/G451)</f>
        <v>0.71061643835616439</v>
      </c>
    </row>
    <row r="452" spans="1:11">
      <c r="A452" s="5" t="s">
        <v>307</v>
      </c>
      <c r="B452" s="5" t="s">
        <v>2269</v>
      </c>
      <c r="C452" s="10" t="s">
        <v>2962</v>
      </c>
      <c r="D452" s="8" t="s">
        <v>2963</v>
      </c>
      <c r="E452" s="5">
        <f>IFERROR(MATCH(A452,Sheet0!A$2:A$725, 0), 0)</f>
        <v>74</v>
      </c>
      <c r="F452" s="5" t="str">
        <f>IF(E452=0, "-", "+")</f>
        <v>+</v>
      </c>
      <c r="G452" s="5">
        <f>COUNTIF(E$2:E452, "&gt;"&amp;0)</f>
        <v>416</v>
      </c>
      <c r="H452" s="5">
        <f>COUNTIF(E$2:E452,"=0")</f>
        <v>35</v>
      </c>
      <c r="I452" s="5">
        <f t="shared" si="14"/>
        <v>0.57938718662952648</v>
      </c>
      <c r="J452" s="5">
        <f t="shared" si="15"/>
        <v>0.96464646464646464</v>
      </c>
      <c r="K452" s="5">
        <f>2/(1/I452+(G452+H452)/G452)</f>
        <v>0.71171941830624463</v>
      </c>
    </row>
    <row r="453" spans="1:11">
      <c r="A453" s="5" t="s">
        <v>187</v>
      </c>
      <c r="B453" s="5" t="s">
        <v>2269</v>
      </c>
      <c r="C453" s="10" t="s">
        <v>2964</v>
      </c>
      <c r="D453" s="8" t="s">
        <v>2965</v>
      </c>
      <c r="E453" s="5">
        <f>IFERROR(MATCH(A453,Sheet0!A$2:A$725, 0), 0)</f>
        <v>43</v>
      </c>
      <c r="F453" s="5" t="str">
        <f>IF(E453=0, "-", "+")</f>
        <v>+</v>
      </c>
      <c r="G453" s="5">
        <f>COUNTIF(E$2:E453, "&gt;"&amp;0)</f>
        <v>417</v>
      </c>
      <c r="H453" s="5">
        <f>COUNTIF(E$2:E453,"=0")</f>
        <v>35</v>
      </c>
      <c r="I453" s="5">
        <f t="shared" si="14"/>
        <v>0.58077994428969359</v>
      </c>
      <c r="J453" s="5">
        <f t="shared" si="15"/>
        <v>0.96464646464646464</v>
      </c>
      <c r="K453" s="5">
        <f>2/(1/I453+(G453+H453)/G453)</f>
        <v>0.71282051282051284</v>
      </c>
    </row>
    <row r="454" spans="1:11">
      <c r="A454" s="5" t="s">
        <v>681</v>
      </c>
      <c r="B454" s="5" t="s">
        <v>2535</v>
      </c>
      <c r="C454" s="10" t="s">
        <v>2964</v>
      </c>
      <c r="D454" s="8" t="s">
        <v>2966</v>
      </c>
      <c r="E454" s="5">
        <f>IFERROR(MATCH(A454,Sheet0!A$2:A$725, 0), 0)</f>
        <v>184</v>
      </c>
      <c r="F454" s="5" t="str">
        <f>IF(E454=0, "-", "+")</f>
        <v>+</v>
      </c>
      <c r="G454" s="5">
        <f>COUNTIF(E$2:E454, "&gt;"&amp;0)</f>
        <v>418</v>
      </c>
      <c r="H454" s="5">
        <f>COUNTIF(E$2:E454,"=0")</f>
        <v>35</v>
      </c>
      <c r="I454" s="5">
        <f t="shared" si="14"/>
        <v>0.5821727019498607</v>
      </c>
      <c r="J454" s="5">
        <f t="shared" si="15"/>
        <v>0.96464646464646464</v>
      </c>
      <c r="K454" s="5">
        <f>2/(1/I454+(G454+H454)/G454)</f>
        <v>0.71391972672929127</v>
      </c>
    </row>
    <row r="455" spans="1:11">
      <c r="A455" s="5" t="s">
        <v>2220</v>
      </c>
      <c r="B455" s="5" t="s">
        <v>2291</v>
      </c>
      <c r="C455" s="10" t="s">
        <v>2967</v>
      </c>
      <c r="D455" s="8" t="s">
        <v>2968</v>
      </c>
      <c r="E455" s="5">
        <f>IFERROR(MATCH(A455,Sheet0!A$2:A$725, 0), 0)</f>
        <v>711</v>
      </c>
      <c r="F455" s="5" t="str">
        <f>IF(E455=0, "-", "+")</f>
        <v>+</v>
      </c>
      <c r="G455" s="5">
        <f>COUNTIF(E$2:E455, "&gt;"&amp;0)</f>
        <v>419</v>
      </c>
      <c r="H455" s="5">
        <f>COUNTIF(E$2:E455,"=0")</f>
        <v>35</v>
      </c>
      <c r="I455" s="5">
        <f t="shared" si="14"/>
        <v>0.58356545961002781</v>
      </c>
      <c r="J455" s="5">
        <f t="shared" si="15"/>
        <v>0.96464646464646464</v>
      </c>
      <c r="K455" s="5">
        <f>2/(1/I455+(G455+H455)/G455)</f>
        <v>0.71501706484641636</v>
      </c>
    </row>
    <row r="456" spans="1:11">
      <c r="A456" s="5" t="s">
        <v>300</v>
      </c>
      <c r="B456" s="5" t="s">
        <v>2269</v>
      </c>
      <c r="C456" s="10" t="s">
        <v>2969</v>
      </c>
      <c r="D456" s="8" t="s">
        <v>2970</v>
      </c>
      <c r="E456" s="5">
        <f>IFERROR(MATCH(A456,Sheet0!A$2:A$725, 0), 0)</f>
        <v>72</v>
      </c>
      <c r="F456" s="5" t="str">
        <f>IF(E456=0, "-", "+")</f>
        <v>+</v>
      </c>
      <c r="G456" s="5">
        <f>COUNTIF(E$2:E456, "&gt;"&amp;0)</f>
        <v>420</v>
      </c>
      <c r="H456" s="5">
        <f>COUNTIF(E$2:E456,"=0")</f>
        <v>35</v>
      </c>
      <c r="I456" s="5">
        <f t="shared" si="14"/>
        <v>0.58495821727019504</v>
      </c>
      <c r="J456" s="5">
        <f t="shared" si="15"/>
        <v>0.96464646464646464</v>
      </c>
      <c r="K456" s="5">
        <f>2/(1/I456+(G456+H456)/G456)</f>
        <v>0.71611253196930946</v>
      </c>
    </row>
    <row r="457" spans="1:11">
      <c r="A457" s="5" t="s">
        <v>1198</v>
      </c>
      <c r="B457" s="5" t="s">
        <v>2276</v>
      </c>
      <c r="C457" s="10" t="s">
        <v>2971</v>
      </c>
      <c r="D457" s="8" t="s">
        <v>2972</v>
      </c>
      <c r="E457" s="5">
        <f>IFERROR(MATCH(A457,Sheet0!A$2:A$725, 0), 0)</f>
        <v>357</v>
      </c>
      <c r="F457" s="5" t="str">
        <f>IF(E457=0, "-", "+")</f>
        <v>+</v>
      </c>
      <c r="G457" s="5">
        <f>COUNTIF(E$2:E457, "&gt;"&amp;0)</f>
        <v>421</v>
      </c>
      <c r="H457" s="5">
        <f>COUNTIF(E$2:E457,"=0")</f>
        <v>35</v>
      </c>
      <c r="I457" s="5">
        <f t="shared" si="14"/>
        <v>0.58635097493036215</v>
      </c>
      <c r="J457" s="5">
        <f t="shared" si="15"/>
        <v>0.96464646464646464</v>
      </c>
      <c r="K457" s="5">
        <f>2/(1/I457+(G457+H457)/G457)</f>
        <v>0.717206132879046</v>
      </c>
    </row>
    <row r="458" spans="1:11">
      <c r="A458" s="5" t="s">
        <v>1219</v>
      </c>
      <c r="B458" s="5" t="s">
        <v>2276</v>
      </c>
      <c r="C458" s="10" t="s">
        <v>2973</v>
      </c>
      <c r="D458" s="8" t="s">
        <v>2974</v>
      </c>
      <c r="E458" s="5">
        <f>IFERROR(MATCH(A458,Sheet0!A$2:A$725, 0), 0)</f>
        <v>363</v>
      </c>
      <c r="F458" s="5" t="str">
        <f>IF(E458=0, "-", "+")</f>
        <v>+</v>
      </c>
      <c r="G458" s="5">
        <f>COUNTIF(E$2:E458, "&gt;"&amp;0)</f>
        <v>422</v>
      </c>
      <c r="H458" s="5">
        <f>COUNTIF(E$2:E458,"=0")</f>
        <v>35</v>
      </c>
      <c r="I458" s="5">
        <f t="shared" si="14"/>
        <v>0.58774373259052926</v>
      </c>
      <c r="J458" s="5">
        <f t="shared" si="15"/>
        <v>0.96464646464646464</v>
      </c>
      <c r="K458" s="5">
        <f>2/(1/I458+(G458+H458)/G458)</f>
        <v>0.71829787234042553</v>
      </c>
    </row>
    <row r="459" spans="1:11">
      <c r="A459" s="5" t="s">
        <v>1766</v>
      </c>
      <c r="B459" s="5" t="s">
        <v>2276</v>
      </c>
      <c r="C459" s="10" t="s">
        <v>2973</v>
      </c>
      <c r="D459" s="8" t="s">
        <v>2974</v>
      </c>
      <c r="E459" s="5">
        <f>IFERROR(MATCH(A459,Sheet0!A$2:A$725, 0), 0)</f>
        <v>552</v>
      </c>
      <c r="F459" s="5" t="str">
        <f>IF(E459=0, "-", "+")</f>
        <v>+</v>
      </c>
      <c r="G459" s="5">
        <f>COUNTIF(E$2:E459, "&gt;"&amp;0)</f>
        <v>423</v>
      </c>
      <c r="H459" s="5">
        <f>COUNTIF(E$2:E459,"=0")</f>
        <v>35</v>
      </c>
      <c r="I459" s="5">
        <f t="shared" si="14"/>
        <v>0.58913649025069637</v>
      </c>
      <c r="J459" s="5">
        <f t="shared" si="15"/>
        <v>0.96464646464646464</v>
      </c>
      <c r="K459" s="5">
        <f>2/(1/I459+(G459+H459)/G459)</f>
        <v>0.71938775510204078</v>
      </c>
    </row>
    <row r="460" spans="1:11">
      <c r="A460" s="5" t="s">
        <v>74</v>
      </c>
      <c r="B460" s="5" t="s">
        <v>2269</v>
      </c>
      <c r="C460" s="10" t="s">
        <v>2973</v>
      </c>
      <c r="D460" s="8" t="s">
        <v>2975</v>
      </c>
      <c r="E460" s="5">
        <f>IFERROR(MATCH(A460,Sheet0!A$2:A$725, 0), 0)</f>
        <v>15</v>
      </c>
      <c r="F460" s="5" t="str">
        <f>IF(E460=0, "-", "+")</f>
        <v>+</v>
      </c>
      <c r="G460" s="5">
        <f>COUNTIF(E$2:E460, "&gt;"&amp;0)</f>
        <v>424</v>
      </c>
      <c r="H460" s="5">
        <f>COUNTIF(E$2:E460,"=0")</f>
        <v>35</v>
      </c>
      <c r="I460" s="5">
        <f t="shared" si="14"/>
        <v>0.59052924791086348</v>
      </c>
      <c r="J460" s="5">
        <f t="shared" si="15"/>
        <v>0.96464646464646464</v>
      </c>
      <c r="K460" s="5">
        <f>2/(1/I460+(G460+H460)/G460)</f>
        <v>0.72047578589634664</v>
      </c>
    </row>
    <row r="461" spans="1:11">
      <c r="A461" s="5" t="s">
        <v>2976</v>
      </c>
      <c r="B461" s="5" t="s">
        <v>2291</v>
      </c>
      <c r="C461" s="10" t="s">
        <v>2977</v>
      </c>
      <c r="D461" s="8">
        <v>5.0000000000000001E-9</v>
      </c>
      <c r="E461" s="5">
        <f>IFERROR(MATCH(A461,Sheet0!A$2:A$725, 0), 0)</f>
        <v>0</v>
      </c>
      <c r="F461" s="5" t="str">
        <f>IF(E461=0, "-", "+")</f>
        <v>-</v>
      </c>
      <c r="G461" s="5">
        <f>COUNTIF(E$2:E461, "&gt;"&amp;0)</f>
        <v>424</v>
      </c>
      <c r="H461" s="5">
        <f>COUNTIF(E$2:E461,"=0")</f>
        <v>36</v>
      </c>
      <c r="I461" s="5">
        <f t="shared" si="14"/>
        <v>0.59052924791086348</v>
      </c>
      <c r="J461" s="5">
        <f t="shared" si="15"/>
        <v>0.96363636363636362</v>
      </c>
      <c r="K461" s="5">
        <f>2/(1/I461+(G461+H461)/G461)</f>
        <v>0.71986417657045842</v>
      </c>
    </row>
    <row r="462" spans="1:11">
      <c r="A462" s="5" t="s">
        <v>1369</v>
      </c>
      <c r="B462" s="5" t="s">
        <v>2451</v>
      </c>
      <c r="C462" s="10" t="s">
        <v>2978</v>
      </c>
      <c r="D462" s="8" t="s">
        <v>2979</v>
      </c>
      <c r="E462" s="5">
        <f>IFERROR(MATCH(A462,Sheet0!A$2:A$725, 0), 0)</f>
        <v>413</v>
      </c>
      <c r="F462" s="5" t="str">
        <f>IF(E462=0, "-", "+")</f>
        <v>+</v>
      </c>
      <c r="G462" s="5">
        <f>COUNTIF(E$2:E462, "&gt;"&amp;0)</f>
        <v>425</v>
      </c>
      <c r="H462" s="5">
        <f>COUNTIF(E$2:E462,"=0")</f>
        <v>36</v>
      </c>
      <c r="I462" s="5">
        <f t="shared" si="14"/>
        <v>0.5919220055710307</v>
      </c>
      <c r="J462" s="5">
        <f t="shared" si="15"/>
        <v>0.96363636363636362</v>
      </c>
      <c r="K462" s="5">
        <f>2/(1/I462+(G462+H462)/G462)</f>
        <v>0.72094995759117897</v>
      </c>
    </row>
    <row r="463" spans="1:11">
      <c r="A463" s="5" t="s">
        <v>520</v>
      </c>
      <c r="B463" s="5" t="s">
        <v>2269</v>
      </c>
      <c r="C463" s="10" t="s">
        <v>2980</v>
      </c>
      <c r="D463" s="8" t="s">
        <v>2981</v>
      </c>
      <c r="E463" s="5">
        <f>IFERROR(MATCH(A463,Sheet0!A$2:A$725, 0), 0)</f>
        <v>137</v>
      </c>
      <c r="F463" s="5" t="str">
        <f>IF(E463=0, "-", "+")</f>
        <v>+</v>
      </c>
      <c r="G463" s="5">
        <f>COUNTIF(E$2:E463, "&gt;"&amp;0)</f>
        <v>426</v>
      </c>
      <c r="H463" s="5">
        <f>COUNTIF(E$2:E463,"=0")</f>
        <v>36</v>
      </c>
      <c r="I463" s="5">
        <f t="shared" si="14"/>
        <v>0.59331476323119781</v>
      </c>
      <c r="J463" s="5">
        <f t="shared" si="15"/>
        <v>0.96363636363636362</v>
      </c>
      <c r="K463" s="5">
        <f>2/(1/I463+(G463+H463)/G463)</f>
        <v>0.7220338983050848</v>
      </c>
    </row>
    <row r="464" spans="1:11">
      <c r="A464" s="5" t="s">
        <v>1209</v>
      </c>
      <c r="B464" s="5" t="s">
        <v>2276</v>
      </c>
      <c r="C464" s="10" t="s">
        <v>2982</v>
      </c>
      <c r="D464" s="8" t="s">
        <v>2983</v>
      </c>
      <c r="E464" s="5">
        <f>IFERROR(MATCH(A464,Sheet0!A$2:A$725, 0), 0)</f>
        <v>360</v>
      </c>
      <c r="F464" s="5" t="str">
        <f>IF(E464=0, "-", "+")</f>
        <v>+</v>
      </c>
      <c r="G464" s="5">
        <f>COUNTIF(E$2:E464, "&gt;"&amp;0)</f>
        <v>427</v>
      </c>
      <c r="H464" s="5">
        <f>COUNTIF(E$2:E464,"=0")</f>
        <v>36</v>
      </c>
      <c r="I464" s="5">
        <f t="shared" si="14"/>
        <v>0.59470752089136492</v>
      </c>
      <c r="J464" s="5">
        <f t="shared" si="15"/>
        <v>0.96363636363636362</v>
      </c>
      <c r="K464" s="5">
        <f>2/(1/I464+(G464+H464)/G464)</f>
        <v>0.72311600338696025</v>
      </c>
    </row>
    <row r="465" spans="1:11">
      <c r="A465" s="5" t="s">
        <v>730</v>
      </c>
      <c r="B465" s="5" t="s">
        <v>2326</v>
      </c>
      <c r="C465" s="10" t="s">
        <v>2984</v>
      </c>
      <c r="D465" s="8" t="s">
        <v>2985</v>
      </c>
      <c r="E465" s="5">
        <f>IFERROR(MATCH(A465,Sheet0!A$2:A$725, 0), 0)</f>
        <v>202</v>
      </c>
      <c r="F465" s="5" t="str">
        <f>IF(E465=0, "-", "+")</f>
        <v>+</v>
      </c>
      <c r="G465" s="5">
        <f>COUNTIF(E$2:E465, "&gt;"&amp;0)</f>
        <v>428</v>
      </c>
      <c r="H465" s="5">
        <f>COUNTIF(E$2:E465,"=0")</f>
        <v>36</v>
      </c>
      <c r="I465" s="5">
        <f t="shared" si="14"/>
        <v>0.59610027855153203</v>
      </c>
      <c r="J465" s="5">
        <f t="shared" si="15"/>
        <v>0.96363636363636362</v>
      </c>
      <c r="K465" s="5">
        <f>2/(1/I465+(G465+H465)/G465)</f>
        <v>0.72419627749576987</v>
      </c>
    </row>
    <row r="466" spans="1:11">
      <c r="A466" s="5" t="s">
        <v>2986</v>
      </c>
      <c r="B466" s="5" t="s">
        <v>2309</v>
      </c>
      <c r="C466" s="10" t="s">
        <v>2987</v>
      </c>
      <c r="D466" s="8" t="s">
        <v>2988</v>
      </c>
      <c r="E466" s="5">
        <f>IFERROR(MATCH(A466,Sheet0!A$2:A$725, 0), 0)</f>
        <v>0</v>
      </c>
      <c r="F466" s="5" t="str">
        <f>IF(E466=0, "-", "+")</f>
        <v>-</v>
      </c>
      <c r="G466" s="5">
        <f>COUNTIF(E$2:E466, "&gt;"&amp;0)</f>
        <v>428</v>
      </c>
      <c r="H466" s="5">
        <f>COUNTIF(E$2:E466,"=0")</f>
        <v>37</v>
      </c>
      <c r="I466" s="5">
        <f t="shared" si="14"/>
        <v>0.59610027855153203</v>
      </c>
      <c r="J466" s="5">
        <f t="shared" si="15"/>
        <v>0.96262626262626261</v>
      </c>
      <c r="K466" s="5">
        <f>2/(1/I466+(G466+H466)/G466)</f>
        <v>0.7235841081994927</v>
      </c>
    </row>
    <row r="467" spans="1:11">
      <c r="A467" s="5" t="s">
        <v>1431</v>
      </c>
      <c r="B467" s="5" t="s">
        <v>2276</v>
      </c>
      <c r="C467" s="10" t="s">
        <v>2987</v>
      </c>
      <c r="D467" s="8" t="s">
        <v>2988</v>
      </c>
      <c r="E467" s="5">
        <f>IFERROR(MATCH(A467,Sheet0!A$2:A$725, 0), 0)</f>
        <v>434</v>
      </c>
      <c r="F467" s="5" t="str">
        <f>IF(E467=0, "-", "+")</f>
        <v>+</v>
      </c>
      <c r="G467" s="5">
        <f>COUNTIF(E$2:E467, "&gt;"&amp;0)</f>
        <v>429</v>
      </c>
      <c r="H467" s="5">
        <f>COUNTIF(E$2:E467,"=0")</f>
        <v>37</v>
      </c>
      <c r="I467" s="5">
        <f t="shared" si="14"/>
        <v>0.59749303621169914</v>
      </c>
      <c r="J467" s="5">
        <f t="shared" si="15"/>
        <v>0.96262626262626261</v>
      </c>
      <c r="K467" s="5">
        <f>2/(1/I467+(G467+H467)/G467)</f>
        <v>0.72466216216216206</v>
      </c>
    </row>
    <row r="468" spans="1:11">
      <c r="A468" s="5" t="s">
        <v>2989</v>
      </c>
      <c r="B468" s="5" t="s">
        <v>2483</v>
      </c>
      <c r="C468" s="10" t="s">
        <v>2990</v>
      </c>
      <c r="D468" s="8">
        <v>1E-8</v>
      </c>
      <c r="E468" s="5">
        <f>IFERROR(MATCH(A468,Sheet0!A$2:A$725, 0), 0)</f>
        <v>0</v>
      </c>
      <c r="F468" s="5" t="str">
        <f>IF(E468=0, "-", "+")</f>
        <v>-</v>
      </c>
      <c r="G468" s="5">
        <f>COUNTIF(E$2:E468, "&gt;"&amp;0)</f>
        <v>429</v>
      </c>
      <c r="H468" s="5">
        <f>COUNTIF(E$2:E468,"=0")</f>
        <v>38</v>
      </c>
      <c r="I468" s="5">
        <f t="shared" si="14"/>
        <v>0.59749303621169914</v>
      </c>
      <c r="J468" s="5">
        <f t="shared" si="15"/>
        <v>0.96161616161616159</v>
      </c>
      <c r="K468" s="5">
        <f>2/(1/I468+(G468+H468)/G468)</f>
        <v>0.72405063291139238</v>
      </c>
    </row>
    <row r="469" spans="1:11">
      <c r="A469" s="5" t="s">
        <v>1074</v>
      </c>
      <c r="B469" s="5" t="s">
        <v>2276</v>
      </c>
      <c r="C469" s="10" t="s">
        <v>2991</v>
      </c>
      <c r="D469" s="8" t="s">
        <v>2992</v>
      </c>
      <c r="E469" s="5">
        <f>IFERROR(MATCH(A469,Sheet0!A$2:A$725, 0), 0)</f>
        <v>315</v>
      </c>
      <c r="F469" s="5" t="str">
        <f>IF(E469=0, "-", "+")</f>
        <v>+</v>
      </c>
      <c r="G469" s="5">
        <f>COUNTIF(E$2:E469, "&gt;"&amp;0)</f>
        <v>430</v>
      </c>
      <c r="H469" s="5">
        <f>COUNTIF(E$2:E469,"=0")</f>
        <v>38</v>
      </c>
      <c r="I469" s="5">
        <f t="shared" si="14"/>
        <v>0.59888579387186625</v>
      </c>
      <c r="J469" s="5">
        <f t="shared" si="15"/>
        <v>0.96161616161616159</v>
      </c>
      <c r="K469" s="5">
        <f>2/(1/I469+(G469+H469)/G469)</f>
        <v>0.72512647554806064</v>
      </c>
    </row>
    <row r="470" spans="1:11">
      <c r="A470" s="5" t="s">
        <v>1556</v>
      </c>
      <c r="B470" s="5" t="s">
        <v>2503</v>
      </c>
      <c r="C470" s="10" t="s">
        <v>2991</v>
      </c>
      <c r="D470" s="8" t="s">
        <v>2992</v>
      </c>
      <c r="E470" s="5">
        <f>IFERROR(MATCH(A470,Sheet0!A$2:A$725, 0), 0)</f>
        <v>479</v>
      </c>
      <c r="F470" s="5" t="str">
        <f>IF(E470=0, "-", "+")</f>
        <v>+</v>
      </c>
      <c r="G470" s="5">
        <f>COUNTIF(E$2:E470, "&gt;"&amp;0)</f>
        <v>431</v>
      </c>
      <c r="H470" s="5">
        <f>COUNTIF(E$2:E470,"=0")</f>
        <v>38</v>
      </c>
      <c r="I470" s="5">
        <f t="shared" si="14"/>
        <v>0.60027855153203347</v>
      </c>
      <c r="J470" s="5">
        <f t="shared" si="15"/>
        <v>0.96161616161616159</v>
      </c>
      <c r="K470" s="5">
        <f>2/(1/I470+(G470+H470)/G470)</f>
        <v>0.72620050547599002</v>
      </c>
    </row>
    <row r="471" spans="1:11">
      <c r="A471" s="5" t="s">
        <v>696</v>
      </c>
      <c r="B471" s="5" t="s">
        <v>2286</v>
      </c>
      <c r="C471" s="10" t="s">
        <v>2993</v>
      </c>
      <c r="D471" s="8" t="s">
        <v>2994</v>
      </c>
      <c r="E471" s="5">
        <f>IFERROR(MATCH(A471,Sheet0!A$2:A$725, 0), 0)</f>
        <v>190</v>
      </c>
      <c r="F471" s="5" t="str">
        <f>IF(E471=0, "-", "+")</f>
        <v>+</v>
      </c>
      <c r="G471" s="5">
        <f>COUNTIF(E$2:E471, "&gt;"&amp;0)</f>
        <v>432</v>
      </c>
      <c r="H471" s="5">
        <f>COUNTIF(E$2:E471,"=0")</f>
        <v>38</v>
      </c>
      <c r="I471" s="5">
        <f t="shared" si="14"/>
        <v>0.60167130919220058</v>
      </c>
      <c r="J471" s="5">
        <f t="shared" si="15"/>
        <v>0.96161616161616159</v>
      </c>
      <c r="K471" s="5">
        <f>2/(1/I471+(G471+H471)/G471)</f>
        <v>0.72727272727272729</v>
      </c>
    </row>
    <row r="472" spans="1:11">
      <c r="A472" s="5" t="s">
        <v>1614</v>
      </c>
      <c r="B472" s="5" t="s">
        <v>2291</v>
      </c>
      <c r="C472" s="10" t="s">
        <v>2993</v>
      </c>
      <c r="D472" s="8" t="s">
        <v>2995</v>
      </c>
      <c r="E472" s="5">
        <f>IFERROR(MATCH(A472,Sheet0!A$2:A$725, 0), 0)</f>
        <v>499</v>
      </c>
      <c r="F472" s="5" t="str">
        <f>IF(E472=0, "-", "+")</f>
        <v>+</v>
      </c>
      <c r="G472" s="5">
        <f>COUNTIF(E$2:E472, "&gt;"&amp;0)</f>
        <v>433</v>
      </c>
      <c r="H472" s="5">
        <f>COUNTIF(E$2:E472,"=0")</f>
        <v>38</v>
      </c>
      <c r="I472" s="5">
        <f t="shared" si="14"/>
        <v>0.60306406685236769</v>
      </c>
      <c r="J472" s="5">
        <f t="shared" si="15"/>
        <v>0.96161616161616159</v>
      </c>
      <c r="K472" s="5">
        <f>2/(1/I472+(G472+H472)/G472)</f>
        <v>0.72834314550042056</v>
      </c>
    </row>
    <row r="473" spans="1:11">
      <c r="A473" s="5" t="s">
        <v>1340</v>
      </c>
      <c r="B473" s="5" t="s">
        <v>2434</v>
      </c>
      <c r="C473" s="10" t="s">
        <v>2996</v>
      </c>
      <c r="D473" s="8" t="s">
        <v>2997</v>
      </c>
      <c r="E473" s="5">
        <f>IFERROR(MATCH(A473,Sheet0!A$2:A$725, 0), 0)</f>
        <v>404</v>
      </c>
      <c r="F473" s="5" t="str">
        <f>IF(E473=0, "-", "+")</f>
        <v>+</v>
      </c>
      <c r="G473" s="5">
        <f>COUNTIF(E$2:E473, "&gt;"&amp;0)</f>
        <v>434</v>
      </c>
      <c r="H473" s="5">
        <f>COUNTIF(E$2:E473,"=0")</f>
        <v>38</v>
      </c>
      <c r="I473" s="5">
        <f t="shared" si="14"/>
        <v>0.6044568245125348</v>
      </c>
      <c r="J473" s="5">
        <f t="shared" si="15"/>
        <v>0.96161616161616159</v>
      </c>
      <c r="K473" s="5">
        <f>2/(1/I473+(G473+H473)/G473)</f>
        <v>0.72941176470588232</v>
      </c>
    </row>
    <row r="474" spans="1:11">
      <c r="A474" s="5" t="s">
        <v>1255</v>
      </c>
      <c r="B474" s="5" t="s">
        <v>2434</v>
      </c>
      <c r="C474" s="10" t="s">
        <v>2998</v>
      </c>
      <c r="D474" s="8" t="s">
        <v>2999</v>
      </c>
      <c r="E474" s="5">
        <f>IFERROR(MATCH(A474,Sheet0!A$2:A$725, 0), 0)</f>
        <v>374</v>
      </c>
      <c r="F474" s="5" t="str">
        <f>IF(E474=0, "-", "+")</f>
        <v>+</v>
      </c>
      <c r="G474" s="5">
        <f>COUNTIF(E$2:E474, "&gt;"&amp;0)</f>
        <v>435</v>
      </c>
      <c r="H474" s="5">
        <f>COUNTIF(E$2:E474,"=0")</f>
        <v>38</v>
      </c>
      <c r="I474" s="5">
        <f t="shared" si="14"/>
        <v>0.60584958217270191</v>
      </c>
      <c r="J474" s="5">
        <f t="shared" si="15"/>
        <v>0.96161616161616159</v>
      </c>
      <c r="K474" s="5">
        <f>2/(1/I474+(G474+H474)/G474)</f>
        <v>0.73047858942065491</v>
      </c>
    </row>
    <row r="475" spans="1:11">
      <c r="A475" s="5" t="s">
        <v>471</v>
      </c>
      <c r="B475" s="5" t="s">
        <v>2439</v>
      </c>
      <c r="C475" s="10" t="s">
        <v>3000</v>
      </c>
      <c r="D475" s="8" t="s">
        <v>3001</v>
      </c>
      <c r="E475" s="5">
        <f>IFERROR(MATCH(A475,Sheet0!A$2:A$725, 0), 0)</f>
        <v>121</v>
      </c>
      <c r="F475" s="5" t="str">
        <f>IF(E475=0, "-", "+")</f>
        <v>+</v>
      </c>
      <c r="G475" s="5">
        <f>COUNTIF(E$2:E475, "&gt;"&amp;0)</f>
        <v>436</v>
      </c>
      <c r="H475" s="5">
        <f>COUNTIF(E$2:E475,"=0")</f>
        <v>38</v>
      </c>
      <c r="I475" s="5">
        <f t="shared" si="14"/>
        <v>0.60724233983286913</v>
      </c>
      <c r="J475" s="5">
        <f t="shared" si="15"/>
        <v>0.96161616161616159</v>
      </c>
      <c r="K475" s="5">
        <f>2/(1/I475+(G475+H475)/G475)</f>
        <v>0.73154362416107377</v>
      </c>
    </row>
    <row r="476" spans="1:11">
      <c r="A476" s="5" t="s">
        <v>1968</v>
      </c>
      <c r="B476" s="5" t="s">
        <v>2309</v>
      </c>
      <c r="C476" s="10" t="s">
        <v>3002</v>
      </c>
      <c r="D476" s="8" t="s">
        <v>3003</v>
      </c>
      <c r="E476" s="5">
        <f>IFERROR(MATCH(A476,Sheet0!A$2:A$725, 0), 0)</f>
        <v>625</v>
      </c>
      <c r="F476" s="5" t="str">
        <f>IF(E476=0, "-", "+")</f>
        <v>+</v>
      </c>
      <c r="G476" s="5">
        <f>COUNTIF(E$2:E476, "&gt;"&amp;0)</f>
        <v>437</v>
      </c>
      <c r="H476" s="5">
        <f>COUNTIF(E$2:E476,"=0")</f>
        <v>38</v>
      </c>
      <c r="I476" s="5">
        <f t="shared" si="14"/>
        <v>0.60863509749303624</v>
      </c>
      <c r="J476" s="5">
        <f t="shared" si="15"/>
        <v>0.96161616161616159</v>
      </c>
      <c r="K476" s="5">
        <f>2/(1/I476+(G476+H476)/G476)</f>
        <v>0.73260687342833186</v>
      </c>
    </row>
    <row r="477" spans="1:11">
      <c r="A477" s="5" t="s">
        <v>2226</v>
      </c>
      <c r="B477" s="5" t="s">
        <v>2816</v>
      </c>
      <c r="C477" s="10" t="s">
        <v>3004</v>
      </c>
      <c r="D477" s="8" t="s">
        <v>3005</v>
      </c>
      <c r="E477" s="5">
        <f>IFERROR(MATCH(A477,Sheet0!A$2:A$725, 0), 0)</f>
        <v>713</v>
      </c>
      <c r="F477" s="5" t="str">
        <f>IF(E477=0, "-", "+")</f>
        <v>+</v>
      </c>
      <c r="G477" s="5">
        <f>COUNTIF(E$2:E477, "&gt;"&amp;0)</f>
        <v>438</v>
      </c>
      <c r="H477" s="5">
        <f>COUNTIF(E$2:E477,"=0")</f>
        <v>38</v>
      </c>
      <c r="I477" s="5">
        <f t="shared" si="14"/>
        <v>0.61002785515320335</v>
      </c>
      <c r="J477" s="5">
        <f t="shared" si="15"/>
        <v>0.96161616161616159</v>
      </c>
      <c r="K477" s="5">
        <f>2/(1/I477+(G477+H477)/G477)</f>
        <v>0.73366834170854278</v>
      </c>
    </row>
    <row r="478" spans="1:11">
      <c r="A478" s="5" t="s">
        <v>1704</v>
      </c>
      <c r="B478" s="5" t="s">
        <v>2658</v>
      </c>
      <c r="C478" s="10" t="s">
        <v>3006</v>
      </c>
      <c r="D478" s="8" t="s">
        <v>3007</v>
      </c>
      <c r="E478" s="5">
        <f>IFERROR(MATCH(A478,Sheet0!A$2:A$725, 0), 0)</f>
        <v>530</v>
      </c>
      <c r="F478" s="5" t="str">
        <f>IF(E478=0, "-", "+")</f>
        <v>+</v>
      </c>
      <c r="G478" s="5">
        <f>COUNTIF(E$2:E478, "&gt;"&amp;0)</f>
        <v>439</v>
      </c>
      <c r="H478" s="5">
        <f>COUNTIF(E$2:E478,"=0")</f>
        <v>38</v>
      </c>
      <c r="I478" s="5">
        <f t="shared" si="14"/>
        <v>0.61142061281337046</v>
      </c>
      <c r="J478" s="5">
        <f t="shared" si="15"/>
        <v>0.96161616161616159</v>
      </c>
      <c r="K478" s="5">
        <f>2/(1/I478+(G478+H478)/G478)</f>
        <v>0.73472803347280335</v>
      </c>
    </row>
    <row r="479" spans="1:11">
      <c r="A479" s="5" t="s">
        <v>1963</v>
      </c>
      <c r="B479" s="5" t="s">
        <v>2868</v>
      </c>
      <c r="C479" s="10" t="s">
        <v>3006</v>
      </c>
      <c r="D479" s="8" t="s">
        <v>3008</v>
      </c>
      <c r="E479" s="5">
        <f>IFERROR(MATCH(A479,Sheet0!A$2:A$725, 0), 0)</f>
        <v>623</v>
      </c>
      <c r="F479" s="5" t="str">
        <f>IF(E479=0, "-", "+")</f>
        <v>+</v>
      </c>
      <c r="G479" s="5">
        <f>COUNTIF(E$2:E479, "&gt;"&amp;0)</f>
        <v>440</v>
      </c>
      <c r="H479" s="5">
        <f>COUNTIF(E$2:E479,"=0")</f>
        <v>38</v>
      </c>
      <c r="I479" s="5">
        <f t="shared" si="14"/>
        <v>0.61281337047353757</v>
      </c>
      <c r="J479" s="5">
        <f t="shared" si="15"/>
        <v>0.96161616161616159</v>
      </c>
      <c r="K479" s="5">
        <f>2/(1/I479+(G479+H479)/G479)</f>
        <v>0.73578595317725748</v>
      </c>
    </row>
    <row r="480" spans="1:11">
      <c r="A480" s="5" t="s">
        <v>896</v>
      </c>
      <c r="B480" s="5" t="s">
        <v>2703</v>
      </c>
      <c r="C480" s="10" t="s">
        <v>3009</v>
      </c>
      <c r="D480" s="8" t="s">
        <v>3010</v>
      </c>
      <c r="E480" s="5">
        <f>IFERROR(MATCH(A480,Sheet0!A$2:A$725, 0), 0)</f>
        <v>259</v>
      </c>
      <c r="F480" s="5" t="str">
        <f>IF(E480=0, "-", "+")</f>
        <v>+</v>
      </c>
      <c r="G480" s="5">
        <f>COUNTIF(E$2:E480, "&gt;"&amp;0)</f>
        <v>441</v>
      </c>
      <c r="H480" s="5">
        <f>COUNTIF(E$2:E480,"=0")</f>
        <v>38</v>
      </c>
      <c r="I480" s="5">
        <f t="shared" si="14"/>
        <v>0.61420612813370479</v>
      </c>
      <c r="J480" s="5">
        <f t="shared" si="15"/>
        <v>0.96161616161616159</v>
      </c>
      <c r="K480" s="5">
        <f>2/(1/I480+(G480+H480)/G480)</f>
        <v>0.73684210526315785</v>
      </c>
    </row>
    <row r="481" spans="1:11">
      <c r="A481" s="5" t="s">
        <v>1726</v>
      </c>
      <c r="B481" s="5" t="s">
        <v>2291</v>
      </c>
      <c r="C481" s="10" t="s">
        <v>3009</v>
      </c>
      <c r="D481" s="8" t="s">
        <v>3011</v>
      </c>
      <c r="E481" s="5">
        <f>IFERROR(MATCH(A481,Sheet0!A$2:A$725, 0), 0)</f>
        <v>537</v>
      </c>
      <c r="F481" s="5" t="str">
        <f>IF(E481=0, "-", "+")</f>
        <v>+</v>
      </c>
      <c r="G481" s="5">
        <f>COUNTIF(E$2:E481, "&gt;"&amp;0)</f>
        <v>442</v>
      </c>
      <c r="H481" s="5">
        <f>COUNTIF(E$2:E481,"=0")</f>
        <v>38</v>
      </c>
      <c r="I481" s="5">
        <f t="shared" si="14"/>
        <v>0.6155988857938719</v>
      </c>
      <c r="J481" s="5">
        <f t="shared" si="15"/>
        <v>0.96161616161616159</v>
      </c>
      <c r="K481" s="5">
        <f>2/(1/I481+(G481+H481)/G481)</f>
        <v>0.73789649415692815</v>
      </c>
    </row>
    <row r="482" spans="1:11">
      <c r="A482" s="5" t="s">
        <v>1723</v>
      </c>
      <c r="B482" s="5" t="s">
        <v>2868</v>
      </c>
      <c r="C482" s="10" t="s">
        <v>3012</v>
      </c>
      <c r="D482" s="8" t="s">
        <v>3013</v>
      </c>
      <c r="E482" s="5">
        <f>IFERROR(MATCH(A482,Sheet0!A$2:A$725, 0), 0)</f>
        <v>536</v>
      </c>
      <c r="F482" s="5" t="str">
        <f>IF(E482=0, "-", "+")</f>
        <v>+</v>
      </c>
      <c r="G482" s="5">
        <f>COUNTIF(E$2:E482, "&gt;"&amp;0)</f>
        <v>443</v>
      </c>
      <c r="H482" s="5">
        <f>COUNTIF(E$2:E482,"=0")</f>
        <v>38</v>
      </c>
      <c r="I482" s="5">
        <f t="shared" si="14"/>
        <v>0.61699164345403901</v>
      </c>
      <c r="J482" s="5">
        <f t="shared" si="15"/>
        <v>0.96161616161616159</v>
      </c>
      <c r="K482" s="5">
        <f>2/(1/I482+(G482+H482)/G482)</f>
        <v>0.73894912427022519</v>
      </c>
    </row>
    <row r="483" spans="1:11">
      <c r="A483" s="5" t="s">
        <v>109</v>
      </c>
      <c r="B483" s="5" t="s">
        <v>2269</v>
      </c>
      <c r="C483" s="10" t="s">
        <v>3012</v>
      </c>
      <c r="D483" s="8" t="s">
        <v>3013</v>
      </c>
      <c r="E483" s="5">
        <f>IFERROR(MATCH(A483,Sheet0!A$2:A$725, 0), 0)</f>
        <v>23</v>
      </c>
      <c r="F483" s="5" t="str">
        <f>IF(E483=0, "-", "+")</f>
        <v>+</v>
      </c>
      <c r="G483" s="5">
        <f>COUNTIF(E$2:E483, "&gt;"&amp;0)</f>
        <v>444</v>
      </c>
      <c r="H483" s="5">
        <f>COUNTIF(E$2:E483,"=0")</f>
        <v>38</v>
      </c>
      <c r="I483" s="5">
        <f t="shared" si="14"/>
        <v>0.61838440111420612</v>
      </c>
      <c r="J483" s="5">
        <f t="shared" si="15"/>
        <v>0.96161616161616159</v>
      </c>
      <c r="K483" s="5">
        <f>2/(1/I483+(G483+H483)/G483)</f>
        <v>0.74</v>
      </c>
    </row>
    <row r="484" spans="1:11">
      <c r="A484" s="5" t="s">
        <v>2243</v>
      </c>
      <c r="B484" s="5" t="s">
        <v>2658</v>
      </c>
      <c r="C484" s="10" t="s">
        <v>3012</v>
      </c>
      <c r="D484" s="8" t="s">
        <v>3014</v>
      </c>
      <c r="E484" s="5">
        <f>IFERROR(MATCH(A484,Sheet0!A$2:A$725, 0), 0)</f>
        <v>719</v>
      </c>
      <c r="F484" s="5" t="str">
        <f>IF(E484=0, "-", "+")</f>
        <v>+</v>
      </c>
      <c r="G484" s="5">
        <f>COUNTIF(E$2:E484, "&gt;"&amp;0)</f>
        <v>445</v>
      </c>
      <c r="H484" s="5">
        <f>COUNTIF(E$2:E484,"=0")</f>
        <v>38</v>
      </c>
      <c r="I484" s="5">
        <f t="shared" si="14"/>
        <v>0.61977715877437323</v>
      </c>
      <c r="J484" s="5">
        <f t="shared" si="15"/>
        <v>0.96161616161616159</v>
      </c>
      <c r="K484" s="5">
        <f>2/(1/I484+(G484+H484)/G484)</f>
        <v>0.74104912572855952</v>
      </c>
    </row>
    <row r="485" spans="1:11">
      <c r="A485" s="5" t="s">
        <v>493</v>
      </c>
      <c r="B485" s="5" t="s">
        <v>2269</v>
      </c>
      <c r="C485" s="10" t="s">
        <v>3015</v>
      </c>
      <c r="D485" s="8" t="s">
        <v>3016</v>
      </c>
      <c r="E485" s="5">
        <f>IFERROR(MATCH(A485,Sheet0!A$2:A$725, 0), 0)</f>
        <v>130</v>
      </c>
      <c r="F485" s="5" t="str">
        <f>IF(E485=0, "-", "+")</f>
        <v>+</v>
      </c>
      <c r="G485" s="5">
        <f>COUNTIF(E$2:E485, "&gt;"&amp;0)</f>
        <v>446</v>
      </c>
      <c r="H485" s="5">
        <f>COUNTIF(E$2:E485,"=0")</f>
        <v>38</v>
      </c>
      <c r="I485" s="5">
        <f t="shared" si="14"/>
        <v>0.62116991643454034</v>
      </c>
      <c r="J485" s="5">
        <f t="shared" si="15"/>
        <v>0.96161616161616159</v>
      </c>
      <c r="K485" s="5">
        <f>2/(1/I485+(G485+H485)/G485)</f>
        <v>0.74209650582362729</v>
      </c>
    </row>
    <row r="486" spans="1:11">
      <c r="A486" s="5" t="s">
        <v>691</v>
      </c>
      <c r="B486" s="5" t="s">
        <v>2276</v>
      </c>
      <c r="C486" s="10" t="s">
        <v>3015</v>
      </c>
      <c r="D486" s="8" t="s">
        <v>3017</v>
      </c>
      <c r="E486" s="5">
        <f>IFERROR(MATCH(A486,Sheet0!A$2:A$725, 0), 0)</f>
        <v>188</v>
      </c>
      <c r="F486" s="5" t="str">
        <f>IF(E486=0, "-", "+")</f>
        <v>+</v>
      </c>
      <c r="G486" s="5">
        <f>COUNTIF(E$2:E486, "&gt;"&amp;0)</f>
        <v>447</v>
      </c>
      <c r="H486" s="5">
        <f>COUNTIF(E$2:E486,"=0")</f>
        <v>38</v>
      </c>
      <c r="I486" s="5">
        <f t="shared" si="14"/>
        <v>0.62256267409470756</v>
      </c>
      <c r="J486" s="5">
        <f t="shared" si="15"/>
        <v>0.96161616161616159</v>
      </c>
      <c r="K486" s="5">
        <f>2/(1/I486+(G486+H486)/G486)</f>
        <v>0.743142144638404</v>
      </c>
    </row>
    <row r="487" spans="1:11">
      <c r="A487" s="5" t="s">
        <v>674</v>
      </c>
      <c r="B487" s="5" t="s">
        <v>2451</v>
      </c>
      <c r="C487" s="10" t="s">
        <v>3018</v>
      </c>
      <c r="D487" s="8" t="s">
        <v>3019</v>
      </c>
      <c r="E487" s="5">
        <f>IFERROR(MATCH(A487,Sheet0!A$2:A$725, 0), 0)</f>
        <v>182</v>
      </c>
      <c r="F487" s="5" t="str">
        <f>IF(E487=0, "-", "+")</f>
        <v>+</v>
      </c>
      <c r="G487" s="5">
        <f>COUNTIF(E$2:E487, "&gt;"&amp;0)</f>
        <v>448</v>
      </c>
      <c r="H487" s="5">
        <f>COUNTIF(E$2:E487,"=0")</f>
        <v>38</v>
      </c>
      <c r="I487" s="5">
        <f t="shared" si="14"/>
        <v>0.62395543175487467</v>
      </c>
      <c r="J487" s="5">
        <f t="shared" si="15"/>
        <v>0.96161616161616159</v>
      </c>
      <c r="K487" s="5">
        <f>2/(1/I487+(G487+H487)/G487)</f>
        <v>0.7441860465116279</v>
      </c>
    </row>
    <row r="488" spans="1:11">
      <c r="A488" s="5" t="s">
        <v>87</v>
      </c>
      <c r="B488" s="5" t="s">
        <v>2269</v>
      </c>
      <c r="C488" s="10" t="s">
        <v>3020</v>
      </c>
      <c r="D488" s="8">
        <v>8.9999999999999999E-8</v>
      </c>
      <c r="E488" s="5">
        <f>IFERROR(MATCH(A488,Sheet0!A$2:A$725, 0), 0)</f>
        <v>18</v>
      </c>
      <c r="F488" s="5" t="str">
        <f>IF(E488=0, "-", "+")</f>
        <v>+</v>
      </c>
      <c r="G488" s="5">
        <f>COUNTIF(E$2:E488, "&gt;"&amp;0)</f>
        <v>449</v>
      </c>
      <c r="H488" s="5">
        <f>COUNTIF(E$2:E488,"=0")</f>
        <v>38</v>
      </c>
      <c r="I488" s="5">
        <f t="shared" si="14"/>
        <v>0.62534818941504178</v>
      </c>
      <c r="J488" s="5">
        <f t="shared" si="15"/>
        <v>0.96161616161616159</v>
      </c>
      <c r="K488" s="5">
        <f>2/(1/I488+(G488+H488)/G488)</f>
        <v>0.74522821576763476</v>
      </c>
    </row>
    <row r="489" spans="1:11">
      <c r="A489" s="5" t="s">
        <v>1411</v>
      </c>
      <c r="B489" s="5" t="s">
        <v>3021</v>
      </c>
      <c r="C489" s="10" t="s">
        <v>3022</v>
      </c>
      <c r="D489" s="8" t="s">
        <v>3023</v>
      </c>
      <c r="E489" s="5">
        <f>IFERROR(MATCH(A489,Sheet0!A$2:A$725, 0), 0)</f>
        <v>427</v>
      </c>
      <c r="F489" s="5" t="str">
        <f>IF(E489=0, "-", "+")</f>
        <v>+</v>
      </c>
      <c r="G489" s="5">
        <f>COUNTIF(E$2:E489, "&gt;"&amp;0)</f>
        <v>450</v>
      </c>
      <c r="H489" s="5">
        <f>COUNTIF(E$2:E489,"=0")</f>
        <v>38</v>
      </c>
      <c r="I489" s="5">
        <f t="shared" si="14"/>
        <v>0.62674094707520889</v>
      </c>
      <c r="J489" s="5">
        <f t="shared" si="15"/>
        <v>0.96161616161616159</v>
      </c>
      <c r="K489" s="5">
        <f>2/(1/I489+(G489+H489)/G489)</f>
        <v>0.74626865671641784</v>
      </c>
    </row>
    <row r="490" spans="1:11">
      <c r="A490" s="5" t="s">
        <v>2115</v>
      </c>
      <c r="B490" s="5" t="s">
        <v>2612</v>
      </c>
      <c r="C490" s="10" t="s">
        <v>3024</v>
      </c>
      <c r="D490" s="8" t="s">
        <v>3025</v>
      </c>
      <c r="E490" s="5">
        <f>IFERROR(MATCH(A490,Sheet0!A$2:A$725, 0), 0)</f>
        <v>675</v>
      </c>
      <c r="F490" s="5" t="str">
        <f>IF(E490=0, "-", "+")</f>
        <v>+</v>
      </c>
      <c r="G490" s="5">
        <f>COUNTIF(E$2:E490, "&gt;"&amp;0)</f>
        <v>451</v>
      </c>
      <c r="H490" s="5">
        <f>COUNTIF(E$2:E490,"=0")</f>
        <v>38</v>
      </c>
      <c r="I490" s="5">
        <f t="shared" si="14"/>
        <v>0.628133704735376</v>
      </c>
      <c r="J490" s="5">
        <f t="shared" si="15"/>
        <v>0.96161616161616159</v>
      </c>
      <c r="K490" s="5">
        <f>2/(1/I490+(G490+H490)/G490)</f>
        <v>0.74730737365368682</v>
      </c>
    </row>
    <row r="491" spans="1:11">
      <c r="A491" s="5" t="s">
        <v>891</v>
      </c>
      <c r="B491" s="5" t="s">
        <v>2276</v>
      </c>
      <c r="C491" s="10" t="s">
        <v>3024</v>
      </c>
      <c r="D491" s="8" t="s">
        <v>3025</v>
      </c>
      <c r="E491" s="5">
        <f>IFERROR(MATCH(A491,Sheet0!A$2:A$725, 0), 0)</f>
        <v>257</v>
      </c>
      <c r="F491" s="5" t="str">
        <f>IF(E491=0, "-", "+")</f>
        <v>+</v>
      </c>
      <c r="G491" s="5">
        <f>COUNTIF(E$2:E491, "&gt;"&amp;0)</f>
        <v>452</v>
      </c>
      <c r="H491" s="5">
        <f>COUNTIF(E$2:E491,"=0")</f>
        <v>38</v>
      </c>
      <c r="I491" s="5">
        <f t="shared" si="14"/>
        <v>0.62952646239554322</v>
      </c>
      <c r="J491" s="5">
        <f t="shared" si="15"/>
        <v>0.96161616161616159</v>
      </c>
      <c r="K491" s="5">
        <f>2/(1/I491+(G491+H491)/G491)</f>
        <v>0.74834437086092709</v>
      </c>
    </row>
    <row r="492" spans="1:11">
      <c r="A492" s="5" t="s">
        <v>2050</v>
      </c>
      <c r="B492" s="5" t="s">
        <v>2291</v>
      </c>
      <c r="C492" s="10" t="s">
        <v>3026</v>
      </c>
      <c r="D492" s="8" t="s">
        <v>3027</v>
      </c>
      <c r="E492" s="5">
        <f>IFERROR(MATCH(A492,Sheet0!A$2:A$725, 0), 0)</f>
        <v>653</v>
      </c>
      <c r="F492" s="5" t="str">
        <f>IF(E492=0, "-", "+")</f>
        <v>+</v>
      </c>
      <c r="G492" s="5">
        <f>COUNTIF(E$2:E492, "&gt;"&amp;0)</f>
        <v>453</v>
      </c>
      <c r="H492" s="5">
        <f>COUNTIF(E$2:E492,"=0")</f>
        <v>38</v>
      </c>
      <c r="I492" s="5">
        <f t="shared" si="14"/>
        <v>0.63091922005571033</v>
      </c>
      <c r="J492" s="5">
        <f t="shared" si="15"/>
        <v>0.96161616161616159</v>
      </c>
      <c r="K492" s="5">
        <f>2/(1/I492+(G492+H492)/G492)</f>
        <v>0.74937965260545913</v>
      </c>
    </row>
    <row r="493" spans="1:11">
      <c r="A493" s="5" t="s">
        <v>1944</v>
      </c>
      <c r="B493" s="5" t="s">
        <v>2434</v>
      </c>
      <c r="C493" s="10" t="s">
        <v>3028</v>
      </c>
      <c r="D493" s="8">
        <v>9.9999999999999995E-8</v>
      </c>
      <c r="E493" s="5">
        <f>IFERROR(MATCH(A493,Sheet0!A$2:A$725, 0), 0)</f>
        <v>615</v>
      </c>
      <c r="F493" s="5" t="str">
        <f>IF(E493=0, "-", "+")</f>
        <v>+</v>
      </c>
      <c r="G493" s="5">
        <f>COUNTIF(E$2:E493, "&gt;"&amp;0)</f>
        <v>454</v>
      </c>
      <c r="H493" s="5">
        <f>COUNTIF(E$2:E493,"=0")</f>
        <v>38</v>
      </c>
      <c r="I493" s="5">
        <f t="shared" si="14"/>
        <v>0.63231197771587744</v>
      </c>
      <c r="J493" s="5">
        <f t="shared" si="15"/>
        <v>0.96161616161616159</v>
      </c>
      <c r="K493" s="5">
        <f>2/(1/I493+(G493+H493)/G493)</f>
        <v>0.75041322314049586</v>
      </c>
    </row>
    <row r="494" spans="1:11">
      <c r="A494" s="5" t="s">
        <v>1167</v>
      </c>
      <c r="B494" s="5" t="s">
        <v>2816</v>
      </c>
      <c r="C494" s="10" t="s">
        <v>3029</v>
      </c>
      <c r="D494" s="8">
        <v>9.9999999999999995E-8</v>
      </c>
      <c r="E494" s="5">
        <f>IFERROR(MATCH(A494,Sheet0!A$2:A$725, 0), 0)</f>
        <v>346</v>
      </c>
      <c r="F494" s="5" t="str">
        <f>IF(E494=0, "-", "+")</f>
        <v>+</v>
      </c>
      <c r="G494" s="5">
        <f>COUNTIF(E$2:E494, "&gt;"&amp;0)</f>
        <v>455</v>
      </c>
      <c r="H494" s="5">
        <f>COUNTIF(E$2:E494,"=0")</f>
        <v>38</v>
      </c>
      <c r="I494" s="5">
        <f t="shared" si="14"/>
        <v>0.63370473537604455</v>
      </c>
      <c r="J494" s="5">
        <f t="shared" si="15"/>
        <v>0.96161616161616159</v>
      </c>
      <c r="K494" s="5">
        <f>2/(1/I494+(G494+H494)/G494)</f>
        <v>0.75144508670520238</v>
      </c>
    </row>
    <row r="495" spans="1:11">
      <c r="A495" s="5" t="s">
        <v>1742</v>
      </c>
      <c r="B495" s="5" t="s">
        <v>2276</v>
      </c>
      <c r="C495" s="10" t="s">
        <v>3029</v>
      </c>
      <c r="D495" s="8">
        <v>9.9999999999999995E-8</v>
      </c>
      <c r="E495" s="5">
        <f>IFERROR(MATCH(A495,Sheet0!A$2:A$725, 0), 0)</f>
        <v>543</v>
      </c>
      <c r="F495" s="5" t="str">
        <f>IF(E495=0, "-", "+")</f>
        <v>+</v>
      </c>
      <c r="G495" s="5">
        <f>COUNTIF(E$2:E495, "&gt;"&amp;0)</f>
        <v>456</v>
      </c>
      <c r="H495" s="5">
        <f>COUNTIF(E$2:E495,"=0")</f>
        <v>38</v>
      </c>
      <c r="I495" s="5">
        <f t="shared" si="14"/>
        <v>0.63509749303621166</v>
      </c>
      <c r="J495" s="5">
        <f t="shared" si="15"/>
        <v>0.96161616161616159</v>
      </c>
      <c r="K495" s="5">
        <f>2/(1/I495+(G495+H495)/G495)</f>
        <v>0.75247524752475248</v>
      </c>
    </row>
    <row r="496" spans="1:11">
      <c r="A496" s="5" t="s">
        <v>173</v>
      </c>
      <c r="B496" s="5" t="s">
        <v>2269</v>
      </c>
      <c r="C496" s="10" t="s">
        <v>3030</v>
      </c>
      <c r="D496" s="8" t="s">
        <v>3031</v>
      </c>
      <c r="E496" s="5">
        <f>IFERROR(MATCH(A496,Sheet0!A$2:A$725, 0), 0)</f>
        <v>39</v>
      </c>
      <c r="F496" s="5" t="str">
        <f>IF(E496=0, "-", "+")</f>
        <v>+</v>
      </c>
      <c r="G496" s="5">
        <f>COUNTIF(E$2:E496, "&gt;"&amp;0)</f>
        <v>457</v>
      </c>
      <c r="H496" s="5">
        <f>COUNTIF(E$2:E496,"=0")</f>
        <v>38</v>
      </c>
      <c r="I496" s="5">
        <f t="shared" si="14"/>
        <v>0.63649025069637888</v>
      </c>
      <c r="J496" s="5">
        <f t="shared" si="15"/>
        <v>0.96161616161616159</v>
      </c>
      <c r="K496" s="5">
        <f>2/(1/I496+(G496+H496)/G496)</f>
        <v>0.7535037098103875</v>
      </c>
    </row>
    <row r="497" spans="1:11">
      <c r="A497" s="5" t="s">
        <v>2142</v>
      </c>
      <c r="B497" s="5" t="s">
        <v>3032</v>
      </c>
      <c r="C497" s="10" t="s">
        <v>3033</v>
      </c>
      <c r="D497" s="8" t="s">
        <v>3031</v>
      </c>
      <c r="E497" s="5">
        <f>IFERROR(MATCH(A497,Sheet0!A$2:A$725, 0), 0)</f>
        <v>685</v>
      </c>
      <c r="F497" s="5" t="str">
        <f>IF(E497=0, "-", "+")</f>
        <v>+</v>
      </c>
      <c r="G497" s="5">
        <f>COUNTIF(E$2:E497, "&gt;"&amp;0)</f>
        <v>458</v>
      </c>
      <c r="H497" s="5">
        <f>COUNTIF(E$2:E497,"=0")</f>
        <v>38</v>
      </c>
      <c r="I497" s="5">
        <f t="shared" si="14"/>
        <v>0.63788300835654599</v>
      </c>
      <c r="J497" s="5">
        <f t="shared" si="15"/>
        <v>0.96161616161616159</v>
      </c>
      <c r="K497" s="5">
        <f>2/(1/I497+(G497+H497)/G497)</f>
        <v>0.7545304777594728</v>
      </c>
    </row>
    <row r="498" spans="1:11">
      <c r="A498" s="5" t="s">
        <v>790</v>
      </c>
      <c r="B498" s="5" t="s">
        <v>2276</v>
      </c>
      <c r="C498" s="10" t="s">
        <v>3033</v>
      </c>
      <c r="D498" s="8" t="s">
        <v>3031</v>
      </c>
      <c r="E498" s="5">
        <f>IFERROR(MATCH(A498,Sheet0!A$2:A$725, 0), 0)</f>
        <v>222</v>
      </c>
      <c r="F498" s="5" t="str">
        <f>IF(E498=0, "-", "+")</f>
        <v>+</v>
      </c>
      <c r="G498" s="5">
        <f>COUNTIF(E$2:E498, "&gt;"&amp;0)</f>
        <v>459</v>
      </c>
      <c r="H498" s="5">
        <f>COUNTIF(E$2:E498,"=0")</f>
        <v>38</v>
      </c>
      <c r="I498" s="5">
        <f t="shared" si="14"/>
        <v>0.6392757660167131</v>
      </c>
      <c r="J498" s="5">
        <f t="shared" si="15"/>
        <v>0.96161616161616159</v>
      </c>
      <c r="K498" s="5">
        <f>2/(1/I498+(G498+H498)/G498)</f>
        <v>0.75555555555555554</v>
      </c>
    </row>
    <row r="499" spans="1:11">
      <c r="A499" s="5" t="s">
        <v>1091</v>
      </c>
      <c r="B499" s="5" t="s">
        <v>2309</v>
      </c>
      <c r="C499" s="10" t="s">
        <v>3034</v>
      </c>
      <c r="D499" s="8" t="s">
        <v>3031</v>
      </c>
      <c r="E499" s="5">
        <f>IFERROR(MATCH(A499,Sheet0!A$2:A$725, 0), 0)</f>
        <v>320</v>
      </c>
      <c r="F499" s="5" t="str">
        <f>IF(E499=0, "-", "+")</f>
        <v>+</v>
      </c>
      <c r="G499" s="5">
        <f>COUNTIF(E$2:E499, "&gt;"&amp;0)</f>
        <v>460</v>
      </c>
      <c r="H499" s="5">
        <f>COUNTIF(E$2:E499,"=0")</f>
        <v>38</v>
      </c>
      <c r="I499" s="5">
        <f t="shared" si="14"/>
        <v>0.64066852367688021</v>
      </c>
      <c r="J499" s="5">
        <f t="shared" si="15"/>
        <v>0.96161616161616159</v>
      </c>
      <c r="K499" s="5">
        <f>2/(1/I499+(G499+H499)/G499)</f>
        <v>0.75657894736842113</v>
      </c>
    </row>
    <row r="500" spans="1:11">
      <c r="A500" s="5" t="s">
        <v>1965</v>
      </c>
      <c r="B500" s="5" t="s">
        <v>2286</v>
      </c>
      <c r="C500" s="10" t="s">
        <v>3034</v>
      </c>
      <c r="D500" s="8" t="s">
        <v>3031</v>
      </c>
      <c r="E500" s="5">
        <f>IFERROR(MATCH(A500,Sheet0!A$2:A$725, 0), 0)</f>
        <v>624</v>
      </c>
      <c r="F500" s="5" t="str">
        <f>IF(E500=0, "-", "+")</f>
        <v>+</v>
      </c>
      <c r="G500" s="5">
        <f>COUNTIF(E$2:E500, "&gt;"&amp;0)</f>
        <v>461</v>
      </c>
      <c r="H500" s="5">
        <f>COUNTIF(E$2:E500,"=0")</f>
        <v>38</v>
      </c>
      <c r="I500" s="5">
        <f t="shared" si="14"/>
        <v>0.64206128133704732</v>
      </c>
      <c r="J500" s="5">
        <f t="shared" si="15"/>
        <v>0.96161616161616159</v>
      </c>
      <c r="K500" s="5">
        <f>2/(1/I500+(G500+H500)/G500)</f>
        <v>0.7576006573541495</v>
      </c>
    </row>
    <row r="501" spans="1:11">
      <c r="A501" s="5" t="s">
        <v>1706</v>
      </c>
      <c r="B501" s="5" t="s">
        <v>2291</v>
      </c>
      <c r="C501" s="10" t="s">
        <v>3035</v>
      </c>
      <c r="D501" s="8" t="s">
        <v>3031</v>
      </c>
      <c r="E501" s="5">
        <f>IFERROR(MATCH(A501,Sheet0!A$2:A$725, 0), 0)</f>
        <v>531</v>
      </c>
      <c r="F501" s="5" t="str">
        <f>IF(E501=0, "-", "+")</f>
        <v>+</v>
      </c>
      <c r="G501" s="5">
        <f>COUNTIF(E$2:E501, "&gt;"&amp;0)</f>
        <v>462</v>
      </c>
      <c r="H501" s="5">
        <f>COUNTIF(E$2:E501,"=0")</f>
        <v>38</v>
      </c>
      <c r="I501" s="5">
        <f t="shared" si="14"/>
        <v>0.64345403899721454</v>
      </c>
      <c r="J501" s="5">
        <f t="shared" si="15"/>
        <v>0.96161616161616159</v>
      </c>
      <c r="K501" s="5">
        <f>2/(1/I501+(G501+H501)/G501)</f>
        <v>0.75862068965517249</v>
      </c>
    </row>
    <row r="502" spans="1:11">
      <c r="A502" s="5" t="s">
        <v>2069</v>
      </c>
      <c r="B502" s="5" t="s">
        <v>2451</v>
      </c>
      <c r="C502" s="10" t="s">
        <v>3035</v>
      </c>
      <c r="D502" s="8" t="s">
        <v>3031</v>
      </c>
      <c r="E502" s="5">
        <f>IFERROR(MATCH(A502,Sheet0!A$2:A$725, 0), 0)</f>
        <v>659</v>
      </c>
      <c r="F502" s="5" t="str">
        <f>IF(E502=0, "-", "+")</f>
        <v>+</v>
      </c>
      <c r="G502" s="5">
        <f>COUNTIF(E$2:E502, "&gt;"&amp;0)</f>
        <v>463</v>
      </c>
      <c r="H502" s="5">
        <f>COUNTIF(E$2:E502,"=0")</f>
        <v>38</v>
      </c>
      <c r="I502" s="5">
        <f t="shared" si="14"/>
        <v>0.64484679665738165</v>
      </c>
      <c r="J502" s="5">
        <f t="shared" si="15"/>
        <v>0.96161616161616159</v>
      </c>
      <c r="K502" s="5">
        <f>2/(1/I502+(G502+H502)/G502)</f>
        <v>0.75963904840032803</v>
      </c>
    </row>
    <row r="503" spans="1:11">
      <c r="A503" s="5" t="s">
        <v>100</v>
      </c>
      <c r="B503" s="5" t="s">
        <v>2386</v>
      </c>
      <c r="C503" s="10" t="s">
        <v>3036</v>
      </c>
      <c r="D503" s="8" t="s">
        <v>3031</v>
      </c>
      <c r="E503" s="5">
        <f>IFERROR(MATCH(A503,Sheet0!A$2:A$725, 0), 0)</f>
        <v>21</v>
      </c>
      <c r="F503" s="5" t="str">
        <f>IF(E503=0, "-", "+")</f>
        <v>+</v>
      </c>
      <c r="G503" s="5">
        <f>COUNTIF(E$2:E503, "&gt;"&amp;0)</f>
        <v>464</v>
      </c>
      <c r="H503" s="5">
        <f>COUNTIF(E$2:E503,"=0")</f>
        <v>38</v>
      </c>
      <c r="I503" s="5">
        <f t="shared" si="14"/>
        <v>0.64623955431754876</v>
      </c>
      <c r="J503" s="5">
        <f t="shared" si="15"/>
        <v>0.96161616161616159</v>
      </c>
      <c r="K503" s="5">
        <f>2/(1/I503+(G503+H503)/G503)</f>
        <v>0.76065573770491801</v>
      </c>
    </row>
    <row r="504" spans="1:11">
      <c r="A504" s="5" t="s">
        <v>3037</v>
      </c>
      <c r="B504" s="5" t="s">
        <v>2291</v>
      </c>
      <c r="C504" s="10" t="s">
        <v>3036</v>
      </c>
      <c r="D504" s="8" t="s">
        <v>3031</v>
      </c>
      <c r="E504" s="5">
        <f>IFERROR(MATCH(A504,Sheet0!A$2:A$725, 0), 0)</f>
        <v>0</v>
      </c>
      <c r="F504" s="5" t="str">
        <f>IF(E504=0, "-", "+")</f>
        <v>-</v>
      </c>
      <c r="G504" s="5">
        <f>COUNTIF(E$2:E504, "&gt;"&amp;0)</f>
        <v>464</v>
      </c>
      <c r="H504" s="5">
        <f>COUNTIF(E$2:E504,"=0")</f>
        <v>39</v>
      </c>
      <c r="I504" s="5">
        <f t="shared" si="14"/>
        <v>0.64623955431754876</v>
      </c>
      <c r="J504" s="5">
        <f t="shared" si="15"/>
        <v>0.96060606060606057</v>
      </c>
      <c r="K504" s="5">
        <f>2/(1/I504+(G504+H504)/G504)</f>
        <v>0.7600327600327601</v>
      </c>
    </row>
    <row r="505" spans="1:11">
      <c r="A505" s="5" t="s">
        <v>3038</v>
      </c>
      <c r="B505" s="5" t="s">
        <v>2286</v>
      </c>
      <c r="C505" s="10" t="s">
        <v>3039</v>
      </c>
      <c r="D505" s="8" t="s">
        <v>3040</v>
      </c>
      <c r="E505" s="5">
        <f>IFERROR(MATCH(A505,Sheet0!A$2:A$725, 0), 0)</f>
        <v>0</v>
      </c>
      <c r="F505" s="5" t="str">
        <f>IF(E505=0, "-", "+")</f>
        <v>-</v>
      </c>
      <c r="G505" s="5">
        <f>COUNTIF(E$2:E505, "&gt;"&amp;0)</f>
        <v>464</v>
      </c>
      <c r="H505" s="5">
        <f>COUNTIF(E$2:E505,"=0")</f>
        <v>40</v>
      </c>
      <c r="I505" s="5">
        <f t="shared" si="14"/>
        <v>0.64623955431754876</v>
      </c>
      <c r="J505" s="5">
        <f t="shared" si="15"/>
        <v>0.95959595959595956</v>
      </c>
      <c r="K505" s="5">
        <f>2/(1/I505+(G505+H505)/G505)</f>
        <v>0.75941080196399335</v>
      </c>
    </row>
    <row r="506" spans="1:11">
      <c r="A506" s="5" t="s">
        <v>792</v>
      </c>
      <c r="B506" s="5" t="s">
        <v>2276</v>
      </c>
      <c r="C506" s="10" t="s">
        <v>3041</v>
      </c>
      <c r="D506" s="8" t="s">
        <v>3042</v>
      </c>
      <c r="E506" s="5">
        <f>IFERROR(MATCH(A506,Sheet0!A$2:A$725, 0), 0)</f>
        <v>223</v>
      </c>
      <c r="F506" s="5" t="str">
        <f>IF(E506=0, "-", "+")</f>
        <v>+</v>
      </c>
      <c r="G506" s="5">
        <f>COUNTIF(E$2:E506, "&gt;"&amp;0)</f>
        <v>465</v>
      </c>
      <c r="H506" s="5">
        <f>COUNTIF(E$2:E506,"=0")</f>
        <v>40</v>
      </c>
      <c r="I506" s="5">
        <f t="shared" si="14"/>
        <v>0.64763231197771587</v>
      </c>
      <c r="J506" s="5">
        <f t="shared" si="15"/>
        <v>0.95959595959595956</v>
      </c>
      <c r="K506" s="5">
        <f>2/(1/I506+(G506+H506)/G506)</f>
        <v>0.76042518397383485</v>
      </c>
    </row>
    <row r="507" spans="1:11">
      <c r="A507" s="5" t="s">
        <v>689</v>
      </c>
      <c r="B507" s="5" t="s">
        <v>2276</v>
      </c>
      <c r="C507" s="10" t="s">
        <v>3043</v>
      </c>
      <c r="D507" s="8" t="s">
        <v>3042</v>
      </c>
      <c r="E507" s="5">
        <f>IFERROR(MATCH(A507,Sheet0!A$2:A$725, 0), 0)</f>
        <v>187</v>
      </c>
      <c r="F507" s="5" t="str">
        <f>IF(E507=0, "-", "+")</f>
        <v>+</v>
      </c>
      <c r="G507" s="5">
        <f>COUNTIF(E$2:E507, "&gt;"&amp;0)</f>
        <v>466</v>
      </c>
      <c r="H507" s="5">
        <f>COUNTIF(E$2:E507,"=0")</f>
        <v>40</v>
      </c>
      <c r="I507" s="5">
        <f t="shared" si="14"/>
        <v>0.64902506963788298</v>
      </c>
      <c r="J507" s="5">
        <f t="shared" si="15"/>
        <v>0.95959595959595956</v>
      </c>
      <c r="K507" s="5">
        <f>2/(1/I507+(G507+H507)/G507)</f>
        <v>0.7614379084967321</v>
      </c>
    </row>
    <row r="508" spans="1:11">
      <c r="A508" s="5" t="s">
        <v>1124</v>
      </c>
      <c r="B508" s="5" t="s">
        <v>2451</v>
      </c>
      <c r="C508" s="10" t="s">
        <v>3044</v>
      </c>
      <c r="D508" s="8" t="s">
        <v>3045</v>
      </c>
      <c r="E508" s="5">
        <f>IFERROR(MATCH(A508,Sheet0!A$2:A$725, 0), 0)</f>
        <v>331</v>
      </c>
      <c r="F508" s="5" t="str">
        <f>IF(E508=0, "-", "+")</f>
        <v>+</v>
      </c>
      <c r="G508" s="5">
        <f>COUNTIF(E$2:E508, "&gt;"&amp;0)</f>
        <v>467</v>
      </c>
      <c r="H508" s="5">
        <f>COUNTIF(E$2:E508,"=0")</f>
        <v>40</v>
      </c>
      <c r="I508" s="5">
        <f t="shared" si="14"/>
        <v>0.65041782729805009</v>
      </c>
      <c r="J508" s="5">
        <f t="shared" si="15"/>
        <v>0.95959595959595956</v>
      </c>
      <c r="K508" s="5">
        <f>2/(1/I508+(G508+H508)/G508)</f>
        <v>0.76244897959183677</v>
      </c>
    </row>
    <row r="509" spans="1:11">
      <c r="A509" s="5" t="s">
        <v>2025</v>
      </c>
      <c r="B509" s="5" t="s">
        <v>2451</v>
      </c>
      <c r="C509" s="10" t="s">
        <v>3044</v>
      </c>
      <c r="D509" s="8" t="s">
        <v>3045</v>
      </c>
      <c r="E509" s="5">
        <f>IFERROR(MATCH(A509,Sheet0!A$2:A$725, 0), 0)</f>
        <v>644</v>
      </c>
      <c r="F509" s="5" t="str">
        <f>IF(E509=0, "-", "+")</f>
        <v>+</v>
      </c>
      <c r="G509" s="5">
        <f>COUNTIF(E$2:E509, "&gt;"&amp;0)</f>
        <v>468</v>
      </c>
      <c r="H509" s="5">
        <f>COUNTIF(E$2:E509,"=0")</f>
        <v>40</v>
      </c>
      <c r="I509" s="5">
        <f t="shared" si="14"/>
        <v>0.65181058495821731</v>
      </c>
      <c r="J509" s="5">
        <f t="shared" si="15"/>
        <v>0.95959595959595956</v>
      </c>
      <c r="K509" s="5">
        <f>2/(1/I509+(G509+H509)/G509)</f>
        <v>0.76345840130505727</v>
      </c>
    </row>
    <row r="510" spans="1:11">
      <c r="A510" s="5" t="s">
        <v>2218</v>
      </c>
      <c r="B510" s="5" t="s">
        <v>2816</v>
      </c>
      <c r="C510" s="10" t="s">
        <v>3046</v>
      </c>
      <c r="D510" s="8" t="s">
        <v>3045</v>
      </c>
      <c r="E510" s="5">
        <f>IFERROR(MATCH(A510,Sheet0!A$2:A$725, 0), 0)</f>
        <v>710</v>
      </c>
      <c r="F510" s="5" t="str">
        <f>IF(E510=0, "-", "+")</f>
        <v>+</v>
      </c>
      <c r="G510" s="5">
        <f>COUNTIF(E$2:E510, "&gt;"&amp;0)</f>
        <v>469</v>
      </c>
      <c r="H510" s="5">
        <f>COUNTIF(E$2:E510,"=0")</f>
        <v>40</v>
      </c>
      <c r="I510" s="5">
        <f t="shared" si="14"/>
        <v>0.65320334261838442</v>
      </c>
      <c r="J510" s="5">
        <f t="shared" si="15"/>
        <v>0.95959595959595956</v>
      </c>
      <c r="K510" s="5">
        <f>2/(1/I510+(G510+H510)/G510)</f>
        <v>0.76446617766911173</v>
      </c>
    </row>
    <row r="511" spans="1:11">
      <c r="A511" s="5" t="s">
        <v>303</v>
      </c>
      <c r="B511" s="5" t="s">
        <v>2535</v>
      </c>
      <c r="C511" s="10" t="s">
        <v>3047</v>
      </c>
      <c r="D511" s="8" t="s">
        <v>3045</v>
      </c>
      <c r="E511" s="5">
        <f>IFERROR(MATCH(A511,Sheet0!A$2:A$725, 0), 0)</f>
        <v>73</v>
      </c>
      <c r="F511" s="5" t="str">
        <f>IF(E511=0, "-", "+")</f>
        <v>+</v>
      </c>
      <c r="G511" s="5">
        <f>COUNTIF(E$2:E511, "&gt;"&amp;0)</f>
        <v>470</v>
      </c>
      <c r="H511" s="5">
        <f>COUNTIF(E$2:E511,"=0")</f>
        <v>40</v>
      </c>
      <c r="I511" s="5">
        <f t="shared" si="14"/>
        <v>0.65459610027855153</v>
      </c>
      <c r="J511" s="5">
        <f t="shared" si="15"/>
        <v>0.95959595959595956</v>
      </c>
      <c r="K511" s="5">
        <f>2/(1/I511+(G511+H511)/G511)</f>
        <v>0.76547231270358307</v>
      </c>
    </row>
    <row r="512" spans="1:11">
      <c r="A512" s="5" t="s">
        <v>3048</v>
      </c>
      <c r="B512" s="5" t="s">
        <v>2483</v>
      </c>
      <c r="C512" s="10" t="s">
        <v>3049</v>
      </c>
      <c r="D512" s="8" t="s">
        <v>3045</v>
      </c>
      <c r="E512" s="5">
        <f>IFERROR(MATCH(A512,Sheet0!A$2:A$725, 0), 0)</f>
        <v>0</v>
      </c>
      <c r="F512" s="5" t="str">
        <f>IF(E512=0, "-", "+")</f>
        <v>-</v>
      </c>
      <c r="G512" s="5">
        <f>COUNTIF(E$2:E512, "&gt;"&amp;0)</f>
        <v>470</v>
      </c>
      <c r="H512" s="5">
        <f>COUNTIF(E$2:E512,"=0")</f>
        <v>41</v>
      </c>
      <c r="I512" s="5">
        <f t="shared" si="14"/>
        <v>0.65459610027855153</v>
      </c>
      <c r="J512" s="5">
        <f t="shared" si="15"/>
        <v>0.95858585858585854</v>
      </c>
      <c r="K512" s="5">
        <f>2/(1/I512+(G512+H512)/G512)</f>
        <v>0.76484947111472745</v>
      </c>
    </row>
    <row r="513" spans="1:11">
      <c r="A513" s="5" t="s">
        <v>683</v>
      </c>
      <c r="B513" s="5" t="s">
        <v>2451</v>
      </c>
      <c r="C513" s="10" t="s">
        <v>3049</v>
      </c>
      <c r="D513" s="8" t="s">
        <v>3045</v>
      </c>
      <c r="E513" s="5">
        <f>IFERROR(MATCH(A513,Sheet0!A$2:A$725, 0), 0)</f>
        <v>185</v>
      </c>
      <c r="F513" s="5" t="str">
        <f>IF(E513=0, "-", "+")</f>
        <v>+</v>
      </c>
      <c r="G513" s="5">
        <f>COUNTIF(E$2:E513, "&gt;"&amp;0)</f>
        <v>471</v>
      </c>
      <c r="H513" s="5">
        <f>COUNTIF(E$2:E513,"=0")</f>
        <v>41</v>
      </c>
      <c r="I513" s="5">
        <f t="shared" si="14"/>
        <v>0.65598885793871864</v>
      </c>
      <c r="J513" s="5">
        <f t="shared" si="15"/>
        <v>0.95858585858585854</v>
      </c>
      <c r="K513" s="5">
        <f>2/(1/I513+(G513+H513)/G513)</f>
        <v>0.76585365853658538</v>
      </c>
    </row>
    <row r="514" spans="1:11">
      <c r="A514" s="5" t="s">
        <v>2029</v>
      </c>
      <c r="B514" s="5" t="s">
        <v>2286</v>
      </c>
      <c r="C514" s="10" t="s">
        <v>3049</v>
      </c>
      <c r="D514" s="8" t="s">
        <v>3050</v>
      </c>
      <c r="E514" s="5">
        <f>IFERROR(MATCH(A514,Sheet0!A$2:A$725, 0), 0)</f>
        <v>646</v>
      </c>
      <c r="F514" s="5" t="str">
        <f>IF(E514=0, "-", "+")</f>
        <v>+</v>
      </c>
      <c r="G514" s="5">
        <f>COUNTIF(E$2:E514, "&gt;"&amp;0)</f>
        <v>472</v>
      </c>
      <c r="H514" s="5">
        <f>COUNTIF(E$2:E514,"=0")</f>
        <v>41</v>
      </c>
      <c r="I514" s="5">
        <f t="shared" si="14"/>
        <v>0.65738161559888575</v>
      </c>
      <c r="J514" s="5">
        <f t="shared" si="15"/>
        <v>0.95858585858585854</v>
      </c>
      <c r="K514" s="5">
        <f>2/(1/I514+(G514+H514)/G514)</f>
        <v>0.7668562144597888</v>
      </c>
    </row>
    <row r="515" spans="1:11">
      <c r="A515" s="5" t="s">
        <v>1460</v>
      </c>
      <c r="B515" s="5" t="s">
        <v>3051</v>
      </c>
      <c r="C515" s="10" t="s">
        <v>3052</v>
      </c>
      <c r="D515" s="8" t="s">
        <v>3050</v>
      </c>
      <c r="E515" s="5">
        <f>IFERROR(MATCH(A515,Sheet0!A$2:A$725, 0), 0)</f>
        <v>445</v>
      </c>
      <c r="F515" s="5" t="str">
        <f>IF(E515=0, "-", "+")</f>
        <v>+</v>
      </c>
      <c r="G515" s="5">
        <f>COUNTIF(E$2:E515, "&gt;"&amp;0)</f>
        <v>473</v>
      </c>
      <c r="H515" s="5">
        <f>COUNTIF(E$2:E515,"=0")</f>
        <v>41</v>
      </c>
      <c r="I515" s="5">
        <f t="shared" ref="I515:I578" si="16">G515/718</f>
        <v>0.65877437325905297</v>
      </c>
      <c r="J515" s="5">
        <f t="shared" ref="J515:J578" si="17">1-H515/990</f>
        <v>0.95858585858585854</v>
      </c>
      <c r="K515" s="5">
        <f>2/(1/I515+(G515+H515)/G515)</f>
        <v>0.76785714285714279</v>
      </c>
    </row>
    <row r="516" spans="1:11">
      <c r="A516" s="5" t="s">
        <v>228</v>
      </c>
      <c r="B516" s="5" t="s">
        <v>2269</v>
      </c>
      <c r="C516" s="10" t="s">
        <v>3053</v>
      </c>
      <c r="D516" s="8" t="s">
        <v>3050</v>
      </c>
      <c r="E516" s="5">
        <f>IFERROR(MATCH(A516,Sheet0!A$2:A$725, 0), 0)</f>
        <v>53</v>
      </c>
      <c r="F516" s="5" t="str">
        <f>IF(E516=0, "-", "+")</f>
        <v>+</v>
      </c>
      <c r="G516" s="5">
        <f>COUNTIF(E$2:E516, "&gt;"&amp;0)</f>
        <v>474</v>
      </c>
      <c r="H516" s="5">
        <f>COUNTIF(E$2:E516,"=0")</f>
        <v>41</v>
      </c>
      <c r="I516" s="5">
        <f t="shared" si="16"/>
        <v>0.66016713091922008</v>
      </c>
      <c r="J516" s="5">
        <f t="shared" si="17"/>
        <v>0.95858585858585854</v>
      </c>
      <c r="K516" s="5">
        <f>2/(1/I516+(G516+H516)/G516)</f>
        <v>0.76885644768856454</v>
      </c>
    </row>
    <row r="517" spans="1:11">
      <c r="A517" s="5" t="s">
        <v>3054</v>
      </c>
      <c r="B517" s="5" t="s">
        <v>2286</v>
      </c>
      <c r="C517" s="10" t="s">
        <v>3055</v>
      </c>
      <c r="D517" s="8" t="s">
        <v>3056</v>
      </c>
      <c r="E517" s="5">
        <f>IFERROR(MATCH(A517,Sheet0!A$2:A$725, 0), 0)</f>
        <v>0</v>
      </c>
      <c r="F517" s="5" t="str">
        <f>IF(E517=0, "-", "+")</f>
        <v>-</v>
      </c>
      <c r="G517" s="5">
        <f>COUNTIF(E$2:E517, "&gt;"&amp;0)</f>
        <v>474</v>
      </c>
      <c r="H517" s="5">
        <f>COUNTIF(E$2:E517,"=0")</f>
        <v>42</v>
      </c>
      <c r="I517" s="5">
        <f t="shared" si="16"/>
        <v>0.66016713091922008</v>
      </c>
      <c r="J517" s="5">
        <f t="shared" si="17"/>
        <v>0.95757575757575752</v>
      </c>
      <c r="K517" s="5">
        <f>2/(1/I517+(G517+H517)/G517)</f>
        <v>0.7682333873581848</v>
      </c>
    </row>
    <row r="518" spans="1:11">
      <c r="A518" s="5" t="s">
        <v>813</v>
      </c>
      <c r="B518" s="5" t="s">
        <v>2276</v>
      </c>
      <c r="C518" s="10" t="s">
        <v>3057</v>
      </c>
      <c r="D518" s="8" t="s">
        <v>3058</v>
      </c>
      <c r="E518" s="5">
        <f>IFERROR(MATCH(A518,Sheet0!A$2:A$725, 0), 0)</f>
        <v>231</v>
      </c>
      <c r="F518" s="5" t="str">
        <f>IF(E518=0, "-", "+")</f>
        <v>+</v>
      </c>
      <c r="G518" s="5">
        <f>COUNTIF(E$2:E518, "&gt;"&amp;0)</f>
        <v>475</v>
      </c>
      <c r="H518" s="5">
        <f>COUNTIF(E$2:E518,"=0")</f>
        <v>42</v>
      </c>
      <c r="I518" s="5">
        <f t="shared" si="16"/>
        <v>0.66155988857938719</v>
      </c>
      <c r="J518" s="5">
        <f t="shared" si="17"/>
        <v>0.95757575757575752</v>
      </c>
      <c r="K518" s="5">
        <f>2/(1/I518+(G518+H518)/G518)</f>
        <v>0.76923076923076916</v>
      </c>
    </row>
    <row r="519" spans="1:11">
      <c r="A519" s="5" t="s">
        <v>736</v>
      </c>
      <c r="B519" s="5" t="s">
        <v>2276</v>
      </c>
      <c r="C519" s="10" t="s">
        <v>3059</v>
      </c>
      <c r="D519" s="8" t="s">
        <v>3058</v>
      </c>
      <c r="E519" s="5">
        <f>IFERROR(MATCH(A519,Sheet0!A$2:A$725, 0), 0)</f>
        <v>204</v>
      </c>
      <c r="F519" s="5" t="str">
        <f>IF(E519=0, "-", "+")</f>
        <v>+</v>
      </c>
      <c r="G519" s="5">
        <f>COUNTIF(E$2:E519, "&gt;"&amp;0)</f>
        <v>476</v>
      </c>
      <c r="H519" s="5">
        <f>COUNTIF(E$2:E519,"=0")</f>
        <v>42</v>
      </c>
      <c r="I519" s="5">
        <f t="shared" si="16"/>
        <v>0.6629526462395543</v>
      </c>
      <c r="J519" s="5">
        <f t="shared" si="17"/>
        <v>0.95757575757575752</v>
      </c>
      <c r="K519" s="5">
        <f>2/(1/I519+(G519+H519)/G519)</f>
        <v>0.77022653721682854</v>
      </c>
    </row>
    <row r="520" spans="1:11">
      <c r="A520" s="5" t="s">
        <v>3060</v>
      </c>
      <c r="B520" s="5" t="s">
        <v>3061</v>
      </c>
      <c r="C520" s="10" t="s">
        <v>3062</v>
      </c>
      <c r="D520" s="8" t="s">
        <v>3058</v>
      </c>
      <c r="E520" s="5">
        <f>IFERROR(MATCH(A520,Sheet0!A$2:A$725, 0), 0)</f>
        <v>0</v>
      </c>
      <c r="F520" s="5" t="str">
        <f>IF(E520=0, "-", "+")</f>
        <v>-</v>
      </c>
      <c r="G520" s="5">
        <f>COUNTIF(E$2:E520, "&gt;"&amp;0)</f>
        <v>476</v>
      </c>
      <c r="H520" s="5">
        <f>COUNTIF(E$2:E520,"=0")</f>
        <v>43</v>
      </c>
      <c r="I520" s="5">
        <f t="shared" si="16"/>
        <v>0.6629526462395543</v>
      </c>
      <c r="J520" s="5">
        <f t="shared" si="17"/>
        <v>0.95656565656565662</v>
      </c>
      <c r="K520" s="5">
        <f>2/(1/I520+(G520+H520)/G520)</f>
        <v>0.76960388035569938</v>
      </c>
    </row>
    <row r="521" spans="1:11">
      <c r="A521" s="5" t="s">
        <v>3063</v>
      </c>
      <c r="B521" s="5" t="s">
        <v>2286</v>
      </c>
      <c r="C521" s="10" t="s">
        <v>3064</v>
      </c>
      <c r="D521" s="8" t="s">
        <v>3065</v>
      </c>
      <c r="E521" s="5">
        <f>IFERROR(MATCH(A521,Sheet0!A$2:A$725, 0), 0)</f>
        <v>0</v>
      </c>
      <c r="F521" s="5" t="str">
        <f>IF(E521=0, "-", "+")</f>
        <v>-</v>
      </c>
      <c r="G521" s="5">
        <f>COUNTIF(E$2:E521, "&gt;"&amp;0)</f>
        <v>476</v>
      </c>
      <c r="H521" s="5">
        <f>COUNTIF(E$2:E521,"=0")</f>
        <v>44</v>
      </c>
      <c r="I521" s="5">
        <f t="shared" si="16"/>
        <v>0.6629526462395543</v>
      </c>
      <c r="J521" s="5">
        <f t="shared" si="17"/>
        <v>0.9555555555555556</v>
      </c>
      <c r="K521" s="5">
        <f>2/(1/I521+(G521+H521)/G521)</f>
        <v>0.7689822294022618</v>
      </c>
    </row>
    <row r="522" spans="1:11">
      <c r="A522" s="5" t="s">
        <v>1307</v>
      </c>
      <c r="B522" s="5" t="s">
        <v>2276</v>
      </c>
      <c r="C522" s="10" t="s">
        <v>3066</v>
      </c>
      <c r="D522" s="8" t="s">
        <v>3065</v>
      </c>
      <c r="E522" s="5">
        <f>IFERROR(MATCH(A522,Sheet0!A$2:A$725, 0), 0)</f>
        <v>393</v>
      </c>
      <c r="F522" s="5" t="str">
        <f>IF(E522=0, "-", "+")</f>
        <v>+</v>
      </c>
      <c r="G522" s="5">
        <f>COUNTIF(E$2:E522, "&gt;"&amp;0)</f>
        <v>477</v>
      </c>
      <c r="H522" s="5">
        <f>COUNTIF(E$2:E522,"=0")</f>
        <v>44</v>
      </c>
      <c r="I522" s="5">
        <f t="shared" si="16"/>
        <v>0.66434540389972141</v>
      </c>
      <c r="J522" s="5">
        <f t="shared" si="17"/>
        <v>0.9555555555555556</v>
      </c>
      <c r="K522" s="5">
        <f>2/(1/I522+(G522+H522)/G522)</f>
        <v>0.7699757869249394</v>
      </c>
    </row>
    <row r="523" spans="1:11">
      <c r="A523" s="5" t="s">
        <v>713</v>
      </c>
      <c r="B523" s="5" t="s">
        <v>2276</v>
      </c>
      <c r="C523" s="10" t="s">
        <v>3067</v>
      </c>
      <c r="D523" s="8" t="s">
        <v>3065</v>
      </c>
      <c r="E523" s="5">
        <f>IFERROR(MATCH(A523,Sheet0!A$2:A$725, 0), 0)</f>
        <v>196</v>
      </c>
      <c r="F523" s="5" t="str">
        <f>IF(E523=0, "-", "+")</f>
        <v>+</v>
      </c>
      <c r="G523" s="5">
        <f>COUNTIF(E$2:E523, "&gt;"&amp;0)</f>
        <v>478</v>
      </c>
      <c r="H523" s="5">
        <f>COUNTIF(E$2:E523,"=0")</f>
        <v>44</v>
      </c>
      <c r="I523" s="5">
        <f t="shared" si="16"/>
        <v>0.66573816155988863</v>
      </c>
      <c r="J523" s="5">
        <f t="shared" si="17"/>
        <v>0.9555555555555556</v>
      </c>
      <c r="K523" s="5">
        <f>2/(1/I523+(G523+H523)/G523)</f>
        <v>0.7709677419354839</v>
      </c>
    </row>
    <row r="524" spans="1:11">
      <c r="A524" s="5" t="s">
        <v>621</v>
      </c>
      <c r="B524" s="5" t="s">
        <v>2309</v>
      </c>
      <c r="C524" s="10" t="s">
        <v>3068</v>
      </c>
      <c r="D524" s="8" t="s">
        <v>3069</v>
      </c>
      <c r="E524" s="5">
        <f>IFERROR(MATCH(A524,Sheet0!A$2:A$725, 0), 0)</f>
        <v>165</v>
      </c>
      <c r="F524" s="5" t="str">
        <f>IF(E524=0, "-", "+")</f>
        <v>+</v>
      </c>
      <c r="G524" s="5">
        <f>COUNTIF(E$2:E524, "&gt;"&amp;0)</f>
        <v>479</v>
      </c>
      <c r="H524" s="5">
        <f>COUNTIF(E$2:E524,"=0")</f>
        <v>44</v>
      </c>
      <c r="I524" s="5">
        <f t="shared" si="16"/>
        <v>0.66713091922005574</v>
      </c>
      <c r="J524" s="5">
        <f t="shared" si="17"/>
        <v>0.9555555555555556</v>
      </c>
      <c r="K524" s="5">
        <f>2/(1/I524+(G524+H524)/G524)</f>
        <v>0.77195809830781636</v>
      </c>
    </row>
    <row r="525" spans="1:11">
      <c r="A525" s="5" t="s">
        <v>1489</v>
      </c>
      <c r="B525" s="5" t="s">
        <v>2868</v>
      </c>
      <c r="C525" s="10" t="s">
        <v>3070</v>
      </c>
      <c r="D525" s="8" t="s">
        <v>3069</v>
      </c>
      <c r="E525" s="5">
        <f>IFERROR(MATCH(A525,Sheet0!A$2:A$725, 0), 0)</f>
        <v>455</v>
      </c>
      <c r="F525" s="5" t="str">
        <f>IF(E525=0, "-", "+")</f>
        <v>+</v>
      </c>
      <c r="G525" s="5">
        <f>COUNTIF(E$2:E525, "&gt;"&amp;0)</f>
        <v>480</v>
      </c>
      <c r="H525" s="5">
        <f>COUNTIF(E$2:E525,"=0")</f>
        <v>44</v>
      </c>
      <c r="I525" s="5">
        <f t="shared" si="16"/>
        <v>0.66852367688022285</v>
      </c>
      <c r="J525" s="5">
        <f t="shared" si="17"/>
        <v>0.9555555555555556</v>
      </c>
      <c r="K525" s="5">
        <f>2/(1/I525+(G525+H525)/G525)</f>
        <v>0.77294685990338163</v>
      </c>
    </row>
    <row r="526" spans="1:11">
      <c r="A526" s="5" t="s">
        <v>668</v>
      </c>
      <c r="B526" s="5" t="s">
        <v>2276</v>
      </c>
      <c r="C526" s="10" t="s">
        <v>3070</v>
      </c>
      <c r="D526" s="8" t="s">
        <v>3069</v>
      </c>
      <c r="E526" s="5">
        <f>IFERROR(MATCH(A526,Sheet0!A$2:A$725, 0), 0)</f>
        <v>180</v>
      </c>
      <c r="F526" s="5" t="str">
        <f>IF(E526=0, "-", "+")</f>
        <v>+</v>
      </c>
      <c r="G526" s="5">
        <f>COUNTIF(E$2:E526, "&gt;"&amp;0)</f>
        <v>481</v>
      </c>
      <c r="H526" s="5">
        <f>COUNTIF(E$2:E526,"=0")</f>
        <v>44</v>
      </c>
      <c r="I526" s="5">
        <f t="shared" si="16"/>
        <v>0.66991643454038996</v>
      </c>
      <c r="J526" s="5">
        <f t="shared" si="17"/>
        <v>0.9555555555555556</v>
      </c>
      <c r="K526" s="5">
        <f>2/(1/I526+(G526+H526)/G526)</f>
        <v>0.77393403057119869</v>
      </c>
    </row>
    <row r="527" spans="1:11">
      <c r="A527" s="5" t="s">
        <v>2032</v>
      </c>
      <c r="B527" s="5" t="s">
        <v>2276</v>
      </c>
      <c r="C527" s="10" t="s">
        <v>3071</v>
      </c>
      <c r="D527" s="8" t="s">
        <v>3069</v>
      </c>
      <c r="E527" s="5">
        <f>IFERROR(MATCH(A527,Sheet0!A$2:A$725, 0), 0)</f>
        <v>647</v>
      </c>
      <c r="F527" s="5" t="str">
        <f>IF(E527=0, "-", "+")</f>
        <v>+</v>
      </c>
      <c r="G527" s="5">
        <f>COUNTIF(E$2:E527, "&gt;"&amp;0)</f>
        <v>482</v>
      </c>
      <c r="H527" s="5">
        <f>COUNTIF(E$2:E527,"=0")</f>
        <v>44</v>
      </c>
      <c r="I527" s="5">
        <f t="shared" si="16"/>
        <v>0.67130919220055707</v>
      </c>
      <c r="J527" s="5">
        <f t="shared" si="17"/>
        <v>0.9555555555555556</v>
      </c>
      <c r="K527" s="5">
        <f>2/(1/I527+(G527+H527)/G527)</f>
        <v>0.77491961414791011</v>
      </c>
    </row>
    <row r="528" spans="1:11">
      <c r="A528" s="5" t="s">
        <v>739</v>
      </c>
      <c r="B528" s="5" t="s">
        <v>2291</v>
      </c>
      <c r="C528" s="10" t="s">
        <v>3071</v>
      </c>
      <c r="D528" s="8" t="s">
        <v>3069</v>
      </c>
      <c r="E528" s="5">
        <f>IFERROR(MATCH(A528,Sheet0!A$2:A$725, 0), 0)</f>
        <v>205</v>
      </c>
      <c r="F528" s="5" t="str">
        <f>IF(E528=0, "-", "+")</f>
        <v>+</v>
      </c>
      <c r="G528" s="5">
        <f>COUNTIF(E$2:E528, "&gt;"&amp;0)</f>
        <v>483</v>
      </c>
      <c r="H528" s="5">
        <f>COUNTIF(E$2:E528,"=0")</f>
        <v>44</v>
      </c>
      <c r="I528" s="5">
        <f t="shared" si="16"/>
        <v>0.67270194986072418</v>
      </c>
      <c r="J528" s="5">
        <f t="shared" si="17"/>
        <v>0.9555555555555556</v>
      </c>
      <c r="K528" s="5">
        <f>2/(1/I528+(G528+H528)/G528)</f>
        <v>0.77590361445783129</v>
      </c>
    </row>
    <row r="529" spans="1:11">
      <c r="A529" s="5" t="s">
        <v>665</v>
      </c>
      <c r="B529" s="5" t="s">
        <v>2291</v>
      </c>
      <c r="C529" s="10" t="s">
        <v>3072</v>
      </c>
      <c r="D529" s="8">
        <v>1.9999999999999999E-7</v>
      </c>
      <c r="E529" s="5">
        <f>IFERROR(MATCH(A529,Sheet0!A$2:A$725, 0), 0)</f>
        <v>179</v>
      </c>
      <c r="F529" s="5" t="str">
        <f>IF(E529=0, "-", "+")</f>
        <v>+</v>
      </c>
      <c r="G529" s="5">
        <f>COUNTIF(E$2:E529, "&gt;"&amp;0)</f>
        <v>484</v>
      </c>
      <c r="H529" s="5">
        <f>COUNTIF(E$2:E529,"=0")</f>
        <v>44</v>
      </c>
      <c r="I529" s="5">
        <f t="shared" si="16"/>
        <v>0.6740947075208914</v>
      </c>
      <c r="J529" s="5">
        <f t="shared" si="17"/>
        <v>0.9555555555555556</v>
      </c>
      <c r="K529" s="5">
        <f>2/(1/I529+(G529+H529)/G529)</f>
        <v>0.77688603531300171</v>
      </c>
    </row>
    <row r="530" spans="1:11">
      <c r="A530" s="5" t="s">
        <v>1971</v>
      </c>
      <c r="B530" s="5" t="s">
        <v>2269</v>
      </c>
      <c r="C530" s="10" t="s">
        <v>3073</v>
      </c>
      <c r="D530" s="8" t="s">
        <v>3074</v>
      </c>
      <c r="E530" s="5">
        <f>IFERROR(MATCH(A530,Sheet0!A$2:A$725, 0), 0)</f>
        <v>626</v>
      </c>
      <c r="F530" s="5" t="str">
        <f>IF(E530=0, "-", "+")</f>
        <v>+</v>
      </c>
      <c r="G530" s="5">
        <f>COUNTIF(E$2:E530, "&gt;"&amp;0)</f>
        <v>485</v>
      </c>
      <c r="H530" s="5">
        <f>COUNTIF(E$2:E530,"=0")</f>
        <v>44</v>
      </c>
      <c r="I530" s="5">
        <f t="shared" si="16"/>
        <v>0.67548746518105851</v>
      </c>
      <c r="J530" s="5">
        <f t="shared" si="17"/>
        <v>0.9555555555555556</v>
      </c>
      <c r="K530" s="5">
        <f>2/(1/I530+(G530+H530)/G530)</f>
        <v>0.77786688051323183</v>
      </c>
    </row>
    <row r="531" spans="1:11">
      <c r="A531" s="5" t="s">
        <v>624</v>
      </c>
      <c r="B531" s="5" t="s">
        <v>3075</v>
      </c>
      <c r="C531" s="10" t="s">
        <v>3076</v>
      </c>
      <c r="D531" s="8" t="s">
        <v>3077</v>
      </c>
      <c r="E531" s="5">
        <f>IFERROR(MATCH(A531,Sheet0!A$2:A$725, 0), 0)</f>
        <v>166</v>
      </c>
      <c r="F531" s="5" t="str">
        <f>IF(E531=0, "-", "+")</f>
        <v>+</v>
      </c>
      <c r="G531" s="5">
        <f>COUNTIF(E$2:E531, "&gt;"&amp;0)</f>
        <v>486</v>
      </c>
      <c r="H531" s="5">
        <f>COUNTIF(E$2:E531,"=0")</f>
        <v>44</v>
      </c>
      <c r="I531" s="5">
        <f t="shared" si="16"/>
        <v>0.67688022284122562</v>
      </c>
      <c r="J531" s="5">
        <f t="shared" si="17"/>
        <v>0.9555555555555556</v>
      </c>
      <c r="K531" s="5">
        <f>2/(1/I531+(G531+H531)/G531)</f>
        <v>0.77884615384615385</v>
      </c>
    </row>
    <row r="532" spans="1:11">
      <c r="A532" s="5" t="s">
        <v>686</v>
      </c>
      <c r="B532" s="5" t="s">
        <v>3078</v>
      </c>
      <c r="C532" s="10" t="s">
        <v>3076</v>
      </c>
      <c r="D532" s="8" t="s">
        <v>3077</v>
      </c>
      <c r="E532" s="5">
        <f>IFERROR(MATCH(A532,Sheet0!A$2:A$725, 0), 0)</f>
        <v>186</v>
      </c>
      <c r="F532" s="5" t="str">
        <f>IF(E532=0, "-", "+")</f>
        <v>+</v>
      </c>
      <c r="G532" s="5">
        <f>COUNTIF(E$2:E532, "&gt;"&amp;0)</f>
        <v>487</v>
      </c>
      <c r="H532" s="5">
        <f>COUNTIF(E$2:E532,"=0")</f>
        <v>44</v>
      </c>
      <c r="I532" s="5">
        <f t="shared" si="16"/>
        <v>0.67827298050139273</v>
      </c>
      <c r="J532" s="5">
        <f t="shared" si="17"/>
        <v>0.9555555555555556</v>
      </c>
      <c r="K532" s="5">
        <f>2/(1/I532+(G532+H532)/G532)</f>
        <v>0.77982385908726981</v>
      </c>
    </row>
    <row r="533" spans="1:11">
      <c r="A533" s="5" t="s">
        <v>1267</v>
      </c>
      <c r="B533" s="5" t="s">
        <v>2291</v>
      </c>
      <c r="C533" s="10" t="s">
        <v>3079</v>
      </c>
      <c r="D533" s="8" t="s">
        <v>3077</v>
      </c>
      <c r="E533" s="5">
        <f>IFERROR(MATCH(A533,Sheet0!A$2:A$725, 0), 0)</f>
        <v>378</v>
      </c>
      <c r="F533" s="5" t="str">
        <f>IF(E533=0, "-", "+")</f>
        <v>+</v>
      </c>
      <c r="G533" s="5">
        <f>COUNTIF(E$2:E533, "&gt;"&amp;0)</f>
        <v>488</v>
      </c>
      <c r="H533" s="5">
        <f>COUNTIF(E$2:E533,"=0")</f>
        <v>44</v>
      </c>
      <c r="I533" s="5">
        <f t="shared" si="16"/>
        <v>0.67966573816155984</v>
      </c>
      <c r="J533" s="5">
        <f t="shared" si="17"/>
        <v>0.9555555555555556</v>
      </c>
      <c r="K533" s="5">
        <f>2/(1/I533+(G533+H533)/G533)</f>
        <v>0.78079999999999994</v>
      </c>
    </row>
    <row r="534" spans="1:11">
      <c r="A534" s="5" t="s">
        <v>1161</v>
      </c>
      <c r="B534" s="5" t="s">
        <v>2451</v>
      </c>
      <c r="C534" s="10" t="s">
        <v>3079</v>
      </c>
      <c r="D534" s="8" t="s">
        <v>3077</v>
      </c>
      <c r="E534" s="5">
        <f>IFERROR(MATCH(A534,Sheet0!A$2:A$725, 0), 0)</f>
        <v>344</v>
      </c>
      <c r="F534" s="5" t="str">
        <f>IF(E534=0, "-", "+")</f>
        <v>+</v>
      </c>
      <c r="G534" s="5">
        <f>COUNTIF(E$2:E534, "&gt;"&amp;0)</f>
        <v>489</v>
      </c>
      <c r="H534" s="5">
        <f>COUNTIF(E$2:E534,"=0")</f>
        <v>44</v>
      </c>
      <c r="I534" s="5">
        <f t="shared" si="16"/>
        <v>0.68105849582172706</v>
      </c>
      <c r="J534" s="5">
        <f t="shared" si="17"/>
        <v>0.9555555555555556</v>
      </c>
      <c r="K534" s="5">
        <f>2/(1/I534+(G534+H534)/G534)</f>
        <v>0.78177458033573144</v>
      </c>
    </row>
    <row r="535" spans="1:11">
      <c r="A535" s="5" t="s">
        <v>3080</v>
      </c>
      <c r="B535" s="5" t="s">
        <v>2483</v>
      </c>
      <c r="C535" s="10" t="s">
        <v>3081</v>
      </c>
      <c r="D535" s="8" t="s">
        <v>3082</v>
      </c>
      <c r="E535" s="5">
        <f>IFERROR(MATCH(A535,Sheet0!A$2:A$725, 0), 0)</f>
        <v>0</v>
      </c>
      <c r="F535" s="5" t="str">
        <f>IF(E535=0, "-", "+")</f>
        <v>-</v>
      </c>
      <c r="G535" s="5">
        <f>COUNTIF(E$2:E535, "&gt;"&amp;0)</f>
        <v>489</v>
      </c>
      <c r="H535" s="5">
        <f>COUNTIF(E$2:E535,"=0")</f>
        <v>45</v>
      </c>
      <c r="I535" s="5">
        <f t="shared" si="16"/>
        <v>0.68105849582172706</v>
      </c>
      <c r="J535" s="5">
        <f t="shared" si="17"/>
        <v>0.95454545454545459</v>
      </c>
      <c r="K535" s="5">
        <f>2/(1/I535+(G535+H535)/G535)</f>
        <v>0.78115015974440905</v>
      </c>
    </row>
    <row r="536" spans="1:11">
      <c r="A536" s="5" t="s">
        <v>1709</v>
      </c>
      <c r="B536" s="5" t="s">
        <v>2291</v>
      </c>
      <c r="C536" s="10" t="s">
        <v>3081</v>
      </c>
      <c r="D536" s="8" t="s">
        <v>3082</v>
      </c>
      <c r="E536" s="5">
        <f>IFERROR(MATCH(A536,Sheet0!A$2:A$725, 0), 0)</f>
        <v>532</v>
      </c>
      <c r="F536" s="5" t="str">
        <f>IF(E536=0, "-", "+")</f>
        <v>+</v>
      </c>
      <c r="G536" s="5">
        <f>COUNTIF(E$2:E536, "&gt;"&amp;0)</f>
        <v>490</v>
      </c>
      <c r="H536" s="5">
        <f>COUNTIF(E$2:E536,"=0")</f>
        <v>45</v>
      </c>
      <c r="I536" s="5">
        <f t="shared" si="16"/>
        <v>0.68245125348189417</v>
      </c>
      <c r="J536" s="5">
        <f t="shared" si="17"/>
        <v>0.95454545454545459</v>
      </c>
      <c r="K536" s="5">
        <f>2/(1/I536+(G536+H536)/G536)</f>
        <v>0.78212290502793302</v>
      </c>
    </row>
    <row r="537" spans="1:11">
      <c r="A537" s="5" t="s">
        <v>148</v>
      </c>
      <c r="B537" s="5" t="s">
        <v>2269</v>
      </c>
      <c r="C537" s="10" t="s">
        <v>3081</v>
      </c>
      <c r="D537" s="8" t="s">
        <v>3082</v>
      </c>
      <c r="E537" s="5">
        <f>IFERROR(MATCH(A537,Sheet0!A$2:A$725, 0), 0)</f>
        <v>33</v>
      </c>
      <c r="F537" s="5" t="str">
        <f>IF(E537=0, "-", "+")</f>
        <v>+</v>
      </c>
      <c r="G537" s="5">
        <f>COUNTIF(E$2:E537, "&gt;"&amp;0)</f>
        <v>491</v>
      </c>
      <c r="H537" s="5">
        <f>COUNTIF(E$2:E537,"=0")</f>
        <v>45</v>
      </c>
      <c r="I537" s="5">
        <f t="shared" si="16"/>
        <v>0.68384401114206128</v>
      </c>
      <c r="J537" s="5">
        <f t="shared" si="17"/>
        <v>0.95454545454545459</v>
      </c>
      <c r="K537" s="5">
        <f>2/(1/I537+(G537+H537)/G537)</f>
        <v>0.78309409888357262</v>
      </c>
    </row>
    <row r="538" spans="1:11">
      <c r="A538" s="5" t="s">
        <v>1204</v>
      </c>
      <c r="B538" s="5" t="s">
        <v>2291</v>
      </c>
      <c r="C538" s="10" t="s">
        <v>3083</v>
      </c>
      <c r="D538" s="8" t="s">
        <v>3084</v>
      </c>
      <c r="E538" s="5">
        <f>IFERROR(MATCH(A538,Sheet0!A$2:A$725, 0), 0)</f>
        <v>359</v>
      </c>
      <c r="F538" s="5" t="str">
        <f>IF(E538=0, "-", "+")</f>
        <v>+</v>
      </c>
      <c r="G538" s="5">
        <f>COUNTIF(E$2:E538, "&gt;"&amp;0)</f>
        <v>492</v>
      </c>
      <c r="H538" s="5">
        <f>COUNTIF(E$2:E538,"=0")</f>
        <v>45</v>
      </c>
      <c r="I538" s="5">
        <f t="shared" si="16"/>
        <v>0.68523676880222839</v>
      </c>
      <c r="J538" s="5">
        <f t="shared" si="17"/>
        <v>0.95454545454545459</v>
      </c>
      <c r="K538" s="5">
        <f>2/(1/I538+(G538+H538)/G538)</f>
        <v>0.78406374501992038</v>
      </c>
    </row>
    <row r="539" spans="1:11">
      <c r="A539" s="5" t="s">
        <v>1661</v>
      </c>
      <c r="B539" s="5" t="s">
        <v>2291</v>
      </c>
      <c r="C539" s="10" t="s">
        <v>3083</v>
      </c>
      <c r="D539" s="8" t="s">
        <v>3084</v>
      </c>
      <c r="E539" s="5">
        <f>IFERROR(MATCH(A539,Sheet0!A$2:A$725, 0), 0)</f>
        <v>515</v>
      </c>
      <c r="F539" s="5" t="str">
        <f>IF(E539=0, "-", "+")</f>
        <v>+</v>
      </c>
      <c r="G539" s="5">
        <f>COUNTIF(E$2:E539, "&gt;"&amp;0)</f>
        <v>493</v>
      </c>
      <c r="H539" s="5">
        <f>COUNTIF(E$2:E539,"=0")</f>
        <v>45</v>
      </c>
      <c r="I539" s="5">
        <f t="shared" si="16"/>
        <v>0.6866295264623955</v>
      </c>
      <c r="J539" s="5">
        <f t="shared" si="17"/>
        <v>0.95454545454545459</v>
      </c>
      <c r="K539" s="5">
        <f>2/(1/I539+(G539+H539)/G539)</f>
        <v>0.78503184713375795</v>
      </c>
    </row>
    <row r="540" spans="1:11">
      <c r="A540" s="5" t="s">
        <v>66</v>
      </c>
      <c r="B540" s="5" t="s">
        <v>2269</v>
      </c>
      <c r="C540" s="10" t="s">
        <v>3083</v>
      </c>
      <c r="D540" s="8" t="s">
        <v>3084</v>
      </c>
      <c r="E540" s="5">
        <f>IFERROR(MATCH(A540,Sheet0!A$2:A$725, 0), 0)</f>
        <v>13</v>
      </c>
      <c r="F540" s="5" t="str">
        <f>IF(E540=0, "-", "+")</f>
        <v>+</v>
      </c>
      <c r="G540" s="5">
        <f>COUNTIF(E$2:E540, "&gt;"&amp;0)</f>
        <v>494</v>
      </c>
      <c r="H540" s="5">
        <f>COUNTIF(E$2:E540,"=0")</f>
        <v>45</v>
      </c>
      <c r="I540" s="5">
        <f t="shared" si="16"/>
        <v>0.68802228412256272</v>
      </c>
      <c r="J540" s="5">
        <f t="shared" si="17"/>
        <v>0.95454545454545459</v>
      </c>
      <c r="K540" s="5">
        <f>2/(1/I540+(G540+H540)/G540)</f>
        <v>0.78599840891010342</v>
      </c>
    </row>
    <row r="541" spans="1:11">
      <c r="A541" s="5" t="s">
        <v>1477</v>
      </c>
      <c r="B541" s="5" t="s">
        <v>2291</v>
      </c>
      <c r="C541" s="10" t="s">
        <v>3085</v>
      </c>
      <c r="D541" s="8" t="s">
        <v>3086</v>
      </c>
      <c r="E541" s="5">
        <f>IFERROR(MATCH(A541,Sheet0!A$2:A$725, 0), 0)</f>
        <v>451</v>
      </c>
      <c r="F541" s="5" t="str">
        <f>IF(E541=0, "-", "+")</f>
        <v>+</v>
      </c>
      <c r="G541" s="5">
        <f>COUNTIF(E$2:E541, "&gt;"&amp;0)</f>
        <v>495</v>
      </c>
      <c r="H541" s="5">
        <f>COUNTIF(E$2:E541,"=0")</f>
        <v>45</v>
      </c>
      <c r="I541" s="5">
        <f t="shared" si="16"/>
        <v>0.68941504178272983</v>
      </c>
      <c r="J541" s="5">
        <f t="shared" si="17"/>
        <v>0.95454545454545459</v>
      </c>
      <c r="K541" s="5">
        <f>2/(1/I541+(G541+H541)/G541)</f>
        <v>0.78696343402225755</v>
      </c>
    </row>
    <row r="542" spans="1:11">
      <c r="A542" s="5" t="s">
        <v>771</v>
      </c>
      <c r="B542" s="5" t="s">
        <v>2276</v>
      </c>
      <c r="C542" s="10" t="s">
        <v>3087</v>
      </c>
      <c r="D542" s="8" t="s">
        <v>3088</v>
      </c>
      <c r="E542" s="5">
        <f>IFERROR(MATCH(A542,Sheet0!A$2:A$725, 0), 0)</f>
        <v>216</v>
      </c>
      <c r="F542" s="5" t="str">
        <f>IF(E542=0, "-", "+")</f>
        <v>+</v>
      </c>
      <c r="G542" s="5">
        <f>COUNTIF(E$2:E542, "&gt;"&amp;0)</f>
        <v>496</v>
      </c>
      <c r="H542" s="5">
        <f>COUNTIF(E$2:E542,"=0")</f>
        <v>45</v>
      </c>
      <c r="I542" s="5">
        <f t="shared" si="16"/>
        <v>0.69080779944289694</v>
      </c>
      <c r="J542" s="5">
        <f t="shared" si="17"/>
        <v>0.95454545454545459</v>
      </c>
      <c r="K542" s="5">
        <f>2/(1/I542+(G542+H542)/G542)</f>
        <v>0.78792692613185078</v>
      </c>
    </row>
    <row r="543" spans="1:11">
      <c r="A543" s="5" t="s">
        <v>1835</v>
      </c>
      <c r="B543" s="5" t="s">
        <v>2439</v>
      </c>
      <c r="C543" s="10" t="s">
        <v>3089</v>
      </c>
      <c r="D543" s="8">
        <v>2.9999999999999999E-7</v>
      </c>
      <c r="E543" s="5">
        <f>IFERROR(MATCH(A543,Sheet0!A$2:A$725, 0), 0)</f>
        <v>575</v>
      </c>
      <c r="F543" s="5" t="str">
        <f>IF(E543=0, "-", "+")</f>
        <v>+</v>
      </c>
      <c r="G543" s="5">
        <f>COUNTIF(E$2:E543, "&gt;"&amp;0)</f>
        <v>497</v>
      </c>
      <c r="H543" s="5">
        <f>COUNTIF(E$2:E543,"=0")</f>
        <v>45</v>
      </c>
      <c r="I543" s="5">
        <f t="shared" si="16"/>
        <v>0.69220055710306405</v>
      </c>
      <c r="J543" s="5">
        <f t="shared" si="17"/>
        <v>0.95454545454545459</v>
      </c>
      <c r="K543" s="5">
        <f>2/(1/I543+(G543+H543)/G543)</f>
        <v>0.78888888888888886</v>
      </c>
    </row>
    <row r="544" spans="1:11">
      <c r="A544" s="5" t="s">
        <v>699</v>
      </c>
      <c r="B544" s="5" t="s">
        <v>3090</v>
      </c>
      <c r="C544" s="10" t="s">
        <v>3091</v>
      </c>
      <c r="D544" s="8" t="s">
        <v>3092</v>
      </c>
      <c r="E544" s="5">
        <f>IFERROR(MATCH(A544,Sheet0!A$2:A$725, 0), 0)</f>
        <v>191</v>
      </c>
      <c r="F544" s="5" t="str">
        <f>IF(E544=0, "-", "+")</f>
        <v>+</v>
      </c>
      <c r="G544" s="5">
        <f>COUNTIF(E$2:E544, "&gt;"&amp;0)</f>
        <v>498</v>
      </c>
      <c r="H544" s="5">
        <f>COUNTIF(E$2:E544,"=0")</f>
        <v>45</v>
      </c>
      <c r="I544" s="5">
        <f t="shared" si="16"/>
        <v>0.69359331476323116</v>
      </c>
      <c r="J544" s="5">
        <f t="shared" si="17"/>
        <v>0.95454545454545459</v>
      </c>
      <c r="K544" s="5">
        <f>2/(1/I544+(G544+H544)/G544)</f>
        <v>0.78984932593180002</v>
      </c>
    </row>
    <row r="545" spans="1:11">
      <c r="A545" s="5" t="s">
        <v>1196</v>
      </c>
      <c r="B545" s="5" t="s">
        <v>2276</v>
      </c>
      <c r="C545" s="10" t="s">
        <v>3093</v>
      </c>
      <c r="D545" s="8" t="s">
        <v>3092</v>
      </c>
      <c r="E545" s="5">
        <f>IFERROR(MATCH(A545,Sheet0!A$2:A$725, 0), 0)</f>
        <v>356</v>
      </c>
      <c r="F545" s="5" t="str">
        <f>IF(E545=0, "-", "+")</f>
        <v>+</v>
      </c>
      <c r="G545" s="5">
        <f>COUNTIF(E$2:E545, "&gt;"&amp;0)</f>
        <v>499</v>
      </c>
      <c r="H545" s="5">
        <f>COUNTIF(E$2:E545,"=0")</f>
        <v>45</v>
      </c>
      <c r="I545" s="5">
        <f t="shared" si="16"/>
        <v>0.69498607242339838</v>
      </c>
      <c r="J545" s="5">
        <f t="shared" si="17"/>
        <v>0.95454545454545459</v>
      </c>
      <c r="K545" s="5">
        <f>2/(1/I545+(G545+H545)/G545)</f>
        <v>0.79080824088748025</v>
      </c>
    </row>
    <row r="546" spans="1:11">
      <c r="A546" s="5" t="s">
        <v>169</v>
      </c>
      <c r="B546" s="5" t="s">
        <v>2269</v>
      </c>
      <c r="C546" s="10" t="s">
        <v>3094</v>
      </c>
      <c r="D546" s="8" t="s">
        <v>3092</v>
      </c>
      <c r="E546" s="5">
        <f>IFERROR(MATCH(A546,Sheet0!A$2:A$725, 0), 0)</f>
        <v>38</v>
      </c>
      <c r="F546" s="5" t="str">
        <f>IF(E546=0, "-", "+")</f>
        <v>+</v>
      </c>
      <c r="G546" s="5">
        <f>COUNTIF(E$2:E546, "&gt;"&amp;0)</f>
        <v>500</v>
      </c>
      <c r="H546" s="5">
        <f>COUNTIF(E$2:E546,"=0")</f>
        <v>45</v>
      </c>
      <c r="I546" s="5">
        <f t="shared" si="16"/>
        <v>0.69637883008356549</v>
      </c>
      <c r="J546" s="5">
        <f t="shared" si="17"/>
        <v>0.95454545454545459</v>
      </c>
      <c r="K546" s="5">
        <f>2/(1/I546+(G546+H546)/G546)</f>
        <v>0.79176563737133809</v>
      </c>
    </row>
    <row r="547" spans="1:11">
      <c r="A547" s="5" t="s">
        <v>1366</v>
      </c>
      <c r="B547" s="5" t="s">
        <v>2276</v>
      </c>
      <c r="C547" s="10" t="s">
        <v>3094</v>
      </c>
      <c r="D547" s="8" t="s">
        <v>3092</v>
      </c>
      <c r="E547" s="5">
        <f>IFERROR(MATCH(A547,Sheet0!A$2:A$725, 0), 0)</f>
        <v>412</v>
      </c>
      <c r="F547" s="5" t="str">
        <f>IF(E547=0, "-", "+")</f>
        <v>+</v>
      </c>
      <c r="G547" s="5">
        <f>COUNTIF(E$2:E547, "&gt;"&amp;0)</f>
        <v>501</v>
      </c>
      <c r="H547" s="5">
        <f>COUNTIF(E$2:E547,"=0")</f>
        <v>45</v>
      </c>
      <c r="I547" s="5">
        <f t="shared" si="16"/>
        <v>0.6977715877437326</v>
      </c>
      <c r="J547" s="5">
        <f t="shared" si="17"/>
        <v>0.95454545454545459</v>
      </c>
      <c r="K547" s="5">
        <f>2/(1/I547+(G547+H547)/G547)</f>
        <v>0.79272151898734178</v>
      </c>
    </row>
    <row r="548" spans="1:11">
      <c r="A548" s="5" t="s">
        <v>2010</v>
      </c>
      <c r="B548" s="5" t="s">
        <v>2386</v>
      </c>
      <c r="C548" s="10" t="s">
        <v>3095</v>
      </c>
      <c r="D548" s="8" t="s">
        <v>3096</v>
      </c>
      <c r="E548" s="5">
        <f>IFERROR(MATCH(A548,Sheet0!A$2:A$725, 0), 0)</f>
        <v>639</v>
      </c>
      <c r="F548" s="5" t="str">
        <f>IF(E548=0, "-", "+")</f>
        <v>+</v>
      </c>
      <c r="G548" s="5">
        <f>COUNTIF(E$2:E548, "&gt;"&amp;0)</f>
        <v>502</v>
      </c>
      <c r="H548" s="5">
        <f>COUNTIF(E$2:E548,"=0")</f>
        <v>45</v>
      </c>
      <c r="I548" s="5">
        <f t="shared" si="16"/>
        <v>0.69916434540389971</v>
      </c>
      <c r="J548" s="5">
        <f t="shared" si="17"/>
        <v>0.95454545454545459</v>
      </c>
      <c r="K548" s="5">
        <f>2/(1/I548+(G548+H548)/G548)</f>
        <v>0.79367588932806321</v>
      </c>
    </row>
    <row r="549" spans="1:11">
      <c r="A549" s="5" t="s">
        <v>818</v>
      </c>
      <c r="B549" s="5" t="s">
        <v>2276</v>
      </c>
      <c r="C549" s="10" t="s">
        <v>3095</v>
      </c>
      <c r="D549" s="8" t="s">
        <v>3096</v>
      </c>
      <c r="E549" s="5">
        <f>IFERROR(MATCH(A549,Sheet0!A$2:A$725, 0), 0)</f>
        <v>233</v>
      </c>
      <c r="F549" s="5" t="str">
        <f>IF(E549=0, "-", "+")</f>
        <v>+</v>
      </c>
      <c r="G549" s="5">
        <f>COUNTIF(E$2:E549, "&gt;"&amp;0)</f>
        <v>503</v>
      </c>
      <c r="H549" s="5">
        <f>COUNTIF(E$2:E549,"=0")</f>
        <v>45</v>
      </c>
      <c r="I549" s="5">
        <f t="shared" si="16"/>
        <v>0.70055710306406682</v>
      </c>
      <c r="J549" s="5">
        <f t="shared" si="17"/>
        <v>0.95454545454545459</v>
      </c>
      <c r="K549" s="5">
        <f>2/(1/I549+(G549+H549)/G549)</f>
        <v>0.7946287519747236</v>
      </c>
    </row>
    <row r="550" spans="1:11">
      <c r="A550" s="5" t="s">
        <v>1699</v>
      </c>
      <c r="B550" s="5" t="s">
        <v>2291</v>
      </c>
      <c r="C550" s="10" t="s">
        <v>3095</v>
      </c>
      <c r="D550" s="8" t="s">
        <v>3096</v>
      </c>
      <c r="E550" s="5">
        <f>IFERROR(MATCH(A550,Sheet0!A$2:A$725, 0), 0)</f>
        <v>528</v>
      </c>
      <c r="F550" s="5" t="str">
        <f>IF(E550=0, "-", "+")</f>
        <v>+</v>
      </c>
      <c r="G550" s="5">
        <f>COUNTIF(E$2:E550, "&gt;"&amp;0)</f>
        <v>504</v>
      </c>
      <c r="H550" s="5">
        <f>COUNTIF(E$2:E550,"=0")</f>
        <v>45</v>
      </c>
      <c r="I550" s="5">
        <f t="shared" si="16"/>
        <v>0.70194986072423393</v>
      </c>
      <c r="J550" s="5">
        <f t="shared" si="17"/>
        <v>0.95454545454545459</v>
      </c>
      <c r="K550" s="5">
        <f>2/(1/I550+(G550+H550)/G550)</f>
        <v>0.79558011049723754</v>
      </c>
    </row>
    <row r="551" spans="1:11">
      <c r="A551" s="5" t="s">
        <v>3097</v>
      </c>
      <c r="B551" s="5" t="s">
        <v>2503</v>
      </c>
      <c r="C551" s="10" t="s">
        <v>3098</v>
      </c>
      <c r="D551" s="8" t="s">
        <v>3099</v>
      </c>
      <c r="E551" s="5">
        <f>IFERROR(MATCH(A551,Sheet0!A$2:A$725, 0), 0)</f>
        <v>0</v>
      </c>
      <c r="F551" s="5" t="str">
        <f>IF(E551=0, "-", "+")</f>
        <v>-</v>
      </c>
      <c r="G551" s="5">
        <f>COUNTIF(E$2:E551, "&gt;"&amp;0)</f>
        <v>504</v>
      </c>
      <c r="H551" s="5">
        <f>COUNTIF(E$2:E551,"=0")</f>
        <v>46</v>
      </c>
      <c r="I551" s="5">
        <f t="shared" si="16"/>
        <v>0.70194986072423393</v>
      </c>
      <c r="J551" s="5">
        <f t="shared" si="17"/>
        <v>0.95353535353535357</v>
      </c>
      <c r="K551" s="5">
        <f>2/(1/I551+(G551+H551)/G551)</f>
        <v>0.79495268138801267</v>
      </c>
    </row>
    <row r="552" spans="1:11">
      <c r="A552" s="5" t="s">
        <v>3100</v>
      </c>
      <c r="B552" s="5" t="s">
        <v>2503</v>
      </c>
      <c r="C552" s="10" t="s">
        <v>3101</v>
      </c>
      <c r="D552" s="8" t="s">
        <v>3102</v>
      </c>
      <c r="E552" s="5">
        <f>IFERROR(MATCH(A552,Sheet0!A$2:A$725, 0), 0)</f>
        <v>0</v>
      </c>
      <c r="F552" s="5" t="str">
        <f>IF(E552=0, "-", "+")</f>
        <v>-</v>
      </c>
      <c r="G552" s="5">
        <f>COUNTIF(E$2:E552, "&gt;"&amp;0)</f>
        <v>504</v>
      </c>
      <c r="H552" s="5">
        <f>COUNTIF(E$2:E552,"=0")</f>
        <v>47</v>
      </c>
      <c r="I552" s="5">
        <f t="shared" si="16"/>
        <v>0.70194986072423393</v>
      </c>
      <c r="J552" s="5">
        <f t="shared" si="17"/>
        <v>0.95252525252525255</v>
      </c>
      <c r="K552" s="5">
        <f>2/(1/I552+(G552+H552)/G552)</f>
        <v>0.79432624113475181</v>
      </c>
    </row>
    <row r="553" spans="1:11">
      <c r="A553" s="5" t="s">
        <v>658</v>
      </c>
      <c r="B553" s="5" t="s">
        <v>2291</v>
      </c>
      <c r="C553" s="10" t="s">
        <v>3103</v>
      </c>
      <c r="D553" s="8" t="s">
        <v>3104</v>
      </c>
      <c r="E553" s="5">
        <f>IFERROR(MATCH(A553,Sheet0!A$2:A$725, 0), 0)</f>
        <v>177</v>
      </c>
      <c r="F553" s="5" t="str">
        <f>IF(E553=0, "-", "+")</f>
        <v>+</v>
      </c>
      <c r="G553" s="5">
        <f>COUNTIF(E$2:E553, "&gt;"&amp;0)</f>
        <v>505</v>
      </c>
      <c r="H553" s="5">
        <f>COUNTIF(E$2:E553,"=0")</f>
        <v>47</v>
      </c>
      <c r="I553" s="5">
        <f t="shared" si="16"/>
        <v>0.70334261838440115</v>
      </c>
      <c r="J553" s="5">
        <f t="shared" si="17"/>
        <v>0.95252525252525255</v>
      </c>
      <c r="K553" s="5">
        <f>2/(1/I553+(G553+H553)/G553)</f>
        <v>0.79527559055118113</v>
      </c>
    </row>
    <row r="554" spans="1:11">
      <c r="A554" s="5" t="s">
        <v>806</v>
      </c>
      <c r="B554" s="5" t="s">
        <v>2291</v>
      </c>
      <c r="C554" s="10" t="s">
        <v>3105</v>
      </c>
      <c r="D554" s="8" t="s">
        <v>3106</v>
      </c>
      <c r="E554" s="5">
        <f>IFERROR(MATCH(A554,Sheet0!A$2:A$725, 0), 0)</f>
        <v>228</v>
      </c>
      <c r="F554" s="5" t="str">
        <f>IF(E554=0, "-", "+")</f>
        <v>+</v>
      </c>
      <c r="G554" s="5">
        <f>COUNTIF(E$2:E554, "&gt;"&amp;0)</f>
        <v>506</v>
      </c>
      <c r="H554" s="5">
        <f>COUNTIF(E$2:E554,"=0")</f>
        <v>47</v>
      </c>
      <c r="I554" s="5">
        <f t="shared" si="16"/>
        <v>0.70473537604456826</v>
      </c>
      <c r="J554" s="5">
        <f t="shared" si="17"/>
        <v>0.95252525252525255</v>
      </c>
      <c r="K554" s="5">
        <f>2/(1/I554+(G554+H554)/G554)</f>
        <v>0.79622344610542883</v>
      </c>
    </row>
    <row r="555" spans="1:11">
      <c r="A555" s="5" t="s">
        <v>3107</v>
      </c>
      <c r="B555" s="5" t="s">
        <v>2269</v>
      </c>
      <c r="C555" s="10" t="s">
        <v>3108</v>
      </c>
      <c r="D555" s="8" t="s">
        <v>3109</v>
      </c>
      <c r="E555" s="5">
        <f>IFERROR(MATCH(A555,Sheet0!A$2:A$725, 0), 0)</f>
        <v>0</v>
      </c>
      <c r="F555" s="5" t="str">
        <f>IF(E555=0, "-", "+")</f>
        <v>-</v>
      </c>
      <c r="G555" s="5">
        <f>COUNTIF(E$2:E555, "&gt;"&amp;0)</f>
        <v>506</v>
      </c>
      <c r="H555" s="5">
        <f>COUNTIF(E$2:E555,"=0")</f>
        <v>48</v>
      </c>
      <c r="I555" s="5">
        <f t="shared" si="16"/>
        <v>0.70473537604456826</v>
      </c>
      <c r="J555" s="5">
        <f t="shared" si="17"/>
        <v>0.95151515151515154</v>
      </c>
      <c r="K555" s="5">
        <f>2/(1/I555+(G555+H555)/G555)</f>
        <v>0.79559748427672961</v>
      </c>
    </row>
    <row r="556" spans="1:11">
      <c r="A556" s="5" t="s">
        <v>643</v>
      </c>
      <c r="B556" s="5" t="s">
        <v>2276</v>
      </c>
      <c r="C556" s="10" t="s">
        <v>3110</v>
      </c>
      <c r="D556" s="8">
        <v>3.9999999999999998E-7</v>
      </c>
      <c r="E556" s="5">
        <f>IFERROR(MATCH(A556,Sheet0!A$2:A$725, 0), 0)</f>
        <v>172</v>
      </c>
      <c r="F556" s="5" t="str">
        <f>IF(E556=0, "-", "+")</f>
        <v>+</v>
      </c>
      <c r="G556" s="5">
        <f>COUNTIF(E$2:E556, "&gt;"&amp;0)</f>
        <v>507</v>
      </c>
      <c r="H556" s="5">
        <f>COUNTIF(E$2:E556,"=0")</f>
        <v>48</v>
      </c>
      <c r="I556" s="5">
        <f t="shared" si="16"/>
        <v>0.70612813370473537</v>
      </c>
      <c r="J556" s="5">
        <f t="shared" si="17"/>
        <v>0.95151515151515154</v>
      </c>
      <c r="K556" s="5">
        <f>2/(1/I556+(G556+H556)/G556)</f>
        <v>0.79654359780047124</v>
      </c>
    </row>
    <row r="557" spans="1:11">
      <c r="A557" s="5" t="s">
        <v>55</v>
      </c>
      <c r="B557" s="5" t="s">
        <v>2439</v>
      </c>
      <c r="C557" s="10" t="s">
        <v>3111</v>
      </c>
      <c r="D557" s="8">
        <v>3.9999999999999998E-7</v>
      </c>
      <c r="E557" s="5">
        <f>IFERROR(MATCH(A557,Sheet0!A$2:A$725, 0), 0)</f>
        <v>10</v>
      </c>
      <c r="F557" s="5" t="str">
        <f>IF(E557=0, "-", "+")</f>
        <v>+</v>
      </c>
      <c r="G557" s="5">
        <f>COUNTIF(E$2:E557, "&gt;"&amp;0)</f>
        <v>508</v>
      </c>
      <c r="H557" s="5">
        <f>COUNTIF(E$2:E557,"=0")</f>
        <v>48</v>
      </c>
      <c r="I557" s="5">
        <f t="shared" si="16"/>
        <v>0.70752089136490248</v>
      </c>
      <c r="J557" s="5">
        <f t="shared" si="17"/>
        <v>0.95151515151515154</v>
      </c>
      <c r="K557" s="5">
        <f>2/(1/I557+(G557+H557)/G557)</f>
        <v>0.79748822605965464</v>
      </c>
    </row>
    <row r="558" spans="1:11">
      <c r="A558" s="5" t="s">
        <v>2256</v>
      </c>
      <c r="B558" s="5" t="s">
        <v>2276</v>
      </c>
      <c r="C558" s="10" t="s">
        <v>3112</v>
      </c>
      <c r="D558" s="8" t="s">
        <v>3113</v>
      </c>
      <c r="E558" s="5">
        <f>IFERROR(MATCH(A558,Sheet0!A$2:A$725, 0), 0)</f>
        <v>724</v>
      </c>
      <c r="F558" s="5" t="str">
        <f>IF(E558=0, "-", "+")</f>
        <v>+</v>
      </c>
      <c r="G558" s="5">
        <f>COUNTIF(E$2:E558, "&gt;"&amp;0)</f>
        <v>509</v>
      </c>
      <c r="H558" s="5">
        <f>COUNTIF(E$2:E558,"=0")</f>
        <v>48</v>
      </c>
      <c r="I558" s="5">
        <f t="shared" si="16"/>
        <v>0.70891364902506959</v>
      </c>
      <c r="J558" s="5">
        <f t="shared" si="17"/>
        <v>0.95151515151515154</v>
      </c>
      <c r="K558" s="5">
        <f>2/(1/I558+(G558+H558)/G558)</f>
        <v>0.79843137254901964</v>
      </c>
    </row>
    <row r="559" spans="1:11">
      <c r="A559" s="5" t="s">
        <v>655</v>
      </c>
      <c r="B559" s="5" t="s">
        <v>2291</v>
      </c>
      <c r="C559" s="10" t="s">
        <v>3114</v>
      </c>
      <c r="D559" s="8" t="s">
        <v>3115</v>
      </c>
      <c r="E559" s="5">
        <f>IFERROR(MATCH(A559,Sheet0!A$2:A$725, 0), 0)</f>
        <v>176</v>
      </c>
      <c r="F559" s="5" t="str">
        <f>IF(E559=0, "-", "+")</f>
        <v>+</v>
      </c>
      <c r="G559" s="5">
        <f>COUNTIF(E$2:E559, "&gt;"&amp;0)</f>
        <v>510</v>
      </c>
      <c r="H559" s="5">
        <f>COUNTIF(E$2:E559,"=0")</f>
        <v>48</v>
      </c>
      <c r="I559" s="5">
        <f t="shared" si="16"/>
        <v>0.71030640668523681</v>
      </c>
      <c r="J559" s="5">
        <f t="shared" si="17"/>
        <v>0.95151515151515154</v>
      </c>
      <c r="K559" s="5">
        <f>2/(1/I559+(G559+H559)/G559)</f>
        <v>0.79937304075235105</v>
      </c>
    </row>
    <row r="560" spans="1:11">
      <c r="A560" s="5" t="s">
        <v>1458</v>
      </c>
      <c r="B560" s="5" t="s">
        <v>2451</v>
      </c>
      <c r="C560" s="10" t="s">
        <v>3116</v>
      </c>
      <c r="D560" s="8" t="s">
        <v>3115</v>
      </c>
      <c r="E560" s="5">
        <f>IFERROR(MATCH(A560,Sheet0!A$2:A$725, 0), 0)</f>
        <v>444</v>
      </c>
      <c r="F560" s="5" t="str">
        <f>IF(E560=0, "-", "+")</f>
        <v>+</v>
      </c>
      <c r="G560" s="5">
        <f>COUNTIF(E$2:E560, "&gt;"&amp;0)</f>
        <v>511</v>
      </c>
      <c r="H560" s="5">
        <f>COUNTIF(E$2:E560,"=0")</f>
        <v>48</v>
      </c>
      <c r="I560" s="5">
        <f t="shared" si="16"/>
        <v>0.71169916434540392</v>
      </c>
      <c r="J560" s="5">
        <f t="shared" si="17"/>
        <v>0.95151515151515154</v>
      </c>
      <c r="K560" s="5">
        <f>2/(1/I560+(G560+H560)/G560)</f>
        <v>0.80031323414252153</v>
      </c>
    </row>
    <row r="561" spans="1:11">
      <c r="A561" s="5" t="s">
        <v>823</v>
      </c>
      <c r="B561" s="5" t="s">
        <v>2276</v>
      </c>
      <c r="C561" s="10" t="s">
        <v>3117</v>
      </c>
      <c r="D561" s="8" t="s">
        <v>3118</v>
      </c>
      <c r="E561" s="5">
        <f>IFERROR(MATCH(A561,Sheet0!A$2:A$725, 0), 0)</f>
        <v>235</v>
      </c>
      <c r="F561" s="5" t="str">
        <f>IF(E561=0, "-", "+")</f>
        <v>+</v>
      </c>
      <c r="G561" s="5">
        <f>COUNTIF(E$2:E561, "&gt;"&amp;0)</f>
        <v>512</v>
      </c>
      <c r="H561" s="5">
        <f>COUNTIF(E$2:E561,"=0")</f>
        <v>48</v>
      </c>
      <c r="I561" s="5">
        <f t="shared" si="16"/>
        <v>0.71309192200557103</v>
      </c>
      <c r="J561" s="5">
        <f t="shared" si="17"/>
        <v>0.95151515151515154</v>
      </c>
      <c r="K561" s="5">
        <f>2/(1/I561+(G561+H561)/G561)</f>
        <v>0.80125195618153366</v>
      </c>
    </row>
    <row r="562" spans="1:11">
      <c r="A562" s="5" t="s">
        <v>3119</v>
      </c>
      <c r="B562" s="5" t="s">
        <v>2291</v>
      </c>
      <c r="C562" s="10" t="s">
        <v>3120</v>
      </c>
      <c r="D562" s="8" t="s">
        <v>3118</v>
      </c>
      <c r="E562" s="5">
        <f>IFERROR(MATCH(A562,Sheet0!A$2:A$725, 0), 0)</f>
        <v>0</v>
      </c>
      <c r="F562" s="5" t="str">
        <f>IF(E562=0, "-", "+")</f>
        <v>-</v>
      </c>
      <c r="G562" s="5">
        <f>COUNTIF(E$2:E562, "&gt;"&amp;0)</f>
        <v>512</v>
      </c>
      <c r="H562" s="5">
        <f>COUNTIF(E$2:E562,"=0")</f>
        <v>49</v>
      </c>
      <c r="I562" s="5">
        <f t="shared" si="16"/>
        <v>0.71309192200557103</v>
      </c>
      <c r="J562" s="5">
        <f t="shared" si="17"/>
        <v>0.95050505050505052</v>
      </c>
      <c r="K562" s="5">
        <f>2/(1/I562+(G562+H562)/G562)</f>
        <v>0.80062548866301797</v>
      </c>
    </row>
    <row r="563" spans="1:11">
      <c r="A563" s="5" t="s">
        <v>893</v>
      </c>
      <c r="B563" s="5" t="s">
        <v>2276</v>
      </c>
      <c r="C563" s="10" t="s">
        <v>3121</v>
      </c>
      <c r="D563" s="8" t="s">
        <v>3122</v>
      </c>
      <c r="E563" s="5">
        <f>IFERROR(MATCH(A563,Sheet0!A$2:A$725, 0), 0)</f>
        <v>258</v>
      </c>
      <c r="F563" s="5" t="str">
        <f>IF(E563=0, "-", "+")</f>
        <v>+</v>
      </c>
      <c r="G563" s="5">
        <f>COUNTIF(E$2:E563, "&gt;"&amp;0)</f>
        <v>513</v>
      </c>
      <c r="H563" s="5">
        <f>COUNTIF(E$2:E563,"=0")</f>
        <v>49</v>
      </c>
      <c r="I563" s="5">
        <f t="shared" si="16"/>
        <v>0.71448467966573814</v>
      </c>
      <c r="J563" s="5">
        <f t="shared" si="17"/>
        <v>0.95050505050505052</v>
      </c>
      <c r="K563" s="5">
        <f>2/(1/I563+(G563+H563)/G563)</f>
        <v>0.80156250000000007</v>
      </c>
    </row>
    <row r="564" spans="1:11">
      <c r="A564" s="5" t="s">
        <v>1821</v>
      </c>
      <c r="B564" s="5" t="s">
        <v>2503</v>
      </c>
      <c r="C564" s="10" t="s">
        <v>3121</v>
      </c>
      <c r="D564" s="8" t="s">
        <v>3122</v>
      </c>
      <c r="E564" s="5">
        <f>IFERROR(MATCH(A564,Sheet0!A$2:A$725, 0), 0)</f>
        <v>571</v>
      </c>
      <c r="F564" s="5" t="str">
        <f>IF(E564=0, "-", "+")</f>
        <v>+</v>
      </c>
      <c r="G564" s="5">
        <f>COUNTIF(E$2:E564, "&gt;"&amp;0)</f>
        <v>514</v>
      </c>
      <c r="H564" s="5">
        <f>COUNTIF(E$2:E564,"=0")</f>
        <v>49</v>
      </c>
      <c r="I564" s="5">
        <f t="shared" si="16"/>
        <v>0.71587743732590525</v>
      </c>
      <c r="J564" s="5">
        <f t="shared" si="17"/>
        <v>0.95050505050505052</v>
      </c>
      <c r="K564" s="5">
        <f>2/(1/I564+(G564+H564)/G564)</f>
        <v>0.80249804839968775</v>
      </c>
    </row>
    <row r="565" spans="1:11">
      <c r="A565" s="5" t="s">
        <v>1053</v>
      </c>
      <c r="B565" s="5" t="s">
        <v>2543</v>
      </c>
      <c r="C565" s="10" t="s">
        <v>3123</v>
      </c>
      <c r="D565" s="8" t="s">
        <v>3122</v>
      </c>
      <c r="E565" s="5">
        <f>IFERROR(MATCH(A565,Sheet0!A$2:A$725, 0), 0)</f>
        <v>309</v>
      </c>
      <c r="F565" s="5" t="str">
        <f>IF(E565=0, "-", "+")</f>
        <v>+</v>
      </c>
      <c r="G565" s="5">
        <f>COUNTIF(E$2:E565, "&gt;"&amp;0)</f>
        <v>515</v>
      </c>
      <c r="H565" s="5">
        <f>COUNTIF(E$2:E565,"=0")</f>
        <v>49</v>
      </c>
      <c r="I565" s="5">
        <f t="shared" si="16"/>
        <v>0.71727019498607247</v>
      </c>
      <c r="J565" s="5">
        <f t="shared" si="17"/>
        <v>0.95050505050505052</v>
      </c>
      <c r="K565" s="5">
        <f>2/(1/I565+(G565+H565)/G565)</f>
        <v>0.80343213728549145</v>
      </c>
    </row>
    <row r="566" spans="1:11">
      <c r="A566" s="5" t="s">
        <v>1992</v>
      </c>
      <c r="B566" s="5" t="s">
        <v>2543</v>
      </c>
      <c r="C566" s="10" t="s">
        <v>3123</v>
      </c>
      <c r="D566" s="8" t="s">
        <v>3122</v>
      </c>
      <c r="E566" s="5">
        <f>IFERROR(MATCH(A566,Sheet0!A$2:A$725, 0), 0)</f>
        <v>633</v>
      </c>
      <c r="F566" s="5" t="str">
        <f>IF(E566=0, "-", "+")</f>
        <v>+</v>
      </c>
      <c r="G566" s="5">
        <f>COUNTIF(E$2:E566, "&gt;"&amp;0)</f>
        <v>516</v>
      </c>
      <c r="H566" s="5">
        <f>COUNTIF(E$2:E566,"=0")</f>
        <v>49</v>
      </c>
      <c r="I566" s="5">
        <f t="shared" si="16"/>
        <v>0.71866295264623958</v>
      </c>
      <c r="J566" s="5">
        <f t="shared" si="17"/>
        <v>0.95050505050505052</v>
      </c>
      <c r="K566" s="5">
        <f>2/(1/I566+(G566+H566)/G566)</f>
        <v>0.80436477007014806</v>
      </c>
    </row>
    <row r="567" spans="1:11">
      <c r="A567" s="5" t="s">
        <v>881</v>
      </c>
      <c r="B567" s="5" t="s">
        <v>2386</v>
      </c>
      <c r="C567" s="10" t="s">
        <v>3123</v>
      </c>
      <c r="D567" s="8" t="s">
        <v>3124</v>
      </c>
      <c r="E567" s="5">
        <f>IFERROR(MATCH(A567,Sheet0!A$2:A$725, 0), 0)</f>
        <v>254</v>
      </c>
      <c r="F567" s="5" t="str">
        <f>IF(E567=0, "-", "+")</f>
        <v>+</v>
      </c>
      <c r="G567" s="5">
        <f>COUNTIF(E$2:E567, "&gt;"&amp;0)</f>
        <v>517</v>
      </c>
      <c r="H567" s="5">
        <f>COUNTIF(E$2:E567,"=0")</f>
        <v>49</v>
      </c>
      <c r="I567" s="5">
        <f t="shared" si="16"/>
        <v>0.72005571030640669</v>
      </c>
      <c r="J567" s="5">
        <f t="shared" si="17"/>
        <v>0.95050505050505052</v>
      </c>
      <c r="K567" s="5">
        <f>2/(1/I567+(G567+H567)/G567)</f>
        <v>0.80529595015576327</v>
      </c>
    </row>
    <row r="568" spans="1:11">
      <c r="A568" s="5" t="s">
        <v>3125</v>
      </c>
      <c r="B568" s="5" t="s">
        <v>2291</v>
      </c>
      <c r="C568" s="10" t="s">
        <v>3126</v>
      </c>
      <c r="D568" s="8" t="s">
        <v>3124</v>
      </c>
      <c r="E568" s="5">
        <f>IFERROR(MATCH(A568,Sheet0!A$2:A$725, 0), 0)</f>
        <v>0</v>
      </c>
      <c r="F568" s="5" t="str">
        <f>IF(E568=0, "-", "+")</f>
        <v>-</v>
      </c>
      <c r="G568" s="5">
        <f>COUNTIF(E$2:E568, "&gt;"&amp;0)</f>
        <v>517</v>
      </c>
      <c r="H568" s="5">
        <f>COUNTIF(E$2:E568,"=0")</f>
        <v>50</v>
      </c>
      <c r="I568" s="5">
        <f t="shared" si="16"/>
        <v>0.72005571030640669</v>
      </c>
      <c r="J568" s="5">
        <f t="shared" si="17"/>
        <v>0.9494949494949495</v>
      </c>
      <c r="K568" s="5">
        <f>2/(1/I568+(G568+H568)/G568)</f>
        <v>0.80466926070038913</v>
      </c>
    </row>
    <row r="569" spans="1:11">
      <c r="A569" s="5" t="s">
        <v>635</v>
      </c>
      <c r="B569" s="5" t="s">
        <v>2291</v>
      </c>
      <c r="C569" s="10" t="s">
        <v>3127</v>
      </c>
      <c r="D569" s="8">
        <v>4.9999999999999998E-7</v>
      </c>
      <c r="E569" s="5">
        <f>IFERROR(MATCH(A569,Sheet0!A$2:A$725, 0), 0)</f>
        <v>170</v>
      </c>
      <c r="F569" s="5" t="str">
        <f>IF(E569=0, "-", "+")</f>
        <v>+</v>
      </c>
      <c r="G569" s="5">
        <f>COUNTIF(E$2:E569, "&gt;"&amp;0)</f>
        <v>518</v>
      </c>
      <c r="H569" s="5">
        <f>COUNTIF(E$2:E569,"=0")</f>
        <v>50</v>
      </c>
      <c r="I569" s="5">
        <f t="shared" si="16"/>
        <v>0.7214484679665738</v>
      </c>
      <c r="J569" s="5">
        <f t="shared" si="17"/>
        <v>0.9494949494949495</v>
      </c>
      <c r="K569" s="5">
        <f>2/(1/I569+(G569+H569)/G569)</f>
        <v>0.80559875583203733</v>
      </c>
    </row>
    <row r="570" spans="1:11">
      <c r="A570" s="5" t="s">
        <v>645</v>
      </c>
      <c r="B570" s="5" t="s">
        <v>2291</v>
      </c>
      <c r="C570" s="10" t="s">
        <v>3127</v>
      </c>
      <c r="D570" s="8">
        <v>4.9999999999999998E-7</v>
      </c>
      <c r="E570" s="5">
        <f>IFERROR(MATCH(A570,Sheet0!A$2:A$725, 0), 0)</f>
        <v>173</v>
      </c>
      <c r="F570" s="5" t="str">
        <f>IF(E570=0, "-", "+")</f>
        <v>+</v>
      </c>
      <c r="G570" s="5">
        <f>COUNTIF(E$2:E570, "&gt;"&amp;0)</f>
        <v>519</v>
      </c>
      <c r="H570" s="5">
        <f>COUNTIF(E$2:E570,"=0")</f>
        <v>50</v>
      </c>
      <c r="I570" s="5">
        <f t="shared" si="16"/>
        <v>0.72284122562674091</v>
      </c>
      <c r="J570" s="5">
        <f t="shared" si="17"/>
        <v>0.9494949494949495</v>
      </c>
      <c r="K570" s="5">
        <f>2/(1/I570+(G570+H570)/G570)</f>
        <v>0.80652680652680653</v>
      </c>
    </row>
    <row r="571" spans="1:11">
      <c r="A571" s="5" t="s">
        <v>1406</v>
      </c>
      <c r="B571" s="5" t="s">
        <v>2276</v>
      </c>
      <c r="C571" s="10" t="s">
        <v>3128</v>
      </c>
      <c r="D571" s="8">
        <v>4.9999999999999998E-7</v>
      </c>
      <c r="E571" s="5">
        <f>IFERROR(MATCH(A571,Sheet0!A$2:A$725, 0), 0)</f>
        <v>425</v>
      </c>
      <c r="F571" s="5" t="str">
        <f>IF(E571=0, "-", "+")</f>
        <v>+</v>
      </c>
      <c r="G571" s="5">
        <f>COUNTIF(E$2:E571, "&gt;"&amp;0)</f>
        <v>520</v>
      </c>
      <c r="H571" s="5">
        <f>COUNTIF(E$2:E571,"=0")</f>
        <v>50</v>
      </c>
      <c r="I571" s="5">
        <f t="shared" si="16"/>
        <v>0.72423398328690802</v>
      </c>
      <c r="J571" s="5">
        <f t="shared" si="17"/>
        <v>0.9494949494949495</v>
      </c>
      <c r="K571" s="5">
        <f>2/(1/I571+(G571+H571)/G571)</f>
        <v>0.80745341614906829</v>
      </c>
    </row>
    <row r="572" spans="1:11">
      <c r="A572" s="5" t="s">
        <v>1789</v>
      </c>
      <c r="B572" s="5" t="s">
        <v>2503</v>
      </c>
      <c r="C572" s="10" t="s">
        <v>3128</v>
      </c>
      <c r="D572" s="8">
        <v>4.9999999999999998E-7</v>
      </c>
      <c r="E572" s="5">
        <f>IFERROR(MATCH(A572,Sheet0!A$2:A$725, 0), 0)</f>
        <v>561</v>
      </c>
      <c r="F572" s="5" t="str">
        <f>IF(E572=0, "-", "+")</f>
        <v>+</v>
      </c>
      <c r="G572" s="5">
        <f>COUNTIF(E$2:E572, "&gt;"&amp;0)</f>
        <v>521</v>
      </c>
      <c r="H572" s="5">
        <f>COUNTIF(E$2:E572,"=0")</f>
        <v>50</v>
      </c>
      <c r="I572" s="5">
        <f t="shared" si="16"/>
        <v>0.72562674094707524</v>
      </c>
      <c r="J572" s="5">
        <f t="shared" si="17"/>
        <v>0.9494949494949495</v>
      </c>
      <c r="K572" s="5">
        <f>2/(1/I572+(G572+H572)/G572)</f>
        <v>0.80837858805275409</v>
      </c>
    </row>
    <row r="573" spans="1:11">
      <c r="A573" s="5" t="s">
        <v>2174</v>
      </c>
      <c r="B573" s="5" t="s">
        <v>2503</v>
      </c>
      <c r="C573" s="10" t="s">
        <v>3128</v>
      </c>
      <c r="D573" s="8">
        <v>4.9999999999999998E-7</v>
      </c>
      <c r="E573" s="5">
        <f>IFERROR(MATCH(A573,Sheet0!A$2:A$725, 0), 0)</f>
        <v>696</v>
      </c>
      <c r="F573" s="5" t="str">
        <f>IF(E573=0, "-", "+")</f>
        <v>+</v>
      </c>
      <c r="G573" s="5">
        <f>COUNTIF(E$2:E573, "&gt;"&amp;0)</f>
        <v>522</v>
      </c>
      <c r="H573" s="5">
        <f>COUNTIF(E$2:E573,"=0")</f>
        <v>50</v>
      </c>
      <c r="I573" s="5">
        <f t="shared" si="16"/>
        <v>0.72701949860724235</v>
      </c>
      <c r="J573" s="5">
        <f t="shared" si="17"/>
        <v>0.9494949494949495</v>
      </c>
      <c r="K573" s="5">
        <f>2/(1/I573+(G573+H573)/G573)</f>
        <v>0.80930232558139537</v>
      </c>
    </row>
    <row r="574" spans="1:11">
      <c r="A574" s="5" t="s">
        <v>1395</v>
      </c>
      <c r="B574" s="5" t="s">
        <v>3129</v>
      </c>
      <c r="C574" s="10" t="s">
        <v>3130</v>
      </c>
      <c r="D574" s="8" t="s">
        <v>3131</v>
      </c>
      <c r="E574" s="5">
        <f>IFERROR(MATCH(A574,Sheet0!A$2:A$725, 0), 0)</f>
        <v>421</v>
      </c>
      <c r="F574" s="5" t="str">
        <f>IF(E574=0, "-", "+")</f>
        <v>+</v>
      </c>
      <c r="G574" s="5">
        <f>COUNTIF(E$2:E574, "&gt;"&amp;0)</f>
        <v>523</v>
      </c>
      <c r="H574" s="5">
        <f>COUNTIF(E$2:E574,"=0")</f>
        <v>50</v>
      </c>
      <c r="I574" s="5">
        <f t="shared" si="16"/>
        <v>0.72841225626740946</v>
      </c>
      <c r="J574" s="5">
        <f t="shared" si="17"/>
        <v>0.9494949494949495</v>
      </c>
      <c r="K574" s="5">
        <f>2/(1/I574+(G574+H574)/G574)</f>
        <v>0.81022463206816409</v>
      </c>
    </row>
    <row r="575" spans="1:11">
      <c r="A575" s="5" t="s">
        <v>1674</v>
      </c>
      <c r="B575" s="5" t="s">
        <v>3129</v>
      </c>
      <c r="C575" s="10" t="s">
        <v>3130</v>
      </c>
      <c r="D575" s="8" t="s">
        <v>3131</v>
      </c>
      <c r="E575" s="5">
        <f>IFERROR(MATCH(A575,Sheet0!A$2:A$725, 0), 0)</f>
        <v>520</v>
      </c>
      <c r="F575" s="5" t="str">
        <f>IF(E575=0, "-", "+")</f>
        <v>+</v>
      </c>
      <c r="G575" s="5">
        <f>COUNTIF(E$2:E575, "&gt;"&amp;0)</f>
        <v>524</v>
      </c>
      <c r="H575" s="5">
        <f>COUNTIF(E$2:E575,"=0")</f>
        <v>50</v>
      </c>
      <c r="I575" s="5">
        <f t="shared" si="16"/>
        <v>0.72980501392757657</v>
      </c>
      <c r="J575" s="5">
        <f t="shared" si="17"/>
        <v>0.9494949494949495</v>
      </c>
      <c r="K575" s="5">
        <f>2/(1/I575+(G575+H575)/G575)</f>
        <v>0.81114551083591324</v>
      </c>
    </row>
    <row r="576" spans="1:11">
      <c r="A576" s="5" t="s">
        <v>1401</v>
      </c>
      <c r="B576" s="5" t="s">
        <v>2291</v>
      </c>
      <c r="C576" s="10" t="s">
        <v>3130</v>
      </c>
      <c r="D576" s="8" t="s">
        <v>3131</v>
      </c>
      <c r="E576" s="5">
        <f>IFERROR(MATCH(A576,Sheet0!A$2:A$725, 0), 0)</f>
        <v>423</v>
      </c>
      <c r="F576" s="5" t="str">
        <f>IF(E576=0, "-", "+")</f>
        <v>+</v>
      </c>
      <c r="G576" s="5">
        <f>COUNTIF(E$2:E576, "&gt;"&amp;0)</f>
        <v>525</v>
      </c>
      <c r="H576" s="5">
        <f>COUNTIF(E$2:E576,"=0")</f>
        <v>50</v>
      </c>
      <c r="I576" s="5">
        <f t="shared" si="16"/>
        <v>0.73119777158774368</v>
      </c>
      <c r="J576" s="5">
        <f t="shared" si="17"/>
        <v>0.9494949494949495</v>
      </c>
      <c r="K576" s="5">
        <f>2/(1/I576+(G576+H576)/G576)</f>
        <v>0.81206496519721572</v>
      </c>
    </row>
    <row r="577" spans="1:11">
      <c r="A577" s="5" t="s">
        <v>742</v>
      </c>
      <c r="B577" s="5" t="s">
        <v>2276</v>
      </c>
      <c r="C577" s="10" t="s">
        <v>3132</v>
      </c>
      <c r="D577" s="8" t="s">
        <v>3133</v>
      </c>
      <c r="E577" s="5">
        <f>IFERROR(MATCH(A577,Sheet0!A$2:A$725, 0), 0)</f>
        <v>206</v>
      </c>
      <c r="F577" s="5" t="str">
        <f>IF(E577=0, "-", "+")</f>
        <v>+</v>
      </c>
      <c r="G577" s="5">
        <f>COUNTIF(E$2:E577, "&gt;"&amp;0)</f>
        <v>526</v>
      </c>
      <c r="H577" s="5">
        <f>COUNTIF(E$2:E577,"=0")</f>
        <v>50</v>
      </c>
      <c r="I577" s="5">
        <f t="shared" si="16"/>
        <v>0.7325905292479109</v>
      </c>
      <c r="J577" s="5">
        <f t="shared" si="17"/>
        <v>0.9494949494949495</v>
      </c>
      <c r="K577" s="5">
        <f>2/(1/I577+(G577+H577)/G577)</f>
        <v>0.81298299845440491</v>
      </c>
    </row>
    <row r="578" spans="1:11">
      <c r="A578" s="5" t="s">
        <v>3134</v>
      </c>
      <c r="B578" s="5" t="s">
        <v>3135</v>
      </c>
      <c r="C578" s="10" t="s">
        <v>3136</v>
      </c>
      <c r="D578" s="8" t="s">
        <v>3137</v>
      </c>
      <c r="E578" s="5">
        <f>IFERROR(MATCH(A578,Sheet0!A$2:A$725, 0), 0)</f>
        <v>0</v>
      </c>
      <c r="F578" s="5" t="str">
        <f>IF(E578=0, "-", "+")</f>
        <v>-</v>
      </c>
      <c r="G578" s="5">
        <f>COUNTIF(E$2:E578, "&gt;"&amp;0)</f>
        <v>526</v>
      </c>
      <c r="H578" s="5">
        <f>COUNTIF(E$2:E578,"=0")</f>
        <v>51</v>
      </c>
      <c r="I578" s="5">
        <f t="shared" si="16"/>
        <v>0.7325905292479109</v>
      </c>
      <c r="J578" s="5">
        <f t="shared" si="17"/>
        <v>0.94848484848484849</v>
      </c>
      <c r="K578" s="5">
        <f>2/(1/I578+(G578+H578)/G578)</f>
        <v>0.81235521235521224</v>
      </c>
    </row>
    <row r="579" spans="1:11">
      <c r="A579" s="5" t="s">
        <v>1082</v>
      </c>
      <c r="B579" s="5" t="s">
        <v>2291</v>
      </c>
      <c r="C579" s="10" t="s">
        <v>3138</v>
      </c>
      <c r="D579" s="8" t="s">
        <v>3139</v>
      </c>
      <c r="E579" s="5">
        <f>IFERROR(MATCH(A579,Sheet0!A$2:A$725, 0), 0)</f>
        <v>317</v>
      </c>
      <c r="F579" s="5" t="str">
        <f>IF(E579=0, "-", "+")</f>
        <v>+</v>
      </c>
      <c r="G579" s="5">
        <f>COUNTIF(E$2:E579, "&gt;"&amp;0)</f>
        <v>527</v>
      </c>
      <c r="H579" s="5">
        <f>COUNTIF(E$2:E579,"=0")</f>
        <v>51</v>
      </c>
      <c r="I579" s="5">
        <f t="shared" ref="I579:I642" si="18">G579/718</f>
        <v>0.73398328690807801</v>
      </c>
      <c r="J579" s="5">
        <f t="shared" ref="J579:J642" si="19">1-H579/990</f>
        <v>0.94848484848484849</v>
      </c>
      <c r="K579" s="5">
        <f>2/(1/I579+(G579+H579)/G579)</f>
        <v>0.81327160493827166</v>
      </c>
    </row>
    <row r="580" spans="1:11">
      <c r="A580" s="5" t="s">
        <v>811</v>
      </c>
      <c r="B580" s="5" t="s">
        <v>2309</v>
      </c>
      <c r="C580" s="10" t="s">
        <v>3140</v>
      </c>
      <c r="D580" s="8" t="s">
        <v>3141</v>
      </c>
      <c r="E580" s="5">
        <f>IFERROR(MATCH(A580,Sheet0!A$2:A$725, 0), 0)</f>
        <v>230</v>
      </c>
      <c r="F580" s="5" t="str">
        <f>IF(E580=0, "-", "+")</f>
        <v>+</v>
      </c>
      <c r="G580" s="5">
        <f>COUNTIF(E$2:E580, "&gt;"&amp;0)</f>
        <v>528</v>
      </c>
      <c r="H580" s="5">
        <f>COUNTIF(E$2:E580,"=0")</f>
        <v>51</v>
      </c>
      <c r="I580" s="5">
        <f t="shared" si="18"/>
        <v>0.73537604456824512</v>
      </c>
      <c r="J580" s="5">
        <f t="shared" si="19"/>
        <v>0.94848484848484849</v>
      </c>
      <c r="K580" s="5">
        <f>2/(1/I580+(G580+H580)/G580)</f>
        <v>0.81418658442559755</v>
      </c>
    </row>
    <row r="581" spans="1:11">
      <c r="A581" s="5" t="s">
        <v>592</v>
      </c>
      <c r="B581" s="5" t="s">
        <v>2291</v>
      </c>
      <c r="C581" s="10" t="s">
        <v>3140</v>
      </c>
      <c r="D581" s="8" t="s">
        <v>3141</v>
      </c>
      <c r="E581" s="5">
        <f>IFERROR(MATCH(A581,Sheet0!A$2:A$725, 0), 0)</f>
        <v>157</v>
      </c>
      <c r="F581" s="5" t="str">
        <f>IF(E581=0, "-", "+")</f>
        <v>+</v>
      </c>
      <c r="G581" s="5">
        <f>COUNTIF(E$2:E581, "&gt;"&amp;0)</f>
        <v>529</v>
      </c>
      <c r="H581" s="5">
        <f>COUNTIF(E$2:E581,"=0")</f>
        <v>51</v>
      </c>
      <c r="I581" s="5">
        <f t="shared" si="18"/>
        <v>0.73676880222841223</v>
      </c>
      <c r="J581" s="5">
        <f t="shared" si="19"/>
        <v>0.94848484848484849</v>
      </c>
      <c r="K581" s="5">
        <f>2/(1/I581+(G581+H581)/G581)</f>
        <v>0.81510015408320502</v>
      </c>
    </row>
    <row r="582" spans="1:11">
      <c r="A582" s="5" t="s">
        <v>365</v>
      </c>
      <c r="B582" s="5" t="s">
        <v>2269</v>
      </c>
      <c r="C582" s="10" t="s">
        <v>3142</v>
      </c>
      <c r="D582" s="8">
        <v>5.9999999999999997E-7</v>
      </c>
      <c r="E582" s="5">
        <f>IFERROR(MATCH(A582,Sheet0!A$2:A$725, 0), 0)</f>
        <v>92</v>
      </c>
      <c r="F582" s="5" t="str">
        <f>IF(E582=0, "-", "+")</f>
        <v>+</v>
      </c>
      <c r="G582" s="5">
        <f>COUNTIF(E$2:E582, "&gt;"&amp;0)</f>
        <v>530</v>
      </c>
      <c r="H582" s="5">
        <f>COUNTIF(E$2:E582,"=0")</f>
        <v>51</v>
      </c>
      <c r="I582" s="5">
        <f t="shared" si="18"/>
        <v>0.73816155988857934</v>
      </c>
      <c r="J582" s="5">
        <f t="shared" si="19"/>
        <v>0.94848484848484849</v>
      </c>
      <c r="K582" s="5">
        <f>2/(1/I582+(G582+H582)/G582)</f>
        <v>0.81601231716705147</v>
      </c>
    </row>
    <row r="583" spans="1:11">
      <c r="A583" s="5" t="s">
        <v>722</v>
      </c>
      <c r="B583" s="5" t="s">
        <v>2291</v>
      </c>
      <c r="C583" s="10" t="s">
        <v>3142</v>
      </c>
      <c r="D583" s="8">
        <v>5.9999999999999997E-7</v>
      </c>
      <c r="E583" s="5">
        <f>IFERROR(MATCH(A583,Sheet0!A$2:A$725, 0), 0)</f>
        <v>199</v>
      </c>
      <c r="F583" s="5" t="str">
        <f>IF(E583=0, "-", "+")</f>
        <v>+</v>
      </c>
      <c r="G583" s="5">
        <f>COUNTIF(E$2:E583, "&gt;"&amp;0)</f>
        <v>531</v>
      </c>
      <c r="H583" s="5">
        <f>COUNTIF(E$2:E583,"=0")</f>
        <v>51</v>
      </c>
      <c r="I583" s="5">
        <f t="shared" si="18"/>
        <v>0.73955431754874656</v>
      </c>
      <c r="J583" s="5">
        <f t="shared" si="19"/>
        <v>0.94848484848484849</v>
      </c>
      <c r="K583" s="5">
        <f>2/(1/I583+(G583+H583)/G583)</f>
        <v>0.81692307692307697</v>
      </c>
    </row>
    <row r="584" spans="1:11">
      <c r="A584" s="5" t="s">
        <v>1361</v>
      </c>
      <c r="B584" s="5" t="s">
        <v>2451</v>
      </c>
      <c r="C584" s="10" t="s">
        <v>3143</v>
      </c>
      <c r="D584" s="8" t="s">
        <v>3144</v>
      </c>
      <c r="E584" s="5">
        <f>IFERROR(MATCH(A584,Sheet0!A$2:A$725, 0), 0)</f>
        <v>411</v>
      </c>
      <c r="F584" s="5" t="str">
        <f>IF(E584=0, "-", "+")</f>
        <v>+</v>
      </c>
      <c r="G584" s="5">
        <f>COUNTIF(E$2:E584, "&gt;"&amp;0)</f>
        <v>532</v>
      </c>
      <c r="H584" s="5">
        <f>COUNTIF(E$2:E584,"=0")</f>
        <v>51</v>
      </c>
      <c r="I584" s="5">
        <f t="shared" si="18"/>
        <v>0.74094707520891367</v>
      </c>
      <c r="J584" s="5">
        <f t="shared" si="19"/>
        <v>0.94848484848484849</v>
      </c>
      <c r="K584" s="5">
        <f>2/(1/I584+(G584+H584)/G584)</f>
        <v>0.81783243658724059</v>
      </c>
    </row>
    <row r="585" spans="1:11">
      <c r="A585" s="5" t="s">
        <v>3145</v>
      </c>
      <c r="B585" s="5" t="s">
        <v>3146</v>
      </c>
      <c r="C585" s="10" t="s">
        <v>3143</v>
      </c>
      <c r="D585" s="8" t="s">
        <v>3144</v>
      </c>
      <c r="E585" s="5">
        <f>IFERROR(MATCH(A585,Sheet0!A$2:A$725, 0), 0)</f>
        <v>0</v>
      </c>
      <c r="F585" s="5" t="str">
        <f>IF(E585=0, "-", "+")</f>
        <v>-</v>
      </c>
      <c r="G585" s="5">
        <f>COUNTIF(E$2:E585, "&gt;"&amp;0)</f>
        <v>532</v>
      </c>
      <c r="H585" s="5">
        <f>COUNTIF(E$2:E585,"=0")</f>
        <v>52</v>
      </c>
      <c r="I585" s="5">
        <f t="shared" si="18"/>
        <v>0.74094707520891367</v>
      </c>
      <c r="J585" s="5">
        <f t="shared" si="19"/>
        <v>0.94747474747474747</v>
      </c>
      <c r="K585" s="5">
        <f>2/(1/I585+(G585+H585)/G585)</f>
        <v>0.81720430107526876</v>
      </c>
    </row>
    <row r="586" spans="1:11">
      <c r="A586" s="5" t="s">
        <v>1437</v>
      </c>
      <c r="B586" s="5" t="s">
        <v>2612</v>
      </c>
      <c r="C586" s="10" t="s">
        <v>3147</v>
      </c>
      <c r="D586" s="8" t="s">
        <v>3148</v>
      </c>
      <c r="E586" s="5">
        <f>IFERROR(MATCH(A586,Sheet0!A$2:A$725, 0), 0)</f>
        <v>436</v>
      </c>
      <c r="F586" s="5" t="str">
        <f>IF(E586=0, "-", "+")</f>
        <v>+</v>
      </c>
      <c r="G586" s="5">
        <f>COUNTIF(E$2:E586, "&gt;"&amp;0)</f>
        <v>533</v>
      </c>
      <c r="H586" s="5">
        <f>COUNTIF(E$2:E586,"=0")</f>
        <v>52</v>
      </c>
      <c r="I586" s="5">
        <f t="shared" si="18"/>
        <v>0.74233983286908078</v>
      </c>
      <c r="J586" s="5">
        <f t="shared" si="19"/>
        <v>0.94747474747474747</v>
      </c>
      <c r="K586" s="5">
        <f>2/(1/I586+(G586+H586)/G586)</f>
        <v>0.81811204911742119</v>
      </c>
    </row>
    <row r="587" spans="1:11">
      <c r="A587" s="5" t="s">
        <v>1692</v>
      </c>
      <c r="B587" s="5" t="s">
        <v>2276</v>
      </c>
      <c r="C587" s="10" t="s">
        <v>3149</v>
      </c>
      <c r="D587" s="8" t="s">
        <v>3150</v>
      </c>
      <c r="E587" s="5">
        <f>IFERROR(MATCH(A587,Sheet0!A$2:A$725, 0), 0)</f>
        <v>526</v>
      </c>
      <c r="F587" s="5" t="str">
        <f>IF(E587=0, "-", "+")</f>
        <v>+</v>
      </c>
      <c r="G587" s="5">
        <f>COUNTIF(E$2:E587, "&gt;"&amp;0)</f>
        <v>534</v>
      </c>
      <c r="H587" s="5">
        <f>COUNTIF(E$2:E587,"=0")</f>
        <v>52</v>
      </c>
      <c r="I587" s="5">
        <f t="shared" si="18"/>
        <v>0.74373259052924789</v>
      </c>
      <c r="J587" s="5">
        <f t="shared" si="19"/>
        <v>0.94747474747474747</v>
      </c>
      <c r="K587" s="5">
        <f>2/(1/I587+(G587+H587)/G587)</f>
        <v>0.81901840490797551</v>
      </c>
    </row>
    <row r="588" spans="1:11">
      <c r="A588" s="5" t="s">
        <v>3151</v>
      </c>
      <c r="B588" s="5" t="s">
        <v>2291</v>
      </c>
      <c r="C588" s="10" t="s">
        <v>3152</v>
      </c>
      <c r="D588" s="8" t="s">
        <v>3153</v>
      </c>
      <c r="E588" s="5">
        <f>IFERROR(MATCH(A588,Sheet0!A$2:A$725, 0), 0)</f>
        <v>0</v>
      </c>
      <c r="F588" s="5" t="str">
        <f>IF(E588=0, "-", "+")</f>
        <v>-</v>
      </c>
      <c r="G588" s="5">
        <f>COUNTIF(E$2:E588, "&gt;"&amp;0)</f>
        <v>534</v>
      </c>
      <c r="H588" s="5">
        <f>COUNTIF(E$2:E588,"=0")</f>
        <v>53</v>
      </c>
      <c r="I588" s="5">
        <f t="shared" si="18"/>
        <v>0.74373259052924789</v>
      </c>
      <c r="J588" s="5">
        <f t="shared" si="19"/>
        <v>0.94646464646464645</v>
      </c>
      <c r="K588" s="5">
        <f>2/(1/I588+(G588+H588)/G588)</f>
        <v>0.8183908045977013</v>
      </c>
    </row>
    <row r="589" spans="1:11">
      <c r="A589" s="5" t="s">
        <v>1578</v>
      </c>
      <c r="B589" s="5" t="s">
        <v>2736</v>
      </c>
      <c r="C589" s="10" t="s">
        <v>3154</v>
      </c>
      <c r="D589" s="8" t="s">
        <v>3155</v>
      </c>
      <c r="E589" s="5">
        <f>IFERROR(MATCH(A589,Sheet0!A$2:A$725, 0), 0)</f>
        <v>487</v>
      </c>
      <c r="F589" s="5" t="str">
        <f>IF(E589=0, "-", "+")</f>
        <v>+</v>
      </c>
      <c r="G589" s="5">
        <f>COUNTIF(E$2:E589, "&gt;"&amp;0)</f>
        <v>535</v>
      </c>
      <c r="H589" s="5">
        <f>COUNTIF(E$2:E589,"=0")</f>
        <v>53</v>
      </c>
      <c r="I589" s="5">
        <f t="shared" si="18"/>
        <v>0.745125348189415</v>
      </c>
      <c r="J589" s="5">
        <f t="shared" si="19"/>
        <v>0.94646464646464645</v>
      </c>
      <c r="K589" s="5">
        <f>2/(1/I589+(G589+H589)/G589)</f>
        <v>0.81929555895865236</v>
      </c>
    </row>
    <row r="590" spans="1:11">
      <c r="A590" s="5" t="s">
        <v>164</v>
      </c>
      <c r="B590" s="5" t="s">
        <v>3156</v>
      </c>
      <c r="C590" s="10" t="s">
        <v>3157</v>
      </c>
      <c r="D590" s="8" t="s">
        <v>3158</v>
      </c>
      <c r="E590" s="5">
        <f>IFERROR(MATCH(A590,Sheet0!A$2:A$725, 0), 0)</f>
        <v>37</v>
      </c>
      <c r="F590" s="5" t="str">
        <f>IF(E590=0, "-", "+")</f>
        <v>+</v>
      </c>
      <c r="G590" s="5">
        <f>COUNTIF(E$2:E590, "&gt;"&amp;0)</f>
        <v>536</v>
      </c>
      <c r="H590" s="5">
        <f>COUNTIF(E$2:E590,"=0")</f>
        <v>53</v>
      </c>
      <c r="I590" s="5">
        <f t="shared" si="18"/>
        <v>0.74651810584958223</v>
      </c>
      <c r="J590" s="5">
        <f t="shared" si="19"/>
        <v>0.94646464646464645</v>
      </c>
      <c r="K590" s="5">
        <f>2/(1/I590+(G590+H590)/G590)</f>
        <v>0.8201989288446826</v>
      </c>
    </row>
    <row r="591" spans="1:11">
      <c r="A591" s="5" t="s">
        <v>467</v>
      </c>
      <c r="B591" s="5" t="s">
        <v>2503</v>
      </c>
      <c r="C591" s="10" t="s">
        <v>3159</v>
      </c>
      <c r="D591" s="8" t="s">
        <v>3160</v>
      </c>
      <c r="E591" s="5">
        <f>IFERROR(MATCH(A591,Sheet0!A$2:A$725, 0), 0)</f>
        <v>120</v>
      </c>
      <c r="F591" s="5" t="str">
        <f>IF(E591=0, "-", "+")</f>
        <v>+</v>
      </c>
      <c r="G591" s="5">
        <f>COUNTIF(E$2:E591, "&gt;"&amp;0)</f>
        <v>537</v>
      </c>
      <c r="H591" s="5">
        <f>COUNTIF(E$2:E591,"=0")</f>
        <v>53</v>
      </c>
      <c r="I591" s="5">
        <f t="shared" si="18"/>
        <v>0.74791086350974934</v>
      </c>
      <c r="J591" s="5">
        <f t="shared" si="19"/>
        <v>0.94646464646464645</v>
      </c>
      <c r="K591" s="5">
        <f>2/(1/I591+(G591+H591)/G591)</f>
        <v>0.82110091743119251</v>
      </c>
    </row>
    <row r="592" spans="1:11">
      <c r="A592" s="5" t="s">
        <v>801</v>
      </c>
      <c r="B592" s="5" t="s">
        <v>2291</v>
      </c>
      <c r="C592" s="10" t="s">
        <v>3161</v>
      </c>
      <c r="D592" s="8" t="s">
        <v>3162</v>
      </c>
      <c r="E592" s="5">
        <f>IFERROR(MATCH(A592,Sheet0!A$2:A$725, 0), 0)</f>
        <v>226</v>
      </c>
      <c r="F592" s="5" t="str">
        <f>IF(E592=0, "-", "+")</f>
        <v>+</v>
      </c>
      <c r="G592" s="5">
        <f>COUNTIF(E$2:E592, "&gt;"&amp;0)</f>
        <v>538</v>
      </c>
      <c r="H592" s="5">
        <f>COUNTIF(E$2:E592,"=0")</f>
        <v>53</v>
      </c>
      <c r="I592" s="5">
        <f t="shared" si="18"/>
        <v>0.74930362116991645</v>
      </c>
      <c r="J592" s="5">
        <f t="shared" si="19"/>
        <v>0.94646464646464645</v>
      </c>
      <c r="K592" s="5">
        <f>2/(1/I592+(G592+H592)/G592)</f>
        <v>0.82200152788388081</v>
      </c>
    </row>
    <row r="593" spans="1:11">
      <c r="A593" s="5" t="s">
        <v>2096</v>
      </c>
      <c r="B593" s="5" t="s">
        <v>3061</v>
      </c>
      <c r="C593" s="10" t="s">
        <v>3163</v>
      </c>
      <c r="D593" s="8" t="s">
        <v>3164</v>
      </c>
      <c r="E593" s="5">
        <f>IFERROR(MATCH(A593,Sheet0!A$2:A$725, 0), 0)</f>
        <v>668</v>
      </c>
      <c r="F593" s="5" t="str">
        <f>IF(E593=0, "-", "+")</f>
        <v>+</v>
      </c>
      <c r="G593" s="5">
        <f>COUNTIF(E$2:E593, "&gt;"&amp;0)</f>
        <v>539</v>
      </c>
      <c r="H593" s="5">
        <f>COUNTIF(E$2:E593,"=0")</f>
        <v>53</v>
      </c>
      <c r="I593" s="5">
        <f t="shared" si="18"/>
        <v>0.75069637883008355</v>
      </c>
      <c r="J593" s="5">
        <f t="shared" si="19"/>
        <v>0.94646464646464645</v>
      </c>
      <c r="K593" s="5">
        <f>2/(1/I593+(G593+H593)/G593)</f>
        <v>0.82290076335877849</v>
      </c>
    </row>
    <row r="594" spans="1:11">
      <c r="A594" s="5" t="s">
        <v>1507</v>
      </c>
      <c r="B594" s="5" t="s">
        <v>2503</v>
      </c>
      <c r="C594" s="10" t="s">
        <v>3165</v>
      </c>
      <c r="D594" s="8" t="s">
        <v>3166</v>
      </c>
      <c r="E594" s="5">
        <f>IFERROR(MATCH(A594,Sheet0!A$2:A$725, 0), 0)</f>
        <v>462</v>
      </c>
      <c r="F594" s="5" t="str">
        <f>IF(E594=0, "-", "+")</f>
        <v>+</v>
      </c>
      <c r="G594" s="5">
        <f>COUNTIF(E$2:E594, "&gt;"&amp;0)</f>
        <v>540</v>
      </c>
      <c r="H594" s="5">
        <f>COUNTIF(E$2:E594,"=0")</f>
        <v>53</v>
      </c>
      <c r="I594" s="5">
        <f t="shared" si="18"/>
        <v>0.75208913649025066</v>
      </c>
      <c r="J594" s="5">
        <f t="shared" si="19"/>
        <v>0.94646464646464645</v>
      </c>
      <c r="K594" s="5">
        <f>2/(1/I594+(G594+H594)/G594)</f>
        <v>0.82379862700228823</v>
      </c>
    </row>
    <row r="595" spans="1:11">
      <c r="A595" s="5" t="s">
        <v>734</v>
      </c>
      <c r="B595" s="5" t="s">
        <v>2286</v>
      </c>
      <c r="C595" s="10" t="s">
        <v>3165</v>
      </c>
      <c r="D595" s="8" t="s">
        <v>3166</v>
      </c>
      <c r="E595" s="5">
        <f>IFERROR(MATCH(A595,Sheet0!A$2:A$725, 0), 0)</f>
        <v>203</v>
      </c>
      <c r="F595" s="5" t="str">
        <f>IF(E595=0, "-", "+")</f>
        <v>+</v>
      </c>
      <c r="G595" s="5">
        <f>COUNTIF(E$2:E595, "&gt;"&amp;0)</f>
        <v>541</v>
      </c>
      <c r="H595" s="5">
        <f>COUNTIF(E$2:E595,"=0")</f>
        <v>53</v>
      </c>
      <c r="I595" s="5">
        <f t="shared" si="18"/>
        <v>0.75348189415041777</v>
      </c>
      <c r="J595" s="5">
        <f t="shared" si="19"/>
        <v>0.94646464646464645</v>
      </c>
      <c r="K595" s="5">
        <f>2/(1/I595+(G595+H595)/G595)</f>
        <v>0.82469512195121952</v>
      </c>
    </row>
    <row r="596" spans="1:11">
      <c r="A596" s="5" t="s">
        <v>210</v>
      </c>
      <c r="B596" s="5" t="s">
        <v>2269</v>
      </c>
      <c r="C596" s="10" t="s">
        <v>3165</v>
      </c>
      <c r="D596" s="8" t="s">
        <v>3167</v>
      </c>
      <c r="E596" s="5">
        <f>IFERROR(MATCH(A596,Sheet0!A$2:A$725, 0), 0)</f>
        <v>49</v>
      </c>
      <c r="F596" s="5" t="str">
        <f>IF(E596=0, "-", "+")</f>
        <v>+</v>
      </c>
      <c r="G596" s="5">
        <f>COUNTIF(E$2:E596, "&gt;"&amp;0)</f>
        <v>542</v>
      </c>
      <c r="H596" s="5">
        <f>COUNTIF(E$2:E596,"=0")</f>
        <v>53</v>
      </c>
      <c r="I596" s="5">
        <f t="shared" si="18"/>
        <v>0.754874651810585</v>
      </c>
      <c r="J596" s="5">
        <f t="shared" si="19"/>
        <v>0.94646464646464645</v>
      </c>
      <c r="K596" s="5">
        <f>2/(1/I596+(G596+H596)/G596)</f>
        <v>0.8255902513328256</v>
      </c>
    </row>
    <row r="597" spans="1:11">
      <c r="A597" s="5" t="s">
        <v>719</v>
      </c>
      <c r="B597" s="5" t="s">
        <v>2291</v>
      </c>
      <c r="C597" s="10" t="s">
        <v>3168</v>
      </c>
      <c r="D597" s="8" t="s">
        <v>3169</v>
      </c>
      <c r="E597" s="5">
        <f>IFERROR(MATCH(A597,Sheet0!A$2:A$725, 0), 0)</f>
        <v>198</v>
      </c>
      <c r="F597" s="5" t="str">
        <f>IF(E597=0, "-", "+")</f>
        <v>+</v>
      </c>
      <c r="G597" s="5">
        <f>COUNTIF(E$2:E597, "&gt;"&amp;0)</f>
        <v>543</v>
      </c>
      <c r="H597" s="5">
        <f>COUNTIF(E$2:E597,"=0")</f>
        <v>53</v>
      </c>
      <c r="I597" s="5">
        <f t="shared" si="18"/>
        <v>0.75626740947075211</v>
      </c>
      <c r="J597" s="5">
        <f t="shared" si="19"/>
        <v>0.94646464646464645</v>
      </c>
      <c r="K597" s="5">
        <f>2/(1/I597+(G597+H597)/G597)</f>
        <v>0.82648401826484008</v>
      </c>
    </row>
    <row r="598" spans="1:11">
      <c r="A598" s="5" t="s">
        <v>2104</v>
      </c>
      <c r="B598" s="5" t="s">
        <v>2276</v>
      </c>
      <c r="C598" s="10" t="s">
        <v>3170</v>
      </c>
      <c r="D598" s="8" t="s">
        <v>3171</v>
      </c>
      <c r="E598" s="5">
        <f>IFERROR(MATCH(A598,Sheet0!A$2:A$725, 0), 0)</f>
        <v>671</v>
      </c>
      <c r="F598" s="5" t="str">
        <f>IF(E598=0, "-", "+")</f>
        <v>+</v>
      </c>
      <c r="G598" s="5">
        <f>COUNTIF(E$2:E598, "&gt;"&amp;0)</f>
        <v>544</v>
      </c>
      <c r="H598" s="5">
        <f>COUNTIF(E$2:E598,"=0")</f>
        <v>53</v>
      </c>
      <c r="I598" s="5">
        <f t="shared" si="18"/>
        <v>0.75766016713091922</v>
      </c>
      <c r="J598" s="5">
        <f t="shared" si="19"/>
        <v>0.94646464646464645</v>
      </c>
      <c r="K598" s="5">
        <f>2/(1/I598+(G598+H598)/G598)</f>
        <v>0.82737642585551341</v>
      </c>
    </row>
    <row r="599" spans="1:11">
      <c r="A599" s="5" t="s">
        <v>1157</v>
      </c>
      <c r="B599" s="5" t="s">
        <v>2276</v>
      </c>
      <c r="C599" s="10" t="s">
        <v>3170</v>
      </c>
      <c r="D599" s="8" t="s">
        <v>3171</v>
      </c>
      <c r="E599" s="5">
        <f>IFERROR(MATCH(A599,Sheet0!A$2:A$725, 0), 0)</f>
        <v>342</v>
      </c>
      <c r="F599" s="5" t="str">
        <f>IF(E599=0, "-", "+")</f>
        <v>+</v>
      </c>
      <c r="G599" s="5">
        <f>COUNTIF(E$2:E599, "&gt;"&amp;0)</f>
        <v>545</v>
      </c>
      <c r="H599" s="5">
        <f>COUNTIF(E$2:E599,"=0")</f>
        <v>53</v>
      </c>
      <c r="I599" s="5">
        <f t="shared" si="18"/>
        <v>0.75905292479108633</v>
      </c>
      <c r="J599" s="5">
        <f t="shared" si="19"/>
        <v>0.94646464646464645</v>
      </c>
      <c r="K599" s="5">
        <f>2/(1/I599+(G599+H599)/G599)</f>
        <v>0.82826747720364746</v>
      </c>
    </row>
    <row r="600" spans="1:11">
      <c r="A600" s="5" t="s">
        <v>3172</v>
      </c>
      <c r="B600" s="5" t="s">
        <v>2483</v>
      </c>
      <c r="C600" s="10" t="s">
        <v>3173</v>
      </c>
      <c r="D600" s="8">
        <v>9.9999999999999995E-7</v>
      </c>
      <c r="E600" s="5">
        <f>IFERROR(MATCH(A600,Sheet0!A$2:A$725, 0), 0)</f>
        <v>0</v>
      </c>
      <c r="F600" s="5" t="str">
        <f>IF(E600=0, "-", "+")</f>
        <v>-</v>
      </c>
      <c r="G600" s="5">
        <f>COUNTIF(E$2:E600, "&gt;"&amp;0)</f>
        <v>545</v>
      </c>
      <c r="H600" s="5">
        <f>COUNTIF(E$2:E600,"=0")</f>
        <v>54</v>
      </c>
      <c r="I600" s="5">
        <f t="shared" si="18"/>
        <v>0.75905292479108633</v>
      </c>
      <c r="J600" s="5">
        <f t="shared" si="19"/>
        <v>0.94545454545454544</v>
      </c>
      <c r="K600" s="5">
        <f>2/(1/I600+(G600+H600)/G600)</f>
        <v>0.82763857251328787</v>
      </c>
    </row>
    <row r="601" spans="1:11">
      <c r="A601" s="5" t="s">
        <v>3174</v>
      </c>
      <c r="B601" s="5" t="s">
        <v>2483</v>
      </c>
      <c r="C601" s="10" t="s">
        <v>3173</v>
      </c>
      <c r="D601" s="8">
        <v>9.9999999999999995E-7</v>
      </c>
      <c r="E601" s="5">
        <f>IFERROR(MATCH(A601,Sheet0!A$2:A$725, 0), 0)</f>
        <v>0</v>
      </c>
      <c r="F601" s="5" t="str">
        <f>IF(E601=0, "-", "+")</f>
        <v>-</v>
      </c>
      <c r="G601" s="5">
        <f>COUNTIF(E$2:E601, "&gt;"&amp;0)</f>
        <v>545</v>
      </c>
      <c r="H601" s="5">
        <f>COUNTIF(E$2:E601,"=0")</f>
        <v>55</v>
      </c>
      <c r="I601" s="5">
        <f t="shared" si="18"/>
        <v>0.75905292479108633</v>
      </c>
      <c r="J601" s="5">
        <f t="shared" si="19"/>
        <v>0.94444444444444442</v>
      </c>
      <c r="K601" s="5">
        <f>2/(1/I601+(G601+H601)/G601)</f>
        <v>0.82701062215478005</v>
      </c>
    </row>
    <row r="602" spans="1:11">
      <c r="A602" s="5" t="s">
        <v>841</v>
      </c>
      <c r="B602" s="5" t="s">
        <v>2612</v>
      </c>
      <c r="C602" s="10" t="s">
        <v>3175</v>
      </c>
      <c r="D602" s="8" t="s">
        <v>3176</v>
      </c>
      <c r="E602" s="5">
        <f>IFERROR(MATCH(A602,Sheet0!A$2:A$725, 0), 0)</f>
        <v>241</v>
      </c>
      <c r="F602" s="5" t="str">
        <f>IF(E602=0, "-", "+")</f>
        <v>+</v>
      </c>
      <c r="G602" s="5">
        <f>COUNTIF(E$2:E602, "&gt;"&amp;0)</f>
        <v>546</v>
      </c>
      <c r="H602" s="5">
        <f>COUNTIF(E$2:E602,"=0")</f>
        <v>55</v>
      </c>
      <c r="I602" s="5">
        <f t="shared" si="18"/>
        <v>0.76044568245125344</v>
      </c>
      <c r="J602" s="5">
        <f t="shared" si="19"/>
        <v>0.94444444444444442</v>
      </c>
      <c r="K602" s="5">
        <f>2/(1/I602+(G602+H602)/G602)</f>
        <v>0.82789992418498848</v>
      </c>
    </row>
    <row r="603" spans="1:11">
      <c r="A603" s="5" t="s">
        <v>579</v>
      </c>
      <c r="B603" s="5" t="s">
        <v>2503</v>
      </c>
      <c r="C603" s="10" t="s">
        <v>3177</v>
      </c>
      <c r="D603" s="8" t="s">
        <v>3176</v>
      </c>
      <c r="E603" s="5">
        <f>IFERROR(MATCH(A603,Sheet0!A$2:A$725, 0), 0)</f>
        <v>153</v>
      </c>
      <c r="F603" s="5" t="str">
        <f>IF(E603=0, "-", "+")</f>
        <v>+</v>
      </c>
      <c r="G603" s="5">
        <f>COUNTIF(E$2:E603, "&gt;"&amp;0)</f>
        <v>547</v>
      </c>
      <c r="H603" s="5">
        <f>COUNTIF(E$2:E603,"=0")</f>
        <v>55</v>
      </c>
      <c r="I603" s="5">
        <f t="shared" si="18"/>
        <v>0.76183844011142066</v>
      </c>
      <c r="J603" s="5">
        <f t="shared" si="19"/>
        <v>0.94444444444444442</v>
      </c>
      <c r="K603" s="5">
        <f>2/(1/I603+(G603+H603)/G603)</f>
        <v>0.82878787878787885</v>
      </c>
    </row>
    <row r="604" spans="1:11">
      <c r="A604" s="5" t="s">
        <v>815</v>
      </c>
      <c r="B604" s="5" t="s">
        <v>2291</v>
      </c>
      <c r="C604" s="10" t="s">
        <v>3178</v>
      </c>
      <c r="D604" s="8" t="s">
        <v>3176</v>
      </c>
      <c r="E604" s="5">
        <f>IFERROR(MATCH(A604,Sheet0!A$2:A$725, 0), 0)</f>
        <v>232</v>
      </c>
      <c r="F604" s="5" t="str">
        <f>IF(E604=0, "-", "+")</f>
        <v>+</v>
      </c>
      <c r="G604" s="5">
        <f>COUNTIF(E$2:E604, "&gt;"&amp;0)</f>
        <v>548</v>
      </c>
      <c r="H604" s="5">
        <f>COUNTIF(E$2:E604,"=0")</f>
        <v>55</v>
      </c>
      <c r="I604" s="5">
        <f t="shared" si="18"/>
        <v>0.76323119777158777</v>
      </c>
      <c r="J604" s="5">
        <f t="shared" si="19"/>
        <v>0.94444444444444442</v>
      </c>
      <c r="K604" s="5">
        <f>2/(1/I604+(G604+H604)/G604)</f>
        <v>0.82967448902346708</v>
      </c>
    </row>
    <row r="605" spans="1:11">
      <c r="A605" s="5" t="s">
        <v>1419</v>
      </c>
      <c r="B605" s="5" t="s">
        <v>3179</v>
      </c>
      <c r="C605" s="10" t="s">
        <v>3178</v>
      </c>
      <c r="D605" s="8" t="s">
        <v>3176</v>
      </c>
      <c r="E605" s="5">
        <f>IFERROR(MATCH(A605,Sheet0!A$2:A$725, 0), 0)</f>
        <v>430</v>
      </c>
      <c r="F605" s="5" t="str">
        <f>IF(E605=0, "-", "+")</f>
        <v>+</v>
      </c>
      <c r="G605" s="5">
        <f>COUNTIF(E$2:E605, "&gt;"&amp;0)</f>
        <v>549</v>
      </c>
      <c r="H605" s="5">
        <f>COUNTIF(E$2:E605,"=0")</f>
        <v>55</v>
      </c>
      <c r="I605" s="5">
        <f t="shared" si="18"/>
        <v>0.76462395543175488</v>
      </c>
      <c r="J605" s="5">
        <f t="shared" si="19"/>
        <v>0.94444444444444442</v>
      </c>
      <c r="K605" s="5">
        <f>2/(1/I605+(G605+H605)/G605)</f>
        <v>0.83055975794251136</v>
      </c>
    </row>
    <row r="606" spans="1:11">
      <c r="A606" s="5" t="s">
        <v>2019</v>
      </c>
      <c r="B606" s="5" t="s">
        <v>2816</v>
      </c>
      <c r="C606" s="10" t="s">
        <v>3180</v>
      </c>
      <c r="D606" s="8" t="s">
        <v>3181</v>
      </c>
      <c r="E606" s="5">
        <f>IFERROR(MATCH(A606,Sheet0!A$2:A$725, 0), 0)</f>
        <v>642</v>
      </c>
      <c r="F606" s="5" t="str">
        <f>IF(E606=0, "-", "+")</f>
        <v>+</v>
      </c>
      <c r="G606" s="5">
        <f>COUNTIF(E$2:E606, "&gt;"&amp;0)</f>
        <v>550</v>
      </c>
      <c r="H606" s="5">
        <f>COUNTIF(E$2:E606,"=0")</f>
        <v>55</v>
      </c>
      <c r="I606" s="5">
        <f t="shared" si="18"/>
        <v>0.76601671309192199</v>
      </c>
      <c r="J606" s="5">
        <f t="shared" si="19"/>
        <v>0.94444444444444442</v>
      </c>
      <c r="K606" s="5">
        <f>2/(1/I606+(G606+H606)/G606)</f>
        <v>0.83144368858654583</v>
      </c>
    </row>
    <row r="607" spans="1:11">
      <c r="A607" s="5" t="s">
        <v>677</v>
      </c>
      <c r="B607" s="5" t="s">
        <v>2291</v>
      </c>
      <c r="C607" s="10" t="s">
        <v>3182</v>
      </c>
      <c r="D607" s="8" t="s">
        <v>3183</v>
      </c>
      <c r="E607" s="5">
        <f>IFERROR(MATCH(A607,Sheet0!A$2:A$725, 0), 0)</f>
        <v>183</v>
      </c>
      <c r="F607" s="5" t="str">
        <f>IF(E607=0, "-", "+")</f>
        <v>+</v>
      </c>
      <c r="G607" s="5">
        <f>COUNTIF(E$2:E607, "&gt;"&amp;0)</f>
        <v>551</v>
      </c>
      <c r="H607" s="5">
        <f>COUNTIF(E$2:E607,"=0")</f>
        <v>55</v>
      </c>
      <c r="I607" s="5">
        <f t="shared" si="18"/>
        <v>0.7674094707520891</v>
      </c>
      <c r="J607" s="5">
        <f t="shared" si="19"/>
        <v>0.94444444444444442</v>
      </c>
      <c r="K607" s="5">
        <f>2/(1/I607+(G607+H607)/G607)</f>
        <v>0.83232628398791542</v>
      </c>
    </row>
    <row r="608" spans="1:11">
      <c r="A608" s="5" t="s">
        <v>1330</v>
      </c>
      <c r="B608" s="5" t="s">
        <v>2736</v>
      </c>
      <c r="C608" s="10" t="s">
        <v>3184</v>
      </c>
      <c r="D608" s="8" t="s">
        <v>3183</v>
      </c>
      <c r="E608" s="5">
        <f>IFERROR(MATCH(A608,Sheet0!A$2:A$725, 0), 0)</f>
        <v>401</v>
      </c>
      <c r="F608" s="5" t="str">
        <f>IF(E608=0, "-", "+")</f>
        <v>+</v>
      </c>
      <c r="G608" s="5">
        <f>COUNTIF(E$2:E608, "&gt;"&amp;0)</f>
        <v>552</v>
      </c>
      <c r="H608" s="5">
        <f>COUNTIF(E$2:E608,"=0")</f>
        <v>55</v>
      </c>
      <c r="I608" s="5">
        <f t="shared" si="18"/>
        <v>0.76880222841225632</v>
      </c>
      <c r="J608" s="5">
        <f t="shared" si="19"/>
        <v>0.94444444444444442</v>
      </c>
      <c r="K608" s="5">
        <f>2/(1/I608+(G608+H608)/G608)</f>
        <v>0.83320754716981116</v>
      </c>
    </row>
    <row r="609" spans="1:11">
      <c r="A609" s="5" t="s">
        <v>627</v>
      </c>
      <c r="B609" s="5" t="s">
        <v>2276</v>
      </c>
      <c r="C609" s="10" t="s">
        <v>3184</v>
      </c>
      <c r="D609" s="8" t="s">
        <v>3183</v>
      </c>
      <c r="E609" s="5">
        <f>IFERROR(MATCH(A609,Sheet0!A$2:A$725, 0), 0)</f>
        <v>167</v>
      </c>
      <c r="F609" s="5" t="str">
        <f>IF(E609=0, "-", "+")</f>
        <v>+</v>
      </c>
      <c r="G609" s="5">
        <f>COUNTIF(E$2:E609, "&gt;"&amp;0)</f>
        <v>553</v>
      </c>
      <c r="H609" s="5">
        <f>COUNTIF(E$2:E609,"=0")</f>
        <v>55</v>
      </c>
      <c r="I609" s="5">
        <f t="shared" si="18"/>
        <v>0.77019498607242343</v>
      </c>
      <c r="J609" s="5">
        <f t="shared" si="19"/>
        <v>0.94444444444444442</v>
      </c>
      <c r="K609" s="5">
        <f>2/(1/I609+(G609+H609)/G609)</f>
        <v>0.8340874811463046</v>
      </c>
    </row>
    <row r="610" spans="1:11">
      <c r="A610" s="5" t="s">
        <v>835</v>
      </c>
      <c r="B610" s="5" t="s">
        <v>2291</v>
      </c>
      <c r="C610" s="10" t="s">
        <v>3184</v>
      </c>
      <c r="D610" s="8" t="s">
        <v>3183</v>
      </c>
      <c r="E610" s="5">
        <f>IFERROR(MATCH(A610,Sheet0!A$2:A$725, 0), 0)</f>
        <v>239</v>
      </c>
      <c r="F610" s="5" t="str">
        <f>IF(E610=0, "-", "+")</f>
        <v>+</v>
      </c>
      <c r="G610" s="5">
        <f>COUNTIF(E$2:E610, "&gt;"&amp;0)</f>
        <v>554</v>
      </c>
      <c r="H610" s="5">
        <f>COUNTIF(E$2:E610,"=0")</f>
        <v>55</v>
      </c>
      <c r="I610" s="5">
        <f t="shared" si="18"/>
        <v>0.77158774373259054</v>
      </c>
      <c r="J610" s="5">
        <f t="shared" si="19"/>
        <v>0.94444444444444442</v>
      </c>
      <c r="K610" s="5">
        <f>2/(1/I610+(G610+H610)/G610)</f>
        <v>0.83496608892238122</v>
      </c>
    </row>
    <row r="611" spans="1:11">
      <c r="A611" s="5" t="s">
        <v>861</v>
      </c>
      <c r="B611" s="5" t="s">
        <v>2276</v>
      </c>
      <c r="C611" s="10" t="s">
        <v>3185</v>
      </c>
      <c r="D611" s="8" t="s">
        <v>3183</v>
      </c>
      <c r="E611" s="5">
        <f>IFERROR(MATCH(A611,Sheet0!A$2:A$725, 0), 0)</f>
        <v>247</v>
      </c>
      <c r="F611" s="5" t="str">
        <f>IF(E611=0, "-", "+")</f>
        <v>+</v>
      </c>
      <c r="G611" s="5">
        <f>COUNTIF(E$2:E611, "&gt;"&amp;0)</f>
        <v>555</v>
      </c>
      <c r="H611" s="5">
        <f>COUNTIF(E$2:E611,"=0")</f>
        <v>55</v>
      </c>
      <c r="I611" s="5">
        <f t="shared" si="18"/>
        <v>0.77298050139275765</v>
      </c>
      <c r="J611" s="5">
        <f t="shared" si="19"/>
        <v>0.94444444444444442</v>
      </c>
      <c r="K611" s="5">
        <f>2/(1/I611+(G611+H611)/G611)</f>
        <v>0.83584337349397575</v>
      </c>
    </row>
    <row r="612" spans="1:11">
      <c r="A612" s="5" t="s">
        <v>1840</v>
      </c>
      <c r="B612" s="5" t="s">
        <v>2503</v>
      </c>
      <c r="C612" s="10" t="s">
        <v>3185</v>
      </c>
      <c r="D612" s="8" t="s">
        <v>3183</v>
      </c>
      <c r="E612" s="5">
        <f>IFERROR(MATCH(A612,Sheet0!A$2:A$725, 0), 0)</f>
        <v>576</v>
      </c>
      <c r="F612" s="5" t="str">
        <f>IF(E612=0, "-", "+")</f>
        <v>+</v>
      </c>
      <c r="G612" s="5">
        <f>COUNTIF(E$2:E612, "&gt;"&amp;0)</f>
        <v>556</v>
      </c>
      <c r="H612" s="5">
        <f>COUNTIF(E$2:E612,"=0")</f>
        <v>55</v>
      </c>
      <c r="I612" s="5">
        <f t="shared" si="18"/>
        <v>0.77437325905292476</v>
      </c>
      <c r="J612" s="5">
        <f t="shared" si="19"/>
        <v>0.94444444444444442</v>
      </c>
      <c r="K612" s="5">
        <f>2/(1/I612+(G612+H612)/G612)</f>
        <v>0.83671933784800601</v>
      </c>
    </row>
    <row r="613" spans="1:11">
      <c r="A613" s="5" t="s">
        <v>618</v>
      </c>
      <c r="B613" s="5" t="s">
        <v>2291</v>
      </c>
      <c r="C613" s="10" t="s">
        <v>3186</v>
      </c>
      <c r="D613" s="8" t="s">
        <v>3183</v>
      </c>
      <c r="E613" s="5">
        <f>IFERROR(MATCH(A613,Sheet0!A$2:A$725, 0), 0)</f>
        <v>164</v>
      </c>
      <c r="F613" s="5" t="str">
        <f>IF(E613=0, "-", "+")</f>
        <v>+</v>
      </c>
      <c r="G613" s="5">
        <f>COUNTIF(E$2:E613, "&gt;"&amp;0)</f>
        <v>557</v>
      </c>
      <c r="H613" s="5">
        <f>COUNTIF(E$2:E613,"=0")</f>
        <v>55</v>
      </c>
      <c r="I613" s="5">
        <f t="shared" si="18"/>
        <v>0.77576601671309198</v>
      </c>
      <c r="J613" s="5">
        <f t="shared" si="19"/>
        <v>0.94444444444444442</v>
      </c>
      <c r="K613" s="5">
        <f>2/(1/I613+(G613+H613)/G613)</f>
        <v>0.837593984962406</v>
      </c>
    </row>
    <row r="614" spans="1:11">
      <c r="A614" s="5" t="s">
        <v>59</v>
      </c>
      <c r="B614" s="5" t="s">
        <v>2269</v>
      </c>
      <c r="C614" s="10" t="s">
        <v>3186</v>
      </c>
      <c r="D614" s="8" t="s">
        <v>3183</v>
      </c>
      <c r="E614" s="5">
        <f>IFERROR(MATCH(A614,Sheet0!A$2:A$725, 0), 0)</f>
        <v>11</v>
      </c>
      <c r="F614" s="5" t="str">
        <f>IF(E614=0, "-", "+")</f>
        <v>+</v>
      </c>
      <c r="G614" s="5">
        <f>COUNTIF(E$2:E614, "&gt;"&amp;0)</f>
        <v>558</v>
      </c>
      <c r="H614" s="5">
        <f>COUNTIF(E$2:E614,"=0")</f>
        <v>55</v>
      </c>
      <c r="I614" s="5">
        <f t="shared" si="18"/>
        <v>0.77715877437325909</v>
      </c>
      <c r="J614" s="5">
        <f t="shared" si="19"/>
        <v>0.94444444444444442</v>
      </c>
      <c r="K614" s="5">
        <f>2/(1/I614+(G614+H614)/G614)</f>
        <v>0.83846731780616079</v>
      </c>
    </row>
    <row r="615" spans="1:11">
      <c r="A615" s="5" t="s">
        <v>809</v>
      </c>
      <c r="B615" s="5" t="s">
        <v>2291</v>
      </c>
      <c r="C615" s="10" t="s">
        <v>3187</v>
      </c>
      <c r="D615" s="8" t="s">
        <v>3188</v>
      </c>
      <c r="E615" s="5">
        <f>IFERROR(MATCH(A615,Sheet0!A$2:A$725, 0), 0)</f>
        <v>229</v>
      </c>
      <c r="F615" s="5" t="str">
        <f>IF(E615=0, "-", "+")</f>
        <v>+</v>
      </c>
      <c r="G615" s="5">
        <f>COUNTIF(E$2:E615, "&gt;"&amp;0)</f>
        <v>559</v>
      </c>
      <c r="H615" s="5">
        <f>COUNTIF(E$2:E615,"=0")</f>
        <v>55</v>
      </c>
      <c r="I615" s="5">
        <f t="shared" si="18"/>
        <v>0.7785515320334262</v>
      </c>
      <c r="J615" s="5">
        <f t="shared" si="19"/>
        <v>0.94444444444444442</v>
      </c>
      <c r="K615" s="5">
        <f>2/(1/I615+(G615+H615)/G615)</f>
        <v>0.83933933933933935</v>
      </c>
    </row>
    <row r="616" spans="1:11">
      <c r="A616" s="5" t="s">
        <v>1483</v>
      </c>
      <c r="B616" s="5" t="s">
        <v>2276</v>
      </c>
      <c r="C616" s="10" t="s">
        <v>3189</v>
      </c>
      <c r="D616" s="8" t="s">
        <v>3188</v>
      </c>
      <c r="E616" s="5">
        <f>IFERROR(MATCH(A616,Sheet0!A$2:A$725, 0), 0)</f>
        <v>453</v>
      </c>
      <c r="F616" s="5" t="str">
        <f>IF(E616=0, "-", "+")</f>
        <v>+</v>
      </c>
      <c r="G616" s="5">
        <f>COUNTIF(E$2:E616, "&gt;"&amp;0)</f>
        <v>560</v>
      </c>
      <c r="H616" s="5">
        <f>COUNTIF(E$2:E616,"=0")</f>
        <v>55</v>
      </c>
      <c r="I616" s="5">
        <f t="shared" si="18"/>
        <v>0.77994428969359331</v>
      </c>
      <c r="J616" s="5">
        <f t="shared" si="19"/>
        <v>0.94444444444444442</v>
      </c>
      <c r="K616" s="5">
        <f>2/(1/I616+(G616+H616)/G616)</f>
        <v>0.84021005251312819</v>
      </c>
    </row>
    <row r="617" spans="1:11">
      <c r="A617" s="5" t="s">
        <v>1540</v>
      </c>
      <c r="B617" s="5" t="s">
        <v>2286</v>
      </c>
      <c r="C617" s="10" t="s">
        <v>3190</v>
      </c>
      <c r="D617" s="8" t="s">
        <v>3191</v>
      </c>
      <c r="E617" s="5">
        <f>IFERROR(MATCH(A617,Sheet0!A$2:A$725, 0), 0)</f>
        <v>474</v>
      </c>
      <c r="F617" s="5" t="str">
        <f>IF(E617=0, "-", "+")</f>
        <v>+</v>
      </c>
      <c r="G617" s="5">
        <f>COUNTIF(E$2:E617, "&gt;"&amp;0)</f>
        <v>561</v>
      </c>
      <c r="H617" s="5">
        <f>COUNTIF(E$2:E617,"=0")</f>
        <v>55</v>
      </c>
      <c r="I617" s="5">
        <f t="shared" si="18"/>
        <v>0.78133704735376042</v>
      </c>
      <c r="J617" s="5">
        <f t="shared" si="19"/>
        <v>0.94444444444444442</v>
      </c>
      <c r="K617" s="5">
        <f>2/(1/I617+(G617+H617)/G617)</f>
        <v>0.84107946026986502</v>
      </c>
    </row>
    <row r="618" spans="1:11">
      <c r="A618" s="5" t="s">
        <v>1236</v>
      </c>
      <c r="B618" s="5" t="s">
        <v>2309</v>
      </c>
      <c r="C618" s="10" t="s">
        <v>3192</v>
      </c>
      <c r="D618" s="8" t="s">
        <v>3191</v>
      </c>
      <c r="E618" s="5">
        <f>IFERROR(MATCH(A618,Sheet0!A$2:A$725, 0), 0)</f>
        <v>368</v>
      </c>
      <c r="F618" s="5" t="str">
        <f>IF(E618=0, "-", "+")</f>
        <v>+</v>
      </c>
      <c r="G618" s="5">
        <f>COUNTIF(E$2:E618, "&gt;"&amp;0)</f>
        <v>562</v>
      </c>
      <c r="H618" s="5">
        <f>COUNTIF(E$2:E618,"=0")</f>
        <v>55</v>
      </c>
      <c r="I618" s="5">
        <f t="shared" si="18"/>
        <v>0.78272980501392753</v>
      </c>
      <c r="J618" s="5">
        <f t="shared" si="19"/>
        <v>0.94444444444444442</v>
      </c>
      <c r="K618" s="5">
        <f>2/(1/I618+(G618+H618)/G618)</f>
        <v>0.84194756554307115</v>
      </c>
    </row>
    <row r="619" spans="1:11">
      <c r="A619" s="5" t="s">
        <v>765</v>
      </c>
      <c r="B619" s="5" t="s">
        <v>2291</v>
      </c>
      <c r="C619" s="10" t="s">
        <v>3193</v>
      </c>
      <c r="D619" s="8" t="s">
        <v>3194</v>
      </c>
      <c r="E619" s="5">
        <f>IFERROR(MATCH(A619,Sheet0!A$2:A$725, 0), 0)</f>
        <v>214</v>
      </c>
      <c r="F619" s="5" t="str">
        <f>IF(E619=0, "-", "+")</f>
        <v>+</v>
      </c>
      <c r="G619" s="5">
        <f>COUNTIF(E$2:E619, "&gt;"&amp;0)</f>
        <v>563</v>
      </c>
      <c r="H619" s="5">
        <f>COUNTIF(E$2:E619,"=0")</f>
        <v>55</v>
      </c>
      <c r="I619" s="5">
        <f t="shared" si="18"/>
        <v>0.78412256267409475</v>
      </c>
      <c r="J619" s="5">
        <f t="shared" si="19"/>
        <v>0.94444444444444442</v>
      </c>
      <c r="K619" s="5">
        <f>2/(1/I619+(G619+H619)/G619)</f>
        <v>0.84281437125748515</v>
      </c>
    </row>
    <row r="620" spans="1:11">
      <c r="A620" s="5" t="s">
        <v>865</v>
      </c>
      <c r="B620" s="5" t="s">
        <v>2658</v>
      </c>
      <c r="C620" s="10" t="s">
        <v>3193</v>
      </c>
      <c r="D620" s="8" t="s">
        <v>3194</v>
      </c>
      <c r="E620" s="5">
        <f>IFERROR(MATCH(A620,Sheet0!A$2:A$725, 0), 0)</f>
        <v>248</v>
      </c>
      <c r="F620" s="5" t="str">
        <f>IF(E620=0, "-", "+")</f>
        <v>+</v>
      </c>
      <c r="G620" s="5">
        <f>COUNTIF(E$2:E620, "&gt;"&amp;0)</f>
        <v>564</v>
      </c>
      <c r="H620" s="5">
        <f>COUNTIF(E$2:E620,"=0")</f>
        <v>55</v>
      </c>
      <c r="I620" s="5">
        <f t="shared" si="18"/>
        <v>0.78551532033426186</v>
      </c>
      <c r="J620" s="5">
        <f t="shared" si="19"/>
        <v>0.94444444444444442</v>
      </c>
      <c r="K620" s="5">
        <f>2/(1/I620+(G620+H620)/G620)</f>
        <v>0.84367988032909491</v>
      </c>
    </row>
    <row r="621" spans="1:11">
      <c r="A621" s="5" t="s">
        <v>1491</v>
      </c>
      <c r="B621" s="5" t="s">
        <v>2503</v>
      </c>
      <c r="C621" s="10" t="s">
        <v>3193</v>
      </c>
      <c r="D621" s="8" t="s">
        <v>3194</v>
      </c>
      <c r="E621" s="5">
        <f>IFERROR(MATCH(A621,Sheet0!A$2:A$725, 0), 0)</f>
        <v>456</v>
      </c>
      <c r="F621" s="5" t="str">
        <f>IF(E621=0, "-", "+")</f>
        <v>+</v>
      </c>
      <c r="G621" s="5">
        <f>COUNTIF(E$2:E621, "&gt;"&amp;0)</f>
        <v>565</v>
      </c>
      <c r="H621" s="5">
        <f>COUNTIF(E$2:E621,"=0")</f>
        <v>55</v>
      </c>
      <c r="I621" s="5">
        <f t="shared" si="18"/>
        <v>0.78690807799442897</v>
      </c>
      <c r="J621" s="5">
        <f t="shared" si="19"/>
        <v>0.94444444444444442</v>
      </c>
      <c r="K621" s="5">
        <f>2/(1/I621+(G621+H621)/G621)</f>
        <v>0.84454409566517186</v>
      </c>
    </row>
    <row r="622" spans="1:11">
      <c r="A622" s="5" t="s">
        <v>1804</v>
      </c>
      <c r="B622" s="5" t="s">
        <v>2291</v>
      </c>
      <c r="C622" s="10" t="s">
        <v>3195</v>
      </c>
      <c r="D622" s="8" t="s">
        <v>3194</v>
      </c>
      <c r="E622" s="5">
        <f>IFERROR(MATCH(A622,Sheet0!A$2:A$725, 0), 0)</f>
        <v>566</v>
      </c>
      <c r="F622" s="5" t="str">
        <f>IF(E622=0, "-", "+")</f>
        <v>+</v>
      </c>
      <c r="G622" s="5">
        <f>COUNTIF(E$2:E622, "&gt;"&amp;0)</f>
        <v>566</v>
      </c>
      <c r="H622" s="5">
        <f>COUNTIF(E$2:E622,"=0")</f>
        <v>55</v>
      </c>
      <c r="I622" s="5">
        <f t="shared" si="18"/>
        <v>0.78830083565459608</v>
      </c>
      <c r="J622" s="5">
        <f t="shared" si="19"/>
        <v>0.94444444444444442</v>
      </c>
      <c r="K622" s="5">
        <f>2/(1/I622+(G622+H622)/G622)</f>
        <v>0.84540702016430169</v>
      </c>
    </row>
    <row r="623" spans="1:11">
      <c r="A623" s="5" t="s">
        <v>853</v>
      </c>
      <c r="B623" s="5" t="s">
        <v>2658</v>
      </c>
      <c r="C623" s="10" t="s">
        <v>3195</v>
      </c>
      <c r="D623" s="8" t="s">
        <v>3194</v>
      </c>
      <c r="E623" s="5">
        <f>IFERROR(MATCH(A623,Sheet0!A$2:A$725, 0), 0)</f>
        <v>244</v>
      </c>
      <c r="F623" s="5" t="str">
        <f>IF(E623=0, "-", "+")</f>
        <v>+</v>
      </c>
      <c r="G623" s="5">
        <f>COUNTIF(E$2:E623, "&gt;"&amp;0)</f>
        <v>567</v>
      </c>
      <c r="H623" s="5">
        <f>COUNTIF(E$2:E623,"=0")</f>
        <v>55</v>
      </c>
      <c r="I623" s="5">
        <f t="shared" si="18"/>
        <v>0.78969359331476319</v>
      </c>
      <c r="J623" s="5">
        <f t="shared" si="19"/>
        <v>0.94444444444444442</v>
      </c>
      <c r="K623" s="5">
        <f>2/(1/I623+(G623+H623)/G623)</f>
        <v>0.84626865671641793</v>
      </c>
    </row>
    <row r="624" spans="1:11">
      <c r="A624" s="5" t="s">
        <v>787</v>
      </c>
      <c r="B624" s="5" t="s">
        <v>2291</v>
      </c>
      <c r="C624" s="10" t="s">
        <v>3196</v>
      </c>
      <c r="D624" s="8" t="s">
        <v>3194</v>
      </c>
      <c r="E624" s="5">
        <f>IFERROR(MATCH(A624,Sheet0!A$2:A$725, 0), 0)</f>
        <v>221</v>
      </c>
      <c r="F624" s="5" t="str">
        <f>IF(E624=0, "-", "+")</f>
        <v>+</v>
      </c>
      <c r="G624" s="5">
        <f>COUNTIF(E$2:E624, "&gt;"&amp;0)</f>
        <v>568</v>
      </c>
      <c r="H624" s="5">
        <f>COUNTIF(E$2:E624,"=0")</f>
        <v>55</v>
      </c>
      <c r="I624" s="5">
        <f t="shared" si="18"/>
        <v>0.79108635097493041</v>
      </c>
      <c r="J624" s="5">
        <f t="shared" si="19"/>
        <v>0.94444444444444442</v>
      </c>
      <c r="K624" s="5">
        <f>2/(1/I624+(G624+H624)/G624)</f>
        <v>0.84712900820283366</v>
      </c>
    </row>
    <row r="625" spans="1:11">
      <c r="A625" s="5" t="s">
        <v>993</v>
      </c>
      <c r="B625" s="5" t="s">
        <v>2451</v>
      </c>
      <c r="C625" s="10" t="s">
        <v>3197</v>
      </c>
      <c r="D625" s="8" t="s">
        <v>3198</v>
      </c>
      <c r="E625" s="5">
        <f>IFERROR(MATCH(A625,Sheet0!A$2:A$725, 0), 0)</f>
        <v>291</v>
      </c>
      <c r="F625" s="5" t="str">
        <f>IF(E625=0, "-", "+")</f>
        <v>+</v>
      </c>
      <c r="G625" s="5">
        <f>COUNTIF(E$2:E625, "&gt;"&amp;0)</f>
        <v>569</v>
      </c>
      <c r="H625" s="5">
        <f>COUNTIF(E$2:E625,"=0")</f>
        <v>55</v>
      </c>
      <c r="I625" s="5">
        <f t="shared" si="18"/>
        <v>0.79247910863509752</v>
      </c>
      <c r="J625" s="5">
        <f t="shared" si="19"/>
        <v>0.94444444444444442</v>
      </c>
      <c r="K625" s="5">
        <f>2/(1/I625+(G625+H625)/G625)</f>
        <v>0.84798807749627414</v>
      </c>
    </row>
    <row r="626" spans="1:11">
      <c r="A626" s="5" t="s">
        <v>24</v>
      </c>
      <c r="B626" s="5" t="s">
        <v>2269</v>
      </c>
      <c r="C626" s="10" t="s">
        <v>3199</v>
      </c>
      <c r="D626" s="8" t="s">
        <v>3198</v>
      </c>
      <c r="E626" s="5">
        <f>IFERROR(MATCH(A626,Sheet0!A$2:A$725, 0), 0)</f>
        <v>3</v>
      </c>
      <c r="F626" s="5" t="str">
        <f>IF(E626=0, "-", "+")</f>
        <v>+</v>
      </c>
      <c r="G626" s="5">
        <f>COUNTIF(E$2:E626, "&gt;"&amp;0)</f>
        <v>570</v>
      </c>
      <c r="H626" s="5">
        <f>COUNTIF(E$2:E626,"=0")</f>
        <v>55</v>
      </c>
      <c r="I626" s="5">
        <f t="shared" si="18"/>
        <v>0.79387186629526463</v>
      </c>
      <c r="J626" s="5">
        <f t="shared" si="19"/>
        <v>0.94444444444444442</v>
      </c>
      <c r="K626" s="5">
        <f>2/(1/I626+(G626+H626)/G626)</f>
        <v>0.8488458674609084</v>
      </c>
    </row>
    <row r="627" spans="1:11">
      <c r="A627" s="5" t="s">
        <v>390</v>
      </c>
      <c r="B627" s="5" t="s">
        <v>3200</v>
      </c>
      <c r="C627" s="10" t="s">
        <v>3199</v>
      </c>
      <c r="D627" s="8" t="s">
        <v>3198</v>
      </c>
      <c r="E627" s="5">
        <f>IFERROR(MATCH(A627,Sheet0!A$2:A$725, 0), 0)</f>
        <v>101</v>
      </c>
      <c r="F627" s="5" t="str">
        <f>IF(E627=0, "-", "+")</f>
        <v>+</v>
      </c>
      <c r="G627" s="5">
        <f>COUNTIF(E$2:E627, "&gt;"&amp;0)</f>
        <v>571</v>
      </c>
      <c r="H627" s="5">
        <f>COUNTIF(E$2:E627,"=0")</f>
        <v>55</v>
      </c>
      <c r="I627" s="5">
        <f t="shared" si="18"/>
        <v>0.79526462395543174</v>
      </c>
      <c r="J627" s="5">
        <f t="shared" si="19"/>
        <v>0.94444444444444442</v>
      </c>
      <c r="K627" s="5">
        <f>2/(1/I627+(G627+H627)/G627)</f>
        <v>0.84970238095238093</v>
      </c>
    </row>
    <row r="628" spans="1:11">
      <c r="A628" s="5" t="s">
        <v>639</v>
      </c>
      <c r="B628" s="5" t="s">
        <v>3201</v>
      </c>
      <c r="C628" s="10" t="s">
        <v>3202</v>
      </c>
      <c r="D628" s="8" t="s">
        <v>3198</v>
      </c>
      <c r="E628" s="5">
        <f>IFERROR(MATCH(A628,Sheet0!A$2:A$725, 0), 0)</f>
        <v>171</v>
      </c>
      <c r="F628" s="5" t="str">
        <f>IF(E628=0, "-", "+")</f>
        <v>+</v>
      </c>
      <c r="G628" s="5">
        <f>COUNTIF(E$2:E628, "&gt;"&amp;0)</f>
        <v>572</v>
      </c>
      <c r="H628" s="5">
        <f>COUNTIF(E$2:E628,"=0")</f>
        <v>55</v>
      </c>
      <c r="I628" s="5">
        <f t="shared" si="18"/>
        <v>0.79665738161559885</v>
      </c>
      <c r="J628" s="5">
        <f t="shared" si="19"/>
        <v>0.94444444444444442</v>
      </c>
      <c r="K628" s="5">
        <f>2/(1/I628+(G628+H628)/G628)</f>
        <v>0.85055762081784381</v>
      </c>
    </row>
    <row r="629" spans="1:11">
      <c r="A629" s="5" t="s">
        <v>759</v>
      </c>
      <c r="B629" s="5" t="s">
        <v>2291</v>
      </c>
      <c r="C629" s="10" t="s">
        <v>3203</v>
      </c>
      <c r="D629" s="8" t="s">
        <v>3204</v>
      </c>
      <c r="E629" s="5">
        <f>IFERROR(MATCH(A629,Sheet0!A$2:A$725, 0), 0)</f>
        <v>211</v>
      </c>
      <c r="F629" s="5" t="str">
        <f>IF(E629=0, "-", "+")</f>
        <v>+</v>
      </c>
      <c r="G629" s="5">
        <f>COUNTIF(E$2:E629, "&gt;"&amp;0)</f>
        <v>573</v>
      </c>
      <c r="H629" s="5">
        <f>COUNTIF(E$2:E629,"=0")</f>
        <v>55</v>
      </c>
      <c r="I629" s="5">
        <f t="shared" si="18"/>
        <v>0.79805013927576607</v>
      </c>
      <c r="J629" s="5">
        <f t="shared" si="19"/>
        <v>0.94444444444444442</v>
      </c>
      <c r="K629" s="5">
        <f>2/(1/I629+(G629+H629)/G629)</f>
        <v>0.85141158989598809</v>
      </c>
    </row>
    <row r="630" spans="1:11">
      <c r="A630" s="5" t="s">
        <v>768</v>
      </c>
      <c r="B630" s="5" t="s">
        <v>2291</v>
      </c>
      <c r="C630" s="10" t="s">
        <v>3205</v>
      </c>
      <c r="D630" s="8" t="s">
        <v>3204</v>
      </c>
      <c r="E630" s="5">
        <f>IFERROR(MATCH(A630,Sheet0!A$2:A$725, 0), 0)</f>
        <v>215</v>
      </c>
      <c r="F630" s="5" t="str">
        <f>IF(E630=0, "-", "+")</f>
        <v>+</v>
      </c>
      <c r="G630" s="5">
        <f>COUNTIF(E$2:E630, "&gt;"&amp;0)</f>
        <v>574</v>
      </c>
      <c r="H630" s="5">
        <f>COUNTIF(E$2:E630,"=0")</f>
        <v>55</v>
      </c>
      <c r="I630" s="5">
        <f t="shared" si="18"/>
        <v>0.79944289693593318</v>
      </c>
      <c r="J630" s="5">
        <f t="shared" si="19"/>
        <v>0.94444444444444442</v>
      </c>
      <c r="K630" s="5">
        <f>2/(1/I630+(G630+H630)/G630)</f>
        <v>0.85226429101707502</v>
      </c>
    </row>
    <row r="631" spans="1:11">
      <c r="A631" s="5" t="s">
        <v>3206</v>
      </c>
      <c r="B631" s="5" t="s">
        <v>2483</v>
      </c>
      <c r="C631" s="10" t="s">
        <v>3207</v>
      </c>
      <c r="D631" s="8" t="s">
        <v>3208</v>
      </c>
      <c r="E631" s="5">
        <f>IFERROR(MATCH(A631,Sheet0!A$2:A$725, 0), 0)</f>
        <v>0</v>
      </c>
      <c r="F631" s="5" t="str">
        <f>IF(E631=0, "-", "+")</f>
        <v>-</v>
      </c>
      <c r="G631" s="5">
        <f>COUNTIF(E$2:E631, "&gt;"&amp;0)</f>
        <v>574</v>
      </c>
      <c r="H631" s="5">
        <f>COUNTIF(E$2:E631,"=0")</f>
        <v>56</v>
      </c>
      <c r="I631" s="5">
        <f t="shared" si="18"/>
        <v>0.79944289693593318</v>
      </c>
      <c r="J631" s="5">
        <f t="shared" si="19"/>
        <v>0.9434343434343434</v>
      </c>
      <c r="K631" s="5">
        <f>2/(1/I631+(G631+H631)/G631)</f>
        <v>0.8516320474777449</v>
      </c>
    </row>
    <row r="632" spans="1:11">
      <c r="A632" s="5" t="s">
        <v>1182</v>
      </c>
      <c r="B632" s="5" t="s">
        <v>3209</v>
      </c>
      <c r="C632" s="10" t="s">
        <v>3210</v>
      </c>
      <c r="D632" s="8" t="s">
        <v>3208</v>
      </c>
      <c r="E632" s="5">
        <f>IFERROR(MATCH(A632,Sheet0!A$2:A$725, 0), 0)</f>
        <v>351</v>
      </c>
      <c r="F632" s="5" t="str">
        <f>IF(E632=0, "-", "+")</f>
        <v>+</v>
      </c>
      <c r="G632" s="5">
        <f>COUNTIF(E$2:E632, "&gt;"&amp;0)</f>
        <v>575</v>
      </c>
      <c r="H632" s="5">
        <f>COUNTIF(E$2:E632,"=0")</f>
        <v>56</v>
      </c>
      <c r="I632" s="5">
        <f t="shared" si="18"/>
        <v>0.80083565459610029</v>
      </c>
      <c r="J632" s="5">
        <f t="shared" si="19"/>
        <v>0.9434343434343434</v>
      </c>
      <c r="K632" s="5">
        <f>2/(1/I632+(G632+H632)/G632)</f>
        <v>0.85248332097850266</v>
      </c>
    </row>
    <row r="633" spans="1:11">
      <c r="A633" s="5" t="s">
        <v>1658</v>
      </c>
      <c r="B633" s="5" t="s">
        <v>3209</v>
      </c>
      <c r="C633" s="10" t="s">
        <v>3210</v>
      </c>
      <c r="D633" s="8" t="s">
        <v>3208</v>
      </c>
      <c r="E633" s="5">
        <f>IFERROR(MATCH(A633,Sheet0!A$2:A$725, 0), 0)</f>
        <v>514</v>
      </c>
      <c r="F633" s="5" t="str">
        <f>IF(E633=0, "-", "+")</f>
        <v>+</v>
      </c>
      <c r="G633" s="5">
        <f>COUNTIF(E$2:E633, "&gt;"&amp;0)</f>
        <v>576</v>
      </c>
      <c r="H633" s="5">
        <f>COUNTIF(E$2:E633,"=0")</f>
        <v>56</v>
      </c>
      <c r="I633" s="5">
        <f t="shared" si="18"/>
        <v>0.8022284122562674</v>
      </c>
      <c r="J633" s="5">
        <f t="shared" si="19"/>
        <v>0.9434343434343434</v>
      </c>
      <c r="K633" s="5">
        <f>2/(1/I633+(G633+H633)/G633)</f>
        <v>0.85333333333333339</v>
      </c>
    </row>
    <row r="634" spans="1:11">
      <c r="A634" s="5" t="s">
        <v>3211</v>
      </c>
      <c r="B634" s="5" t="s">
        <v>3146</v>
      </c>
      <c r="C634" s="10" t="s">
        <v>3212</v>
      </c>
      <c r="D634" s="8">
        <v>1.9999999999999999E-6</v>
      </c>
      <c r="E634" s="5">
        <f>IFERROR(MATCH(A634,Sheet0!A$2:A$725, 0), 0)</f>
        <v>0</v>
      </c>
      <c r="F634" s="5" t="str">
        <f>IF(E634=0, "-", "+")</f>
        <v>-</v>
      </c>
      <c r="G634" s="5">
        <f>COUNTIF(E$2:E634, "&gt;"&amp;0)</f>
        <v>576</v>
      </c>
      <c r="H634" s="5">
        <f>COUNTIF(E$2:E634,"=0")</f>
        <v>57</v>
      </c>
      <c r="I634" s="5">
        <f t="shared" si="18"/>
        <v>0.8022284122562674</v>
      </c>
      <c r="J634" s="5">
        <f t="shared" si="19"/>
        <v>0.94242424242424239</v>
      </c>
      <c r="K634" s="5">
        <f>2/(1/I634+(G634+H634)/G634)</f>
        <v>0.8527017024426351</v>
      </c>
    </row>
    <row r="635" spans="1:11">
      <c r="A635" s="5" t="s">
        <v>526</v>
      </c>
      <c r="B635" s="5" t="s">
        <v>2269</v>
      </c>
      <c r="C635" s="10" t="s">
        <v>3212</v>
      </c>
      <c r="D635" s="8">
        <v>1.9999999999999999E-6</v>
      </c>
      <c r="E635" s="5">
        <f>IFERROR(MATCH(A635,Sheet0!A$2:A$725, 0), 0)</f>
        <v>139</v>
      </c>
      <c r="F635" s="5" t="str">
        <f>IF(E635=0, "-", "+")</f>
        <v>+</v>
      </c>
      <c r="G635" s="5">
        <f>COUNTIF(E$2:E635, "&gt;"&amp;0)</f>
        <v>577</v>
      </c>
      <c r="H635" s="5">
        <f>COUNTIF(E$2:E635,"=0")</f>
        <v>57</v>
      </c>
      <c r="I635" s="5">
        <f t="shared" si="18"/>
        <v>0.80362116991643451</v>
      </c>
      <c r="J635" s="5">
        <f t="shared" si="19"/>
        <v>0.94242424242424239</v>
      </c>
      <c r="K635" s="5">
        <f>2/(1/I635+(G635+H635)/G635)</f>
        <v>0.85355029585798814</v>
      </c>
    </row>
    <row r="636" spans="1:11">
      <c r="A636" s="5" t="s">
        <v>509</v>
      </c>
      <c r="B636" s="5" t="s">
        <v>2291</v>
      </c>
      <c r="C636" s="10" t="s">
        <v>3213</v>
      </c>
      <c r="D636" s="8">
        <v>1.9999999999999999E-6</v>
      </c>
      <c r="E636" s="5">
        <f>IFERROR(MATCH(A636,Sheet0!A$2:A$725, 0), 0)</f>
        <v>134</v>
      </c>
      <c r="F636" s="5" t="str">
        <f>IF(E636=0, "-", "+")</f>
        <v>+</v>
      </c>
      <c r="G636" s="5">
        <f>COUNTIF(E$2:E636, "&gt;"&amp;0)</f>
        <v>578</v>
      </c>
      <c r="H636" s="5">
        <f>COUNTIF(E$2:E636,"=0")</f>
        <v>57</v>
      </c>
      <c r="I636" s="5">
        <f t="shared" si="18"/>
        <v>0.80501392757660162</v>
      </c>
      <c r="J636" s="5">
        <f t="shared" si="19"/>
        <v>0.94242424242424239</v>
      </c>
      <c r="K636" s="5">
        <f>2/(1/I636+(G636+H636)/G636)</f>
        <v>0.85439763488543963</v>
      </c>
    </row>
    <row r="637" spans="1:11">
      <c r="A637" s="5" t="s">
        <v>429</v>
      </c>
      <c r="B637" s="5" t="s">
        <v>2269</v>
      </c>
      <c r="C637" s="10" t="s">
        <v>3214</v>
      </c>
      <c r="D637" s="8">
        <v>1.9999999999999999E-6</v>
      </c>
      <c r="E637" s="5">
        <f>IFERROR(MATCH(A637,Sheet0!A$2:A$725, 0), 0)</f>
        <v>111</v>
      </c>
      <c r="F637" s="5" t="str">
        <f>IF(E637=0, "-", "+")</f>
        <v>+</v>
      </c>
      <c r="G637" s="5">
        <f>COUNTIF(E$2:E637, "&gt;"&amp;0)</f>
        <v>579</v>
      </c>
      <c r="H637" s="5">
        <f>COUNTIF(E$2:E637,"=0")</f>
        <v>57</v>
      </c>
      <c r="I637" s="5">
        <f t="shared" si="18"/>
        <v>0.80640668523676884</v>
      </c>
      <c r="J637" s="5">
        <f t="shared" si="19"/>
        <v>0.94242424242424239</v>
      </c>
      <c r="K637" s="5">
        <f>2/(1/I637+(G637+H637)/G637)</f>
        <v>0.85524372230428369</v>
      </c>
    </row>
    <row r="638" spans="1:11">
      <c r="A638" s="5" t="s">
        <v>998</v>
      </c>
      <c r="B638" s="5" t="s">
        <v>2291</v>
      </c>
      <c r="C638" s="10" t="s">
        <v>3214</v>
      </c>
      <c r="D638" s="8" t="s">
        <v>3215</v>
      </c>
      <c r="E638" s="5">
        <f>IFERROR(MATCH(A638,Sheet0!A$2:A$725, 0), 0)</f>
        <v>292</v>
      </c>
      <c r="F638" s="5" t="str">
        <f>IF(E638=0, "-", "+")</f>
        <v>+</v>
      </c>
      <c r="G638" s="5">
        <f>COUNTIF(E$2:E638, "&gt;"&amp;0)</f>
        <v>580</v>
      </c>
      <c r="H638" s="5">
        <f>COUNTIF(E$2:E638,"=0")</f>
        <v>57</v>
      </c>
      <c r="I638" s="5">
        <f t="shared" si="18"/>
        <v>0.80779944289693595</v>
      </c>
      <c r="J638" s="5">
        <f t="shared" si="19"/>
        <v>0.94242424242424239</v>
      </c>
      <c r="K638" s="5">
        <f>2/(1/I638+(G638+H638)/G638)</f>
        <v>0.85608856088560881</v>
      </c>
    </row>
    <row r="639" spans="1:11">
      <c r="A639" s="5" t="s">
        <v>1936</v>
      </c>
      <c r="B639" s="5" t="s">
        <v>3209</v>
      </c>
      <c r="C639" s="10" t="s">
        <v>3216</v>
      </c>
      <c r="D639" s="8" t="s">
        <v>3215</v>
      </c>
      <c r="E639" s="5">
        <f>IFERROR(MATCH(A639,Sheet0!A$2:A$725, 0), 0)</f>
        <v>611</v>
      </c>
      <c r="F639" s="5" t="str">
        <f>IF(E639=0, "-", "+")</f>
        <v>+</v>
      </c>
      <c r="G639" s="5">
        <f>COUNTIF(E$2:E639, "&gt;"&amp;0)</f>
        <v>581</v>
      </c>
      <c r="H639" s="5">
        <f>COUNTIF(E$2:E639,"=0")</f>
        <v>57</v>
      </c>
      <c r="I639" s="5">
        <f t="shared" si="18"/>
        <v>0.80919220055710306</v>
      </c>
      <c r="J639" s="5">
        <f t="shared" si="19"/>
        <v>0.94242424242424239</v>
      </c>
      <c r="K639" s="5">
        <f>2/(1/I639+(G639+H639)/G639)</f>
        <v>0.85693215339233042</v>
      </c>
    </row>
    <row r="640" spans="1:11">
      <c r="A640" s="5" t="s">
        <v>2189</v>
      </c>
      <c r="B640" s="5" t="s">
        <v>2548</v>
      </c>
      <c r="C640" s="10" t="s">
        <v>3216</v>
      </c>
      <c r="D640" s="8" t="s">
        <v>3215</v>
      </c>
      <c r="E640" s="5">
        <f>IFERROR(MATCH(A640,Sheet0!A$2:A$725, 0), 0)</f>
        <v>702</v>
      </c>
      <c r="F640" s="5" t="str">
        <f>IF(E640=0, "-", "+")</f>
        <v>+</v>
      </c>
      <c r="G640" s="5">
        <f>COUNTIF(E$2:E640, "&gt;"&amp;0)</f>
        <v>582</v>
      </c>
      <c r="H640" s="5">
        <f>COUNTIF(E$2:E640,"=0")</f>
        <v>57</v>
      </c>
      <c r="I640" s="5">
        <f t="shared" si="18"/>
        <v>0.81058495821727017</v>
      </c>
      <c r="J640" s="5">
        <f t="shared" si="19"/>
        <v>0.94242424242424239</v>
      </c>
      <c r="K640" s="5">
        <f>2/(1/I640+(G640+H640)/G640)</f>
        <v>0.85777450257921883</v>
      </c>
    </row>
    <row r="641" spans="1:11">
      <c r="A641" s="5" t="s">
        <v>1938</v>
      </c>
      <c r="B641" s="5" t="s">
        <v>3209</v>
      </c>
      <c r="C641" s="10" t="s">
        <v>3217</v>
      </c>
      <c r="D641" s="8" t="s">
        <v>3215</v>
      </c>
      <c r="E641" s="5">
        <f>IFERROR(MATCH(A641,Sheet0!A$2:A$725, 0), 0)</f>
        <v>612</v>
      </c>
      <c r="F641" s="5" t="str">
        <f>IF(E641=0, "-", "+")</f>
        <v>+</v>
      </c>
      <c r="G641" s="5">
        <f>COUNTIF(E$2:E641, "&gt;"&amp;0)</f>
        <v>583</v>
      </c>
      <c r="H641" s="5">
        <f>COUNTIF(E$2:E641,"=0")</f>
        <v>57</v>
      </c>
      <c r="I641" s="5">
        <f t="shared" si="18"/>
        <v>0.81197771587743728</v>
      </c>
      <c r="J641" s="5">
        <f t="shared" si="19"/>
        <v>0.94242424242424239</v>
      </c>
      <c r="K641" s="5">
        <f>2/(1/I641+(G641+H641)/G641)</f>
        <v>0.85861561119293062</v>
      </c>
    </row>
    <row r="642" spans="1:11">
      <c r="A642" s="5" t="s">
        <v>754</v>
      </c>
      <c r="B642" s="5" t="s">
        <v>2291</v>
      </c>
      <c r="C642" s="10" t="s">
        <v>3218</v>
      </c>
      <c r="D642" s="8" t="s">
        <v>3215</v>
      </c>
      <c r="E642" s="5">
        <f>IFERROR(MATCH(A642,Sheet0!A$2:A$725, 0), 0)</f>
        <v>209</v>
      </c>
      <c r="F642" s="5" t="str">
        <f>IF(E642=0, "-", "+")</f>
        <v>+</v>
      </c>
      <c r="G642" s="5">
        <f>COUNTIF(E$2:E642, "&gt;"&amp;0)</f>
        <v>584</v>
      </c>
      <c r="H642" s="5">
        <f>COUNTIF(E$2:E642,"=0")</f>
        <v>57</v>
      </c>
      <c r="I642" s="5">
        <f t="shared" si="18"/>
        <v>0.8133704735376045</v>
      </c>
      <c r="J642" s="5">
        <f t="shared" si="19"/>
        <v>0.94242424242424239</v>
      </c>
      <c r="K642" s="5">
        <f>2/(1/I642+(G642+H642)/G642)</f>
        <v>0.85945548197203847</v>
      </c>
    </row>
    <row r="643" spans="1:11">
      <c r="A643" s="5" t="s">
        <v>114</v>
      </c>
      <c r="B643" s="5" t="s">
        <v>2269</v>
      </c>
      <c r="C643" s="10" t="s">
        <v>3218</v>
      </c>
      <c r="D643" s="8" t="s">
        <v>3219</v>
      </c>
      <c r="E643" s="5">
        <f>IFERROR(MATCH(A643,Sheet0!A$2:A$725, 0), 0)</f>
        <v>24</v>
      </c>
      <c r="F643" s="5" t="str">
        <f>IF(E643=0, "-", "+")</f>
        <v>+</v>
      </c>
      <c r="G643" s="5">
        <f>COUNTIF(E$2:E643, "&gt;"&amp;0)</f>
        <v>585</v>
      </c>
      <c r="H643" s="5">
        <f>COUNTIF(E$2:E643,"=0")</f>
        <v>57</v>
      </c>
      <c r="I643" s="5">
        <f t="shared" ref="I643:I706" si="20">G643/718</f>
        <v>0.81476323119777161</v>
      </c>
      <c r="J643" s="5">
        <f t="shared" ref="J643:J706" si="21">1-H643/990</f>
        <v>0.94242424242424239</v>
      </c>
      <c r="K643" s="5">
        <f>2/(1/I643+(G643+H643)/G643)</f>
        <v>0.86029411764705888</v>
      </c>
    </row>
    <row r="644" spans="1:11">
      <c r="A644" s="5" t="s">
        <v>631</v>
      </c>
      <c r="B644" s="5" t="s">
        <v>2276</v>
      </c>
      <c r="C644" s="10" t="s">
        <v>3220</v>
      </c>
      <c r="D644" s="8" t="s">
        <v>3221</v>
      </c>
      <c r="E644" s="5">
        <f>IFERROR(MATCH(A644,Sheet0!A$2:A$725, 0), 0)</f>
        <v>168</v>
      </c>
      <c r="F644" s="5" t="str">
        <f>IF(E644=0, "-", "+")</f>
        <v>+</v>
      </c>
      <c r="G644" s="5">
        <f>COUNTIF(E$2:E644, "&gt;"&amp;0)</f>
        <v>586</v>
      </c>
      <c r="H644" s="5">
        <f>COUNTIF(E$2:E644,"=0")</f>
        <v>57</v>
      </c>
      <c r="I644" s="5">
        <f t="shared" si="20"/>
        <v>0.81615598885793872</v>
      </c>
      <c r="J644" s="5">
        <f t="shared" si="21"/>
        <v>0.94242424242424239</v>
      </c>
      <c r="K644" s="5">
        <f>2/(1/I644+(G644+H644)/G644)</f>
        <v>0.86113152094048495</v>
      </c>
    </row>
    <row r="645" spans="1:11">
      <c r="A645" s="5" t="s">
        <v>870</v>
      </c>
      <c r="B645" s="5" t="s">
        <v>2269</v>
      </c>
      <c r="C645" s="10" t="s">
        <v>3222</v>
      </c>
      <c r="D645" s="8" t="s">
        <v>3221</v>
      </c>
      <c r="E645" s="5">
        <f>IFERROR(MATCH(A645,Sheet0!A$2:A$725, 0), 0)</f>
        <v>250</v>
      </c>
      <c r="F645" s="5" t="str">
        <f>IF(E645=0, "-", "+")</f>
        <v>+</v>
      </c>
      <c r="G645" s="5">
        <f>COUNTIF(E$2:E645, "&gt;"&amp;0)</f>
        <v>587</v>
      </c>
      <c r="H645" s="5">
        <f>COUNTIF(E$2:E645,"=0")</f>
        <v>57</v>
      </c>
      <c r="I645" s="5">
        <f t="shared" si="20"/>
        <v>0.81754874651810583</v>
      </c>
      <c r="J645" s="5">
        <f t="shared" si="21"/>
        <v>0.94242424242424239</v>
      </c>
      <c r="K645" s="5">
        <f>2/(1/I645+(G645+H645)/G645)</f>
        <v>0.86196769456681355</v>
      </c>
    </row>
    <row r="646" spans="1:11">
      <c r="A646" s="5" t="s">
        <v>3223</v>
      </c>
      <c r="B646" s="5" t="s">
        <v>2451</v>
      </c>
      <c r="C646" s="10" t="s">
        <v>3224</v>
      </c>
      <c r="D646" s="8" t="s">
        <v>3221</v>
      </c>
      <c r="E646" s="5">
        <f>IFERROR(MATCH(A646,Sheet0!A$2:A$725, 0), 0)</f>
        <v>0</v>
      </c>
      <c r="F646" s="5" t="str">
        <f>IF(E646=0, "-", "+")</f>
        <v>-</v>
      </c>
      <c r="G646" s="5">
        <f>COUNTIF(E$2:E646, "&gt;"&amp;0)</f>
        <v>587</v>
      </c>
      <c r="H646" s="5">
        <f>COUNTIF(E$2:E646,"=0")</f>
        <v>58</v>
      </c>
      <c r="I646" s="5">
        <f t="shared" si="20"/>
        <v>0.81754874651810583</v>
      </c>
      <c r="J646" s="5">
        <f t="shared" si="21"/>
        <v>0.94141414141414137</v>
      </c>
      <c r="K646" s="5">
        <f>2/(1/I646+(G646+H646)/G646)</f>
        <v>0.86133528980190754</v>
      </c>
    </row>
    <row r="647" spans="1:11">
      <c r="A647" s="5" t="s">
        <v>3225</v>
      </c>
      <c r="B647" s="5" t="s">
        <v>2291</v>
      </c>
      <c r="C647" s="10" t="s">
        <v>3226</v>
      </c>
      <c r="D647" s="8" t="s">
        <v>3221</v>
      </c>
      <c r="E647" s="5">
        <f>IFERROR(MATCH(A647,Sheet0!A$2:A$725, 0), 0)</f>
        <v>0</v>
      </c>
      <c r="F647" s="5" t="str">
        <f>IF(E647=0, "-", "+")</f>
        <v>-</v>
      </c>
      <c r="G647" s="5">
        <f>COUNTIF(E$2:E647, "&gt;"&amp;0)</f>
        <v>587</v>
      </c>
      <c r="H647" s="5">
        <f>COUNTIF(E$2:E647,"=0")</f>
        <v>59</v>
      </c>
      <c r="I647" s="5">
        <f t="shared" si="20"/>
        <v>0.81754874651810583</v>
      </c>
      <c r="J647" s="5">
        <f t="shared" si="21"/>
        <v>0.94040404040404035</v>
      </c>
      <c r="K647" s="5">
        <f>2/(1/I647+(G647+H647)/G647)</f>
        <v>0.86070381231671556</v>
      </c>
    </row>
    <row r="648" spans="1:11">
      <c r="A648" s="5" t="s">
        <v>3227</v>
      </c>
      <c r="B648" s="5" t="s">
        <v>2291</v>
      </c>
      <c r="C648" s="10" t="s">
        <v>3228</v>
      </c>
      <c r="D648" s="8" t="s">
        <v>3229</v>
      </c>
      <c r="E648" s="5">
        <f>IFERROR(MATCH(A648,Sheet0!A$2:A$725, 0), 0)</f>
        <v>0</v>
      </c>
      <c r="F648" s="5" t="str">
        <f>IF(E648=0, "-", "+")</f>
        <v>-</v>
      </c>
      <c r="G648" s="5">
        <f>COUNTIF(E$2:E648, "&gt;"&amp;0)</f>
        <v>587</v>
      </c>
      <c r="H648" s="5">
        <f>COUNTIF(E$2:E648,"=0")</f>
        <v>60</v>
      </c>
      <c r="I648" s="5">
        <f t="shared" si="20"/>
        <v>0.81754874651810583</v>
      </c>
      <c r="J648" s="5">
        <f t="shared" si="21"/>
        <v>0.93939393939393945</v>
      </c>
      <c r="K648" s="5">
        <f>2/(1/I648+(G648+H648)/G648)</f>
        <v>0.86007326007326013</v>
      </c>
    </row>
    <row r="649" spans="1:11">
      <c r="A649" s="5" t="s">
        <v>558</v>
      </c>
      <c r="B649" s="5" t="s">
        <v>2269</v>
      </c>
      <c r="C649" s="10" t="s">
        <v>3230</v>
      </c>
      <c r="D649" s="8" t="s">
        <v>3229</v>
      </c>
      <c r="E649" s="5">
        <f>IFERROR(MATCH(A649,Sheet0!A$2:A$725, 0), 0)</f>
        <v>147</v>
      </c>
      <c r="F649" s="5" t="str">
        <f>IF(E649=0, "-", "+")</f>
        <v>+</v>
      </c>
      <c r="G649" s="5">
        <f>COUNTIF(E$2:E649, "&gt;"&amp;0)</f>
        <v>588</v>
      </c>
      <c r="H649" s="5">
        <f>COUNTIF(E$2:E649,"=0")</f>
        <v>60</v>
      </c>
      <c r="I649" s="5">
        <f t="shared" si="20"/>
        <v>0.81894150417827294</v>
      </c>
      <c r="J649" s="5">
        <f t="shared" si="21"/>
        <v>0.93939393939393945</v>
      </c>
      <c r="K649" s="5">
        <f>2/(1/I649+(G649+H649)/G649)</f>
        <v>0.86090775988286961</v>
      </c>
    </row>
    <row r="650" spans="1:11">
      <c r="A650" s="5" t="s">
        <v>1136</v>
      </c>
      <c r="B650" s="5" t="s">
        <v>2291</v>
      </c>
      <c r="C650" s="10" t="s">
        <v>3230</v>
      </c>
      <c r="D650" s="8" t="s">
        <v>3229</v>
      </c>
      <c r="E650" s="5">
        <f>IFERROR(MATCH(A650,Sheet0!A$2:A$725, 0), 0)</f>
        <v>335</v>
      </c>
      <c r="F650" s="5" t="str">
        <f>IF(E650=0, "-", "+")</f>
        <v>+</v>
      </c>
      <c r="G650" s="5">
        <f>COUNTIF(E$2:E650, "&gt;"&amp;0)</f>
        <v>589</v>
      </c>
      <c r="H650" s="5">
        <f>COUNTIF(E$2:E650,"=0")</f>
        <v>60</v>
      </c>
      <c r="I650" s="5">
        <f t="shared" si="20"/>
        <v>0.82033426183844016</v>
      </c>
      <c r="J650" s="5">
        <f t="shared" si="21"/>
        <v>0.93939393939393945</v>
      </c>
      <c r="K650" s="5">
        <f>2/(1/I650+(G650+H650)/G650)</f>
        <v>0.86174103877103148</v>
      </c>
    </row>
    <row r="651" spans="1:11">
      <c r="A651" s="5" t="s">
        <v>1013</v>
      </c>
      <c r="B651" s="5" t="s">
        <v>2326</v>
      </c>
      <c r="C651" s="10" t="s">
        <v>3231</v>
      </c>
      <c r="D651" s="8" t="s">
        <v>3229</v>
      </c>
      <c r="E651" s="5">
        <f>IFERROR(MATCH(A651,Sheet0!A$2:A$725, 0), 0)</f>
        <v>296</v>
      </c>
      <c r="F651" s="5" t="str">
        <f>IF(E651=0, "-", "+")</f>
        <v>+</v>
      </c>
      <c r="G651" s="5">
        <f>COUNTIF(E$2:E651, "&gt;"&amp;0)</f>
        <v>590</v>
      </c>
      <c r="H651" s="5">
        <f>COUNTIF(E$2:E651,"=0")</f>
        <v>60</v>
      </c>
      <c r="I651" s="5">
        <f t="shared" si="20"/>
        <v>0.82172701949860727</v>
      </c>
      <c r="J651" s="5">
        <f t="shared" si="21"/>
        <v>0.93939393939393945</v>
      </c>
      <c r="K651" s="5">
        <f>2/(1/I651+(G651+H651)/G651)</f>
        <v>0.86257309941520477</v>
      </c>
    </row>
    <row r="652" spans="1:11">
      <c r="A652" s="5" t="s">
        <v>850</v>
      </c>
      <c r="B652" s="5" t="s">
        <v>2658</v>
      </c>
      <c r="C652" s="10" t="s">
        <v>3231</v>
      </c>
      <c r="D652" s="8" t="s">
        <v>3229</v>
      </c>
      <c r="E652" s="5">
        <f>IFERROR(MATCH(A652,Sheet0!A$2:A$725, 0), 0)</f>
        <v>243</v>
      </c>
      <c r="F652" s="5" t="str">
        <f>IF(E652=0, "-", "+")</f>
        <v>+</v>
      </c>
      <c r="G652" s="5">
        <f>COUNTIF(E$2:E652, "&gt;"&amp;0)</f>
        <v>591</v>
      </c>
      <c r="H652" s="5">
        <f>COUNTIF(E$2:E652,"=0")</f>
        <v>60</v>
      </c>
      <c r="I652" s="5">
        <f t="shared" si="20"/>
        <v>0.82311977715877438</v>
      </c>
      <c r="J652" s="5">
        <f t="shared" si="21"/>
        <v>0.93939393939393945</v>
      </c>
      <c r="K652" s="5">
        <f>2/(1/I652+(G652+H652)/G652)</f>
        <v>0.86340394448502555</v>
      </c>
    </row>
    <row r="653" spans="1:11">
      <c r="A653" s="5" t="s">
        <v>1611</v>
      </c>
      <c r="B653" s="5" t="s">
        <v>3232</v>
      </c>
      <c r="C653" s="10" t="s">
        <v>3233</v>
      </c>
      <c r="D653" s="8" t="s">
        <v>3234</v>
      </c>
      <c r="E653" s="5">
        <f>IFERROR(MATCH(A653,Sheet0!A$2:A$725, 0), 0)</f>
        <v>498</v>
      </c>
      <c r="F653" s="5" t="str">
        <f>IF(E653=0, "-", "+")</f>
        <v>+</v>
      </c>
      <c r="G653" s="5">
        <f>COUNTIF(E$2:E653, "&gt;"&amp;0)</f>
        <v>592</v>
      </c>
      <c r="H653" s="5">
        <f>COUNTIF(E$2:E653,"=0")</f>
        <v>60</v>
      </c>
      <c r="I653" s="5">
        <f t="shared" si="20"/>
        <v>0.82451253481894149</v>
      </c>
      <c r="J653" s="5">
        <f t="shared" si="21"/>
        <v>0.93939393939393945</v>
      </c>
      <c r="K653" s="5">
        <f>2/(1/I653+(G653+H653)/G653)</f>
        <v>0.86423357664233569</v>
      </c>
    </row>
    <row r="654" spans="1:11">
      <c r="A654" s="5" t="s">
        <v>1113</v>
      </c>
      <c r="B654" s="5" t="s">
        <v>3179</v>
      </c>
      <c r="C654" s="10" t="s">
        <v>3233</v>
      </c>
      <c r="D654" s="8" t="s">
        <v>3234</v>
      </c>
      <c r="E654" s="5">
        <f>IFERROR(MATCH(A654,Sheet0!A$2:A$725, 0), 0)</f>
        <v>327</v>
      </c>
      <c r="F654" s="5" t="str">
        <f>IF(E654=0, "-", "+")</f>
        <v>+</v>
      </c>
      <c r="G654" s="5">
        <f>COUNTIF(E$2:E654, "&gt;"&amp;0)</f>
        <v>593</v>
      </c>
      <c r="H654" s="5">
        <f>COUNTIF(E$2:E654,"=0")</f>
        <v>60</v>
      </c>
      <c r="I654" s="5">
        <f t="shared" si="20"/>
        <v>0.8259052924791086</v>
      </c>
      <c r="J654" s="5">
        <f t="shared" si="21"/>
        <v>0.93939393939393945</v>
      </c>
      <c r="K654" s="5">
        <f>2/(1/I654+(G654+H654)/G654)</f>
        <v>0.8650619985412108</v>
      </c>
    </row>
    <row r="655" spans="1:11">
      <c r="A655" s="5" t="s">
        <v>2254</v>
      </c>
      <c r="B655" s="5" t="s">
        <v>2548</v>
      </c>
      <c r="C655" s="10" t="s">
        <v>3235</v>
      </c>
      <c r="D655" s="8" t="s">
        <v>3236</v>
      </c>
      <c r="E655" s="5">
        <f>IFERROR(MATCH(A655,Sheet0!A$2:A$725, 0), 0)</f>
        <v>723</v>
      </c>
      <c r="F655" s="5" t="str">
        <f>IF(E655=0, "-", "+")</f>
        <v>+</v>
      </c>
      <c r="G655" s="5">
        <f>COUNTIF(E$2:E655, "&gt;"&amp;0)</f>
        <v>594</v>
      </c>
      <c r="H655" s="5">
        <f>COUNTIF(E$2:E655,"=0")</f>
        <v>60</v>
      </c>
      <c r="I655" s="5">
        <f t="shared" si="20"/>
        <v>0.82729805013927582</v>
      </c>
      <c r="J655" s="5">
        <f t="shared" si="21"/>
        <v>0.93939393939393945</v>
      </c>
      <c r="K655" s="5">
        <f>2/(1/I655+(G655+H655)/G655)</f>
        <v>0.86588921282798836</v>
      </c>
    </row>
    <row r="656" spans="1:11">
      <c r="A656" s="5" t="s">
        <v>1085</v>
      </c>
      <c r="B656" s="5" t="s">
        <v>2291</v>
      </c>
      <c r="C656" s="10" t="s">
        <v>3237</v>
      </c>
      <c r="D656" s="8" t="s">
        <v>3238</v>
      </c>
      <c r="E656" s="5">
        <f>IFERROR(MATCH(A656,Sheet0!A$2:A$725, 0), 0)</f>
        <v>318</v>
      </c>
      <c r="F656" s="5" t="str">
        <f>IF(E656=0, "-", "+")</f>
        <v>+</v>
      </c>
      <c r="G656" s="5">
        <f>COUNTIF(E$2:E656, "&gt;"&amp;0)</f>
        <v>595</v>
      </c>
      <c r="H656" s="5">
        <f>COUNTIF(E$2:E656,"=0")</f>
        <v>60</v>
      </c>
      <c r="I656" s="5">
        <f t="shared" si="20"/>
        <v>0.82869080779944293</v>
      </c>
      <c r="J656" s="5">
        <f t="shared" si="21"/>
        <v>0.93939393939393945</v>
      </c>
      <c r="K656" s="5">
        <f>2/(1/I656+(G656+H656)/G656)</f>
        <v>0.86671522214129648</v>
      </c>
    </row>
    <row r="657" spans="1:11">
      <c r="A657" s="5" t="s">
        <v>1881</v>
      </c>
      <c r="B657" s="5" t="s">
        <v>3209</v>
      </c>
      <c r="C657" s="10" t="s">
        <v>3237</v>
      </c>
      <c r="D657" s="8" t="s">
        <v>3238</v>
      </c>
      <c r="E657" s="5">
        <f>IFERROR(MATCH(A657,Sheet0!A$2:A$725, 0), 0)</f>
        <v>589</v>
      </c>
      <c r="F657" s="5" t="str">
        <f>IF(E657=0, "-", "+")</f>
        <v>+</v>
      </c>
      <c r="G657" s="5">
        <f>COUNTIF(E$2:E657, "&gt;"&amp;0)</f>
        <v>596</v>
      </c>
      <c r="H657" s="5">
        <f>COUNTIF(E$2:E657,"=0")</f>
        <v>60</v>
      </c>
      <c r="I657" s="5">
        <f t="shared" si="20"/>
        <v>0.83008356545961004</v>
      </c>
      <c r="J657" s="5">
        <f t="shared" si="21"/>
        <v>0.93939393939393945</v>
      </c>
      <c r="K657" s="5">
        <f>2/(1/I657+(G657+H657)/G657)</f>
        <v>0.86754002911208161</v>
      </c>
    </row>
    <row r="658" spans="1:11">
      <c r="A658" s="5" t="s">
        <v>310</v>
      </c>
      <c r="B658" s="5" t="s">
        <v>2439</v>
      </c>
      <c r="C658" s="10" t="s">
        <v>3237</v>
      </c>
      <c r="D658" s="8" t="s">
        <v>3238</v>
      </c>
      <c r="E658" s="5">
        <f>IFERROR(MATCH(A658,Sheet0!A$2:A$725, 0), 0)</f>
        <v>75</v>
      </c>
      <c r="F658" s="5" t="str">
        <f>IF(E658=0, "-", "+")</f>
        <v>+</v>
      </c>
      <c r="G658" s="5">
        <f>COUNTIF(E$2:E658, "&gt;"&amp;0)</f>
        <v>597</v>
      </c>
      <c r="H658" s="5">
        <f>COUNTIF(E$2:E658,"=0")</f>
        <v>60</v>
      </c>
      <c r="I658" s="5">
        <f t="shared" si="20"/>
        <v>0.83147632311977715</v>
      </c>
      <c r="J658" s="5">
        <f t="shared" si="21"/>
        <v>0.93939393939393945</v>
      </c>
      <c r="K658" s="5">
        <f>2/(1/I658+(G658+H658)/G658)</f>
        <v>0.86836363636363623</v>
      </c>
    </row>
    <row r="659" spans="1:11">
      <c r="A659" s="5" t="s">
        <v>2164</v>
      </c>
      <c r="B659" s="5" t="s">
        <v>2291</v>
      </c>
      <c r="C659" s="10" t="s">
        <v>3239</v>
      </c>
      <c r="D659" s="8" t="s">
        <v>3238</v>
      </c>
      <c r="E659" s="5">
        <f>IFERROR(MATCH(A659,Sheet0!A$2:A$725, 0), 0)</f>
        <v>692</v>
      </c>
      <c r="F659" s="5" t="str">
        <f>IF(E659=0, "-", "+")</f>
        <v>+</v>
      </c>
      <c r="G659" s="5">
        <f>COUNTIF(E$2:E659, "&gt;"&amp;0)</f>
        <v>598</v>
      </c>
      <c r="H659" s="5">
        <f>COUNTIF(E$2:E659,"=0")</f>
        <v>60</v>
      </c>
      <c r="I659" s="5">
        <f t="shared" si="20"/>
        <v>0.83286908077994426</v>
      </c>
      <c r="J659" s="5">
        <f t="shared" si="21"/>
        <v>0.93939393939393945</v>
      </c>
      <c r="K659" s="5">
        <f>2/(1/I659+(G659+H659)/G659)</f>
        <v>0.86918604651162779</v>
      </c>
    </row>
    <row r="660" spans="1:11">
      <c r="A660" s="5" t="s">
        <v>3240</v>
      </c>
      <c r="B660" s="5" t="s">
        <v>2503</v>
      </c>
      <c r="C660" s="10" t="s">
        <v>3239</v>
      </c>
      <c r="D660" s="8" t="s">
        <v>3238</v>
      </c>
      <c r="E660" s="5">
        <f>IFERROR(MATCH(A660,Sheet0!A$2:A$725, 0), 0)</f>
        <v>0</v>
      </c>
      <c r="F660" s="5" t="str">
        <f>IF(E660=0, "-", "+")</f>
        <v>-</v>
      </c>
      <c r="G660" s="5">
        <f>COUNTIF(E$2:E660, "&gt;"&amp;0)</f>
        <v>598</v>
      </c>
      <c r="H660" s="5">
        <f>COUNTIF(E$2:E660,"=0")</f>
        <v>61</v>
      </c>
      <c r="I660" s="5">
        <f t="shared" si="20"/>
        <v>0.83286908077994426</v>
      </c>
      <c r="J660" s="5">
        <f t="shared" si="21"/>
        <v>0.93838383838383843</v>
      </c>
      <c r="K660" s="5">
        <f>2/(1/I660+(G660+H660)/G660)</f>
        <v>0.86855482933914296</v>
      </c>
    </row>
    <row r="661" spans="1:11">
      <c r="A661" s="5" t="s">
        <v>3241</v>
      </c>
      <c r="B661" s="5" t="s">
        <v>3061</v>
      </c>
      <c r="C661" s="10" t="s">
        <v>3239</v>
      </c>
      <c r="D661" s="8" t="s">
        <v>3238</v>
      </c>
      <c r="E661" s="5">
        <f>IFERROR(MATCH(A661,Sheet0!A$2:A$725, 0), 0)</f>
        <v>0</v>
      </c>
      <c r="F661" s="5" t="str">
        <f>IF(E661=0, "-", "+")</f>
        <v>-</v>
      </c>
      <c r="G661" s="5">
        <f>COUNTIF(E$2:E661, "&gt;"&amp;0)</f>
        <v>598</v>
      </c>
      <c r="H661" s="5">
        <f>COUNTIF(E$2:E661,"=0")</f>
        <v>62</v>
      </c>
      <c r="I661" s="5">
        <f t="shared" si="20"/>
        <v>0.83286908077994426</v>
      </c>
      <c r="J661" s="5">
        <f t="shared" si="21"/>
        <v>0.93737373737373741</v>
      </c>
      <c r="K661" s="5">
        <f>2/(1/I661+(G661+H661)/G661)</f>
        <v>0.86792452830188682</v>
      </c>
    </row>
    <row r="662" spans="1:11">
      <c r="A662" s="5" t="s">
        <v>633</v>
      </c>
      <c r="B662" s="5" t="s">
        <v>3051</v>
      </c>
      <c r="C662" s="10" t="s">
        <v>3239</v>
      </c>
      <c r="D662" s="8">
        <v>3.0000000000000001E-6</v>
      </c>
      <c r="E662" s="5">
        <f>IFERROR(MATCH(A662,Sheet0!A$2:A$725, 0), 0)</f>
        <v>169</v>
      </c>
      <c r="F662" s="5" t="str">
        <f>IF(E662=0, "-", "+")</f>
        <v>+</v>
      </c>
      <c r="G662" s="5">
        <f>COUNTIF(E$2:E662, "&gt;"&amp;0)</f>
        <v>599</v>
      </c>
      <c r="H662" s="5">
        <f>COUNTIF(E$2:E662,"=0")</f>
        <v>62</v>
      </c>
      <c r="I662" s="5">
        <f t="shared" si="20"/>
        <v>0.83426183844011137</v>
      </c>
      <c r="J662" s="5">
        <f t="shared" si="21"/>
        <v>0.93737373737373741</v>
      </c>
      <c r="K662" s="5">
        <f>2/(1/I662+(G662+H662)/G662)</f>
        <v>0.86874546773023931</v>
      </c>
    </row>
    <row r="663" spans="1:11">
      <c r="A663" s="5" t="s">
        <v>3242</v>
      </c>
      <c r="B663" s="5" t="s">
        <v>2483</v>
      </c>
      <c r="C663" s="10" t="s">
        <v>3243</v>
      </c>
      <c r="D663" s="8">
        <v>3.0000000000000001E-6</v>
      </c>
      <c r="E663" s="5">
        <f>IFERROR(MATCH(A663,Sheet0!A$2:A$725, 0), 0)</f>
        <v>0</v>
      </c>
      <c r="F663" s="5" t="str">
        <f>IF(E663=0, "-", "+")</f>
        <v>-</v>
      </c>
      <c r="G663" s="5">
        <f>COUNTIF(E$2:E663, "&gt;"&amp;0)</f>
        <v>599</v>
      </c>
      <c r="H663" s="5">
        <f>COUNTIF(E$2:E663,"=0")</f>
        <v>63</v>
      </c>
      <c r="I663" s="5">
        <f t="shared" si="20"/>
        <v>0.83426183844011137</v>
      </c>
      <c r="J663" s="5">
        <f t="shared" si="21"/>
        <v>0.9363636363636364</v>
      </c>
      <c r="K663" s="5">
        <f>2/(1/I663+(G663+H663)/G663)</f>
        <v>0.86811594202898545</v>
      </c>
    </row>
    <row r="664" spans="1:11">
      <c r="A664" s="5" t="s">
        <v>3244</v>
      </c>
      <c r="B664" s="5" t="s">
        <v>3245</v>
      </c>
      <c r="C664" s="10" t="s">
        <v>3243</v>
      </c>
      <c r="D664" s="8">
        <v>3.0000000000000001E-6</v>
      </c>
      <c r="E664" s="5">
        <f>IFERROR(MATCH(A664,Sheet0!A$2:A$725, 0), 0)</f>
        <v>0</v>
      </c>
      <c r="F664" s="5" t="str">
        <f>IF(E664=0, "-", "+")</f>
        <v>-</v>
      </c>
      <c r="G664" s="5">
        <f>COUNTIF(E$2:E664, "&gt;"&amp;0)</f>
        <v>599</v>
      </c>
      <c r="H664" s="5">
        <f>COUNTIF(E$2:E664,"=0")</f>
        <v>64</v>
      </c>
      <c r="I664" s="5">
        <f t="shared" si="20"/>
        <v>0.83426183844011137</v>
      </c>
      <c r="J664" s="5">
        <f t="shared" si="21"/>
        <v>0.93535353535353538</v>
      </c>
      <c r="K664" s="5">
        <f>2/(1/I664+(G664+H664)/G664)</f>
        <v>0.86748732802317152</v>
      </c>
    </row>
    <row r="665" spans="1:11">
      <c r="A665" s="5" t="s">
        <v>3246</v>
      </c>
      <c r="B665" s="5" t="s">
        <v>2286</v>
      </c>
      <c r="C665" s="10" t="s">
        <v>3243</v>
      </c>
      <c r="D665" s="8">
        <v>3.0000000000000001E-6</v>
      </c>
      <c r="E665" s="5">
        <f>IFERROR(MATCH(A665,Sheet0!A$2:A$725, 0), 0)</f>
        <v>0</v>
      </c>
      <c r="F665" s="5" t="str">
        <f>IF(E665=0, "-", "+")</f>
        <v>-</v>
      </c>
      <c r="G665" s="5">
        <f>COUNTIF(E$2:E665, "&gt;"&amp;0)</f>
        <v>599</v>
      </c>
      <c r="H665" s="5">
        <f>COUNTIF(E$2:E665,"=0")</f>
        <v>65</v>
      </c>
      <c r="I665" s="5">
        <f t="shared" si="20"/>
        <v>0.83426183844011137</v>
      </c>
      <c r="J665" s="5">
        <f t="shared" si="21"/>
        <v>0.93434343434343436</v>
      </c>
      <c r="K665" s="5">
        <f>2/(1/I665+(G665+H665)/G665)</f>
        <v>0.86685962373371916</v>
      </c>
    </row>
    <row r="666" spans="1:11">
      <c r="A666" s="5" t="s">
        <v>3247</v>
      </c>
      <c r="B666" s="5" t="s">
        <v>3061</v>
      </c>
      <c r="C666" s="10" t="s">
        <v>3243</v>
      </c>
      <c r="D666" s="8">
        <v>3.0000000000000001E-6</v>
      </c>
      <c r="E666" s="5">
        <f>IFERROR(MATCH(A666,Sheet0!A$2:A$725, 0), 0)</f>
        <v>0</v>
      </c>
      <c r="F666" s="5" t="str">
        <f>IF(E666=0, "-", "+")</f>
        <v>-</v>
      </c>
      <c r="G666" s="5">
        <f>COUNTIF(E$2:E666, "&gt;"&amp;0)</f>
        <v>599</v>
      </c>
      <c r="H666" s="5">
        <f>COUNTIF(E$2:E666,"=0")</f>
        <v>66</v>
      </c>
      <c r="I666" s="5">
        <f t="shared" si="20"/>
        <v>0.83426183844011137</v>
      </c>
      <c r="J666" s="5">
        <f t="shared" si="21"/>
        <v>0.93333333333333335</v>
      </c>
      <c r="K666" s="5">
        <f>2/(1/I666+(G666+H666)/G666)</f>
        <v>0.86623282718727401</v>
      </c>
    </row>
    <row r="667" spans="1:11">
      <c r="A667" s="5" t="s">
        <v>782</v>
      </c>
      <c r="B667" s="5" t="s">
        <v>2291</v>
      </c>
      <c r="C667" s="10" t="s">
        <v>3248</v>
      </c>
      <c r="D667" s="8" t="s">
        <v>3249</v>
      </c>
      <c r="E667" s="5">
        <f>IFERROR(MATCH(A667,Sheet0!A$2:A$725, 0), 0)</f>
        <v>219</v>
      </c>
      <c r="F667" s="5" t="str">
        <f>IF(E667=0, "-", "+")</f>
        <v>+</v>
      </c>
      <c r="G667" s="5">
        <f>COUNTIF(E$2:E667, "&gt;"&amp;0)</f>
        <v>600</v>
      </c>
      <c r="H667" s="5">
        <f>COUNTIF(E$2:E667,"=0")</f>
        <v>66</v>
      </c>
      <c r="I667" s="5">
        <f t="shared" si="20"/>
        <v>0.83565459610027859</v>
      </c>
      <c r="J667" s="5">
        <f t="shared" si="21"/>
        <v>0.93333333333333335</v>
      </c>
      <c r="K667" s="5">
        <f>2/(1/I667+(G667+H667)/G667)</f>
        <v>0.86705202312138729</v>
      </c>
    </row>
    <row r="668" spans="1:11">
      <c r="A668" s="5" t="s">
        <v>553</v>
      </c>
      <c r="B668" s="5" t="s">
        <v>2269</v>
      </c>
      <c r="C668" s="10" t="s">
        <v>3250</v>
      </c>
      <c r="D668" s="8" t="s">
        <v>3251</v>
      </c>
      <c r="E668" s="5">
        <f>IFERROR(MATCH(A668,Sheet0!A$2:A$725, 0), 0)</f>
        <v>146</v>
      </c>
      <c r="F668" s="5" t="str">
        <f>IF(E668=0, "-", "+")</f>
        <v>+</v>
      </c>
      <c r="G668" s="5">
        <f>COUNTIF(E$2:E668, "&gt;"&amp;0)</f>
        <v>601</v>
      </c>
      <c r="H668" s="5">
        <f>COUNTIF(E$2:E668,"=0")</f>
        <v>66</v>
      </c>
      <c r="I668" s="5">
        <f t="shared" si="20"/>
        <v>0.8370473537604457</v>
      </c>
      <c r="J668" s="5">
        <f t="shared" si="21"/>
        <v>0.93333333333333335</v>
      </c>
      <c r="K668" s="5">
        <f>2/(1/I668+(G668+H668)/G668)</f>
        <v>0.86787003610108315</v>
      </c>
    </row>
    <row r="669" spans="1:11">
      <c r="A669" s="5" t="s">
        <v>381</v>
      </c>
      <c r="B669" s="5" t="s">
        <v>2269</v>
      </c>
      <c r="C669" s="10" t="s">
        <v>3252</v>
      </c>
      <c r="D669" s="8" t="s">
        <v>3253</v>
      </c>
      <c r="E669" s="5">
        <f>IFERROR(MATCH(A669,Sheet0!A$2:A$725, 0), 0)</f>
        <v>98</v>
      </c>
      <c r="F669" s="5" t="str">
        <f>IF(E669=0, "-", "+")</f>
        <v>+</v>
      </c>
      <c r="G669" s="5">
        <f>COUNTIF(E$2:E669, "&gt;"&amp;0)</f>
        <v>602</v>
      </c>
      <c r="H669" s="5">
        <f>COUNTIF(E$2:E669,"=0")</f>
        <v>66</v>
      </c>
      <c r="I669" s="5">
        <f t="shared" si="20"/>
        <v>0.83844011142061281</v>
      </c>
      <c r="J669" s="5">
        <f t="shared" si="21"/>
        <v>0.93333333333333335</v>
      </c>
      <c r="K669" s="5">
        <f>2/(1/I669+(G669+H669)/G669)</f>
        <v>0.86868686868686884</v>
      </c>
    </row>
    <row r="670" spans="1:11">
      <c r="A670" s="5" t="s">
        <v>826</v>
      </c>
      <c r="B670" s="5" t="s">
        <v>2291</v>
      </c>
      <c r="C670" s="10" t="s">
        <v>3254</v>
      </c>
      <c r="D670" s="8" t="s">
        <v>3255</v>
      </c>
      <c r="E670" s="5">
        <f>IFERROR(MATCH(A670,Sheet0!A$2:A$725, 0), 0)</f>
        <v>236</v>
      </c>
      <c r="F670" s="5" t="str">
        <f>IF(E670=0, "-", "+")</f>
        <v>+</v>
      </c>
      <c r="G670" s="5">
        <f>COUNTIF(E$2:E670, "&gt;"&amp;0)</f>
        <v>603</v>
      </c>
      <c r="H670" s="5">
        <f>COUNTIF(E$2:E670,"=0")</f>
        <v>66</v>
      </c>
      <c r="I670" s="5">
        <f t="shared" si="20"/>
        <v>0.83983286908077992</v>
      </c>
      <c r="J670" s="5">
        <f t="shared" si="21"/>
        <v>0.93333333333333335</v>
      </c>
      <c r="K670" s="5">
        <f>2/(1/I670+(G670+H670)/G670)</f>
        <v>0.86950252343186718</v>
      </c>
    </row>
    <row r="671" spans="1:11">
      <c r="A671" s="5" t="s">
        <v>3256</v>
      </c>
      <c r="B671" s="5" t="s">
        <v>2503</v>
      </c>
      <c r="C671" s="10" t="s">
        <v>3257</v>
      </c>
      <c r="D671" s="8" t="s">
        <v>3258</v>
      </c>
      <c r="E671" s="5">
        <f>IFERROR(MATCH(A671,Sheet0!A$2:A$725, 0), 0)</f>
        <v>0</v>
      </c>
      <c r="F671" s="5" t="str">
        <f>IF(E671=0, "-", "+")</f>
        <v>-</v>
      </c>
      <c r="G671" s="5">
        <f>COUNTIF(E$2:E671, "&gt;"&amp;0)</f>
        <v>603</v>
      </c>
      <c r="H671" s="5">
        <f>COUNTIF(E$2:E671,"=0")</f>
        <v>67</v>
      </c>
      <c r="I671" s="5">
        <f t="shared" si="20"/>
        <v>0.83983286908077992</v>
      </c>
      <c r="J671" s="5">
        <f t="shared" si="21"/>
        <v>0.93232323232323233</v>
      </c>
      <c r="K671" s="5">
        <f>2/(1/I671+(G671+H671)/G671)</f>
        <v>0.86887608069164257</v>
      </c>
    </row>
    <row r="672" spans="1:11">
      <c r="A672" s="5" t="s">
        <v>3259</v>
      </c>
      <c r="B672" s="5" t="s">
        <v>2503</v>
      </c>
      <c r="C672" s="10" t="s">
        <v>3260</v>
      </c>
      <c r="D672" s="8" t="s">
        <v>3261</v>
      </c>
      <c r="E672" s="5">
        <f>IFERROR(MATCH(A672,Sheet0!A$2:A$725, 0), 0)</f>
        <v>0</v>
      </c>
      <c r="F672" s="5" t="str">
        <f>IF(E672=0, "-", "+")</f>
        <v>-</v>
      </c>
      <c r="G672" s="5">
        <f>COUNTIF(E$2:E672, "&gt;"&amp;0)</f>
        <v>603</v>
      </c>
      <c r="H672" s="5">
        <f>COUNTIF(E$2:E672,"=0")</f>
        <v>68</v>
      </c>
      <c r="I672" s="5">
        <f t="shared" si="20"/>
        <v>0.83983286908077992</v>
      </c>
      <c r="J672" s="5">
        <f t="shared" si="21"/>
        <v>0.93131313131313131</v>
      </c>
      <c r="K672" s="5">
        <f>2/(1/I672+(G672+H672)/G672)</f>
        <v>0.86825053995680346</v>
      </c>
    </row>
    <row r="673" spans="1:11">
      <c r="A673" s="5" t="s">
        <v>707</v>
      </c>
      <c r="B673" s="5" t="s">
        <v>2291</v>
      </c>
      <c r="C673" s="10" t="s">
        <v>3262</v>
      </c>
      <c r="D673" s="8" t="s">
        <v>3261</v>
      </c>
      <c r="E673" s="5">
        <f>IFERROR(MATCH(A673,Sheet0!A$2:A$725, 0), 0)</f>
        <v>194</v>
      </c>
      <c r="F673" s="5" t="str">
        <f>IF(E673=0, "-", "+")</f>
        <v>+</v>
      </c>
      <c r="G673" s="5">
        <f>COUNTIF(E$2:E673, "&gt;"&amp;0)</f>
        <v>604</v>
      </c>
      <c r="H673" s="5">
        <f>COUNTIF(E$2:E673,"=0")</f>
        <v>68</v>
      </c>
      <c r="I673" s="5">
        <f t="shared" si="20"/>
        <v>0.84122562674094703</v>
      </c>
      <c r="J673" s="5">
        <f t="shared" si="21"/>
        <v>0.93131313131313131</v>
      </c>
      <c r="K673" s="5">
        <f>2/(1/I673+(G673+H673)/G673)</f>
        <v>0.86906474820143886</v>
      </c>
    </row>
    <row r="674" spans="1:11">
      <c r="A674" s="5" t="s">
        <v>724</v>
      </c>
      <c r="B674" s="5" t="s">
        <v>2291</v>
      </c>
      <c r="C674" s="10" t="s">
        <v>3262</v>
      </c>
      <c r="D674" s="8" t="s">
        <v>3261</v>
      </c>
      <c r="E674" s="5">
        <f>IFERROR(MATCH(A674,Sheet0!A$2:A$725, 0), 0)</f>
        <v>200</v>
      </c>
      <c r="F674" s="5" t="str">
        <f>IF(E674=0, "-", "+")</f>
        <v>+</v>
      </c>
      <c r="G674" s="5">
        <f>COUNTIF(E$2:E674, "&gt;"&amp;0)</f>
        <v>605</v>
      </c>
      <c r="H674" s="5">
        <f>COUNTIF(E$2:E674,"=0")</f>
        <v>68</v>
      </c>
      <c r="I674" s="5">
        <f t="shared" si="20"/>
        <v>0.84261838440111425</v>
      </c>
      <c r="J674" s="5">
        <f t="shared" si="21"/>
        <v>0.93131313131313131</v>
      </c>
      <c r="K674" s="5">
        <f>2/(1/I674+(G674+H674)/G674)</f>
        <v>0.86987778576563624</v>
      </c>
    </row>
    <row r="675" spans="1:11">
      <c r="A675" s="5" t="s">
        <v>1049</v>
      </c>
      <c r="B675" s="5" t="s">
        <v>3209</v>
      </c>
      <c r="C675" s="10" t="s">
        <v>3262</v>
      </c>
      <c r="D675" s="8" t="s">
        <v>3261</v>
      </c>
      <c r="E675" s="5">
        <f>IFERROR(MATCH(A675,Sheet0!A$2:A$725, 0), 0)</f>
        <v>308</v>
      </c>
      <c r="F675" s="5" t="str">
        <f>IF(E675=0, "-", "+")</f>
        <v>+</v>
      </c>
      <c r="G675" s="5">
        <f>COUNTIF(E$2:E675, "&gt;"&amp;0)</f>
        <v>606</v>
      </c>
      <c r="H675" s="5">
        <f>COUNTIF(E$2:E675,"=0")</f>
        <v>68</v>
      </c>
      <c r="I675" s="5">
        <f t="shared" si="20"/>
        <v>0.84401114206128136</v>
      </c>
      <c r="J675" s="5">
        <f t="shared" si="21"/>
        <v>0.93131313131313131</v>
      </c>
      <c r="K675" s="5">
        <f>2/(1/I675+(G675+H675)/G675)</f>
        <v>0.8706896551724137</v>
      </c>
    </row>
    <row r="676" spans="1:11">
      <c r="A676" s="5" t="s">
        <v>1842</v>
      </c>
      <c r="B676" s="5" t="s">
        <v>3209</v>
      </c>
      <c r="C676" s="10" t="s">
        <v>3262</v>
      </c>
      <c r="D676" s="8" t="s">
        <v>3261</v>
      </c>
      <c r="E676" s="5">
        <f>IFERROR(MATCH(A676,Sheet0!A$2:A$725, 0), 0)</f>
        <v>577</v>
      </c>
      <c r="F676" s="5" t="str">
        <f>IF(E676=0, "-", "+")</f>
        <v>+</v>
      </c>
      <c r="G676" s="5">
        <f>COUNTIF(E$2:E676, "&gt;"&amp;0)</f>
        <v>607</v>
      </c>
      <c r="H676" s="5">
        <f>COUNTIF(E$2:E676,"=0")</f>
        <v>68</v>
      </c>
      <c r="I676" s="5">
        <f t="shared" si="20"/>
        <v>0.84540389972144847</v>
      </c>
      <c r="J676" s="5">
        <f t="shared" si="21"/>
        <v>0.93131313131313131</v>
      </c>
      <c r="K676" s="5">
        <f>2/(1/I676+(G676+H676)/G676)</f>
        <v>0.87150035893754485</v>
      </c>
    </row>
    <row r="677" spans="1:11">
      <c r="A677" s="5" t="s">
        <v>2162</v>
      </c>
      <c r="B677" s="5" t="s">
        <v>3209</v>
      </c>
      <c r="C677" s="10" t="s">
        <v>3262</v>
      </c>
      <c r="D677" s="8" t="s">
        <v>3261</v>
      </c>
      <c r="E677" s="5">
        <f>IFERROR(MATCH(A677,Sheet0!A$2:A$725, 0), 0)</f>
        <v>691</v>
      </c>
      <c r="F677" s="5" t="str">
        <f>IF(E677=0, "-", "+")</f>
        <v>+</v>
      </c>
      <c r="G677" s="5">
        <f>COUNTIF(E$2:E677, "&gt;"&amp;0)</f>
        <v>608</v>
      </c>
      <c r="H677" s="5">
        <f>COUNTIF(E$2:E677,"=0")</f>
        <v>68</v>
      </c>
      <c r="I677" s="5">
        <f t="shared" si="20"/>
        <v>0.84679665738161558</v>
      </c>
      <c r="J677" s="5">
        <f t="shared" si="21"/>
        <v>0.93131313131313131</v>
      </c>
      <c r="K677" s="5">
        <f>2/(1/I677+(G677+H677)/G677)</f>
        <v>0.87230989956958382</v>
      </c>
    </row>
    <row r="678" spans="1:11">
      <c r="A678" s="5" t="s">
        <v>124</v>
      </c>
      <c r="B678" s="5" t="s">
        <v>2269</v>
      </c>
      <c r="C678" s="10" t="s">
        <v>3263</v>
      </c>
      <c r="D678" s="8">
        <v>3.9999999999999998E-6</v>
      </c>
      <c r="E678" s="5">
        <f>IFERROR(MATCH(A678,Sheet0!A$2:A$725, 0), 0)</f>
        <v>27</v>
      </c>
      <c r="F678" s="5" t="str">
        <f>IF(E678=0, "-", "+")</f>
        <v>+</v>
      </c>
      <c r="G678" s="5">
        <f>COUNTIF(E$2:E678, "&gt;"&amp;0)</f>
        <v>609</v>
      </c>
      <c r="H678" s="5">
        <f>COUNTIF(E$2:E678,"=0")</f>
        <v>68</v>
      </c>
      <c r="I678" s="5">
        <f t="shared" si="20"/>
        <v>0.84818941504178269</v>
      </c>
      <c r="J678" s="5">
        <f t="shared" si="21"/>
        <v>0.93131313131313131</v>
      </c>
      <c r="K678" s="5">
        <f>2/(1/I678+(G678+H678)/G678)</f>
        <v>0.87311827956989252</v>
      </c>
    </row>
    <row r="679" spans="1:11">
      <c r="A679" s="5" t="s">
        <v>3264</v>
      </c>
      <c r="B679" s="5" t="s">
        <v>2503</v>
      </c>
      <c r="C679" s="10" t="s">
        <v>3265</v>
      </c>
      <c r="D679" s="8" t="s">
        <v>3266</v>
      </c>
      <c r="E679" s="5">
        <f>IFERROR(MATCH(A679,Sheet0!A$2:A$725, 0), 0)</f>
        <v>0</v>
      </c>
      <c r="F679" s="5" t="str">
        <f>IF(E679=0, "-", "+")</f>
        <v>-</v>
      </c>
      <c r="G679" s="5">
        <f>COUNTIF(E$2:E679, "&gt;"&amp;0)</f>
        <v>609</v>
      </c>
      <c r="H679" s="5">
        <f>COUNTIF(E$2:E679,"=0")</f>
        <v>69</v>
      </c>
      <c r="I679" s="5">
        <f t="shared" si="20"/>
        <v>0.84818941504178269</v>
      </c>
      <c r="J679" s="5">
        <f t="shared" si="21"/>
        <v>0.9303030303030303</v>
      </c>
      <c r="K679" s="5">
        <f>2/(1/I679+(G679+H679)/G679)</f>
        <v>0.87249283667621769</v>
      </c>
    </row>
    <row r="680" spans="1:11">
      <c r="A680" s="5" t="s">
        <v>3267</v>
      </c>
      <c r="B680" s="5" t="s">
        <v>3268</v>
      </c>
      <c r="C680" s="10" t="s">
        <v>3269</v>
      </c>
      <c r="D680" s="8" t="s">
        <v>3266</v>
      </c>
      <c r="E680" s="5">
        <f>IFERROR(MATCH(A680,Sheet0!A$2:A$725, 0), 0)</f>
        <v>0</v>
      </c>
      <c r="F680" s="5" t="str">
        <f>IF(E680=0, "-", "+")</f>
        <v>-</v>
      </c>
      <c r="G680" s="5">
        <f>COUNTIF(E$2:E680, "&gt;"&amp;0)</f>
        <v>609</v>
      </c>
      <c r="H680" s="5">
        <f>COUNTIF(E$2:E680,"=0")</f>
        <v>70</v>
      </c>
      <c r="I680" s="5">
        <f t="shared" si="20"/>
        <v>0.84818941504178269</v>
      </c>
      <c r="J680" s="5">
        <f t="shared" si="21"/>
        <v>0.92929292929292928</v>
      </c>
      <c r="K680" s="5">
        <f>2/(1/I680+(G680+H680)/G680)</f>
        <v>0.8718682891911238</v>
      </c>
    </row>
    <row r="681" spans="1:11">
      <c r="A681" s="5" t="s">
        <v>3270</v>
      </c>
      <c r="B681" s="5" t="s">
        <v>3271</v>
      </c>
      <c r="C681" s="10" t="s">
        <v>3269</v>
      </c>
      <c r="D681" s="8" t="s">
        <v>3266</v>
      </c>
      <c r="E681" s="5">
        <f>IFERROR(MATCH(A681,Sheet0!A$2:A$725, 0), 0)</f>
        <v>0</v>
      </c>
      <c r="F681" s="5" t="str">
        <f>IF(E681=0, "-", "+")</f>
        <v>-</v>
      </c>
      <c r="G681" s="5">
        <f>COUNTIF(E$2:E681, "&gt;"&amp;0)</f>
        <v>609</v>
      </c>
      <c r="H681" s="5">
        <f>COUNTIF(E$2:E681,"=0")</f>
        <v>71</v>
      </c>
      <c r="I681" s="5">
        <f t="shared" si="20"/>
        <v>0.84818941504178269</v>
      </c>
      <c r="J681" s="5">
        <f t="shared" si="21"/>
        <v>0.92828282828282827</v>
      </c>
      <c r="K681" s="5">
        <f>2/(1/I681+(G681+H681)/G681)</f>
        <v>0.871244635193133</v>
      </c>
    </row>
    <row r="682" spans="1:11">
      <c r="A682" s="5" t="s">
        <v>3272</v>
      </c>
      <c r="B682" s="5" t="s">
        <v>2483</v>
      </c>
      <c r="C682" s="10" t="s">
        <v>3269</v>
      </c>
      <c r="D682" s="8" t="s">
        <v>3273</v>
      </c>
      <c r="E682" s="5">
        <f>IFERROR(MATCH(A682,Sheet0!A$2:A$725, 0), 0)</f>
        <v>0</v>
      </c>
      <c r="F682" s="5" t="str">
        <f>IF(E682=0, "-", "+")</f>
        <v>-</v>
      </c>
      <c r="G682" s="5">
        <f>COUNTIF(E$2:E682, "&gt;"&amp;0)</f>
        <v>609</v>
      </c>
      <c r="H682" s="5">
        <f>COUNTIF(E$2:E682,"=0")</f>
        <v>72</v>
      </c>
      <c r="I682" s="5">
        <f t="shared" si="20"/>
        <v>0.84818941504178269</v>
      </c>
      <c r="J682" s="5">
        <f t="shared" si="21"/>
        <v>0.92727272727272725</v>
      </c>
      <c r="K682" s="5">
        <f>2/(1/I682+(G682+H682)/G682)</f>
        <v>0.87062187276626146</v>
      </c>
    </row>
    <row r="683" spans="1:11">
      <c r="A683" s="5" t="s">
        <v>1886</v>
      </c>
      <c r="B683" s="5" t="s">
        <v>2276</v>
      </c>
      <c r="C683" s="10" t="s">
        <v>3274</v>
      </c>
      <c r="D683" s="8" t="s">
        <v>3275</v>
      </c>
      <c r="E683" s="5">
        <f>IFERROR(MATCH(A683,Sheet0!A$2:A$725, 0), 0)</f>
        <v>591</v>
      </c>
      <c r="F683" s="5" t="str">
        <f>IF(E683=0, "-", "+")</f>
        <v>+</v>
      </c>
      <c r="G683" s="5">
        <f>COUNTIF(E$2:E683, "&gt;"&amp;0)</f>
        <v>610</v>
      </c>
      <c r="H683" s="5">
        <f>COUNTIF(E$2:E683,"=0")</f>
        <v>72</v>
      </c>
      <c r="I683" s="5">
        <f t="shared" si="20"/>
        <v>0.84958217270194991</v>
      </c>
      <c r="J683" s="5">
        <f t="shared" si="21"/>
        <v>0.92727272727272725</v>
      </c>
      <c r="K683" s="5">
        <f>2/(1/I683+(G683+H683)/G683)</f>
        <v>0.87142857142857144</v>
      </c>
    </row>
    <row r="684" spans="1:11">
      <c r="A684" s="5" t="s">
        <v>584</v>
      </c>
      <c r="B684" s="5" t="s">
        <v>2503</v>
      </c>
      <c r="C684" s="10" t="s">
        <v>3276</v>
      </c>
      <c r="D684" s="8" t="s">
        <v>3275</v>
      </c>
      <c r="E684" s="5">
        <f>IFERROR(MATCH(A684,Sheet0!A$2:A$725, 0), 0)</f>
        <v>155</v>
      </c>
      <c r="F684" s="5" t="str">
        <f>IF(E684=0, "-", "+")</f>
        <v>+</v>
      </c>
      <c r="G684" s="5">
        <f>COUNTIF(E$2:E684, "&gt;"&amp;0)</f>
        <v>611</v>
      </c>
      <c r="H684" s="5">
        <f>COUNTIF(E$2:E684,"=0")</f>
        <v>72</v>
      </c>
      <c r="I684" s="5">
        <f t="shared" si="20"/>
        <v>0.85097493036211702</v>
      </c>
      <c r="J684" s="5">
        <f t="shared" si="21"/>
        <v>0.92727272727272725</v>
      </c>
      <c r="K684" s="5">
        <f>2/(1/I684+(G684+H684)/G684)</f>
        <v>0.87223411848679511</v>
      </c>
    </row>
    <row r="685" spans="1:11">
      <c r="A685" s="5" t="s">
        <v>3277</v>
      </c>
      <c r="B685" s="5" t="s">
        <v>2483</v>
      </c>
      <c r="C685" s="10" t="s">
        <v>3278</v>
      </c>
      <c r="D685" s="8" t="s">
        <v>3279</v>
      </c>
      <c r="E685" s="5">
        <f>IFERROR(MATCH(A685,Sheet0!A$2:A$725, 0), 0)</f>
        <v>0</v>
      </c>
      <c r="F685" s="5" t="str">
        <f>IF(E685=0, "-", "+")</f>
        <v>-</v>
      </c>
      <c r="G685" s="5">
        <f>COUNTIF(E$2:E685, "&gt;"&amp;0)</f>
        <v>611</v>
      </c>
      <c r="H685" s="5">
        <f>COUNTIF(E$2:E685,"=0")</f>
        <v>73</v>
      </c>
      <c r="I685" s="5">
        <f t="shared" si="20"/>
        <v>0.85097493036211702</v>
      </c>
      <c r="J685" s="5">
        <f t="shared" si="21"/>
        <v>0.92626262626262623</v>
      </c>
      <c r="K685" s="5">
        <f>2/(1/I685+(G685+H685)/G685)</f>
        <v>0.87161198288159769</v>
      </c>
    </row>
    <row r="686" spans="1:11">
      <c r="A686" s="5" t="s">
        <v>3280</v>
      </c>
      <c r="B686" s="5" t="s">
        <v>2451</v>
      </c>
      <c r="C686" s="10" t="s">
        <v>3281</v>
      </c>
      <c r="D686" s="8" t="s">
        <v>3282</v>
      </c>
      <c r="E686" s="5">
        <f>IFERROR(MATCH(A686,Sheet0!A$2:A$725, 0), 0)</f>
        <v>0</v>
      </c>
      <c r="F686" s="5" t="str">
        <f>IF(E686=0, "-", "+")</f>
        <v>-</v>
      </c>
      <c r="G686" s="5">
        <f>COUNTIF(E$2:E686, "&gt;"&amp;0)</f>
        <v>611</v>
      </c>
      <c r="H686" s="5">
        <f>COUNTIF(E$2:E686,"=0")</f>
        <v>74</v>
      </c>
      <c r="I686" s="5">
        <f t="shared" si="20"/>
        <v>0.85097493036211702</v>
      </c>
      <c r="J686" s="5">
        <f t="shared" si="21"/>
        <v>0.92525252525252522</v>
      </c>
      <c r="K686" s="5">
        <f>2/(1/I686+(G686+H686)/G686)</f>
        <v>0.87099073414112615</v>
      </c>
    </row>
    <row r="687" spans="1:11">
      <c r="A687" s="5" t="s">
        <v>3283</v>
      </c>
      <c r="B687" s="5" t="s">
        <v>2503</v>
      </c>
      <c r="C687" s="10" t="s">
        <v>3281</v>
      </c>
      <c r="D687" s="8" t="s">
        <v>3282</v>
      </c>
      <c r="E687" s="5">
        <f>IFERROR(MATCH(A687,Sheet0!A$2:A$725, 0), 0)</f>
        <v>0</v>
      </c>
      <c r="F687" s="5" t="str">
        <f>IF(E687=0, "-", "+")</f>
        <v>-</v>
      </c>
      <c r="G687" s="5">
        <f>COUNTIF(E$2:E687, "&gt;"&amp;0)</f>
        <v>611</v>
      </c>
      <c r="H687" s="5">
        <f>COUNTIF(E$2:E687,"=0")</f>
        <v>75</v>
      </c>
      <c r="I687" s="5">
        <f t="shared" si="20"/>
        <v>0.85097493036211702</v>
      </c>
      <c r="J687" s="5">
        <f t="shared" si="21"/>
        <v>0.9242424242424242</v>
      </c>
      <c r="K687" s="5">
        <f>2/(1/I687+(G687+H687)/G687)</f>
        <v>0.87037037037037024</v>
      </c>
    </row>
    <row r="688" spans="1:11">
      <c r="A688" s="5" t="s">
        <v>795</v>
      </c>
      <c r="B688" s="5" t="s">
        <v>2291</v>
      </c>
      <c r="C688" s="10" t="s">
        <v>3281</v>
      </c>
      <c r="D688" s="8" t="s">
        <v>3284</v>
      </c>
      <c r="E688" s="5">
        <f>IFERROR(MATCH(A688,Sheet0!A$2:A$725, 0), 0)</f>
        <v>224</v>
      </c>
      <c r="F688" s="5" t="str">
        <f>IF(E688=0, "-", "+")</f>
        <v>+</v>
      </c>
      <c r="G688" s="5">
        <f>COUNTIF(E$2:E688, "&gt;"&amp;0)</f>
        <v>612</v>
      </c>
      <c r="H688" s="5">
        <f>COUNTIF(E$2:E688,"=0")</f>
        <v>75</v>
      </c>
      <c r="I688" s="5">
        <f t="shared" si="20"/>
        <v>0.85236768802228413</v>
      </c>
      <c r="J688" s="5">
        <f t="shared" si="21"/>
        <v>0.9242424242424242</v>
      </c>
      <c r="K688" s="5">
        <f>2/(1/I688+(G688+H688)/G688)</f>
        <v>0.87117437722419933</v>
      </c>
    </row>
    <row r="689" spans="1:11">
      <c r="A689" s="5" t="s">
        <v>803</v>
      </c>
      <c r="B689" s="5" t="s">
        <v>2291</v>
      </c>
      <c r="C689" s="10" t="s">
        <v>3281</v>
      </c>
      <c r="D689" s="8" t="s">
        <v>3284</v>
      </c>
      <c r="E689" s="5">
        <f>IFERROR(MATCH(A689,Sheet0!A$2:A$725, 0), 0)</f>
        <v>227</v>
      </c>
      <c r="F689" s="5" t="str">
        <f>IF(E689=0, "-", "+")</f>
        <v>+</v>
      </c>
      <c r="G689" s="5">
        <f>COUNTIF(E$2:E689, "&gt;"&amp;0)</f>
        <v>613</v>
      </c>
      <c r="H689" s="5">
        <f>COUNTIF(E$2:E689,"=0")</f>
        <v>75</v>
      </c>
      <c r="I689" s="5">
        <f t="shared" si="20"/>
        <v>0.85376044568245124</v>
      </c>
      <c r="J689" s="5">
        <f t="shared" si="21"/>
        <v>0.9242424242424242</v>
      </c>
      <c r="K689" s="5">
        <f>2/(1/I689+(G689+H689)/G689)</f>
        <v>0.87197724039829305</v>
      </c>
    </row>
    <row r="690" spans="1:11">
      <c r="A690" s="5" t="s">
        <v>2023</v>
      </c>
      <c r="B690" s="5" t="s">
        <v>2816</v>
      </c>
      <c r="C690" s="10" t="s">
        <v>3285</v>
      </c>
      <c r="D690" s="8" t="s">
        <v>3286</v>
      </c>
      <c r="E690" s="5">
        <f>IFERROR(MATCH(A690,Sheet0!A$2:A$725, 0), 0)</f>
        <v>643</v>
      </c>
      <c r="F690" s="5" t="str">
        <f>IF(E690=0, "-", "+")</f>
        <v>+</v>
      </c>
      <c r="G690" s="5">
        <f>COUNTIF(E$2:E690, "&gt;"&amp;0)</f>
        <v>614</v>
      </c>
      <c r="H690" s="5">
        <f>COUNTIF(E$2:E690,"=0")</f>
        <v>75</v>
      </c>
      <c r="I690" s="5">
        <f t="shared" si="20"/>
        <v>0.85515320334261835</v>
      </c>
      <c r="J690" s="5">
        <f t="shared" si="21"/>
        <v>0.9242424242424242</v>
      </c>
      <c r="K690" s="5">
        <f>2/(1/I690+(G690+H690)/G690)</f>
        <v>0.87277896233120122</v>
      </c>
    </row>
    <row r="691" spans="1:11">
      <c r="A691" s="5" t="s">
        <v>3287</v>
      </c>
      <c r="B691" s="5" t="s">
        <v>3288</v>
      </c>
      <c r="C691" s="10" t="s">
        <v>3289</v>
      </c>
      <c r="D691" s="8">
        <v>5.0000000000000004E-6</v>
      </c>
      <c r="E691" s="5">
        <f>IFERROR(MATCH(A691,Sheet0!A$2:A$725, 0), 0)</f>
        <v>0</v>
      </c>
      <c r="F691" s="5" t="str">
        <f>IF(E691=0, "-", "+")</f>
        <v>-</v>
      </c>
      <c r="G691" s="5">
        <f>COUNTIF(E$2:E691, "&gt;"&amp;0)</f>
        <v>614</v>
      </c>
      <c r="H691" s="5">
        <f>COUNTIF(E$2:E691,"=0")</f>
        <v>76</v>
      </c>
      <c r="I691" s="5">
        <f t="shared" si="20"/>
        <v>0.85515320334261835</v>
      </c>
      <c r="J691" s="5">
        <f t="shared" si="21"/>
        <v>0.92323232323232318</v>
      </c>
      <c r="K691" s="5">
        <f>2/(1/I691+(G691+H691)/G691)</f>
        <v>0.87215909090909083</v>
      </c>
    </row>
    <row r="692" spans="1:11">
      <c r="A692" s="5" t="s">
        <v>450</v>
      </c>
      <c r="B692" s="5" t="s">
        <v>2439</v>
      </c>
      <c r="C692" s="10" t="s">
        <v>3289</v>
      </c>
      <c r="D692" s="8" t="s">
        <v>3290</v>
      </c>
      <c r="E692" s="5">
        <f>IFERROR(MATCH(A692,Sheet0!A$2:A$725, 0), 0)</f>
        <v>116</v>
      </c>
      <c r="F692" s="5" t="str">
        <f>IF(E692=0, "-", "+")</f>
        <v>+</v>
      </c>
      <c r="G692" s="5">
        <f>COUNTIF(E$2:E692, "&gt;"&amp;0)</f>
        <v>615</v>
      </c>
      <c r="H692" s="5">
        <f>COUNTIF(E$2:E692,"=0")</f>
        <v>76</v>
      </c>
      <c r="I692" s="5">
        <f t="shared" si="20"/>
        <v>0.85654596100278546</v>
      </c>
      <c r="J692" s="5">
        <f t="shared" si="21"/>
        <v>0.92323232323232318</v>
      </c>
      <c r="K692" s="5">
        <f>2/(1/I692+(G692+H692)/G692)</f>
        <v>0.87295954577714696</v>
      </c>
    </row>
    <row r="693" spans="1:11">
      <c r="A693" s="5" t="s">
        <v>320</v>
      </c>
      <c r="B693" s="5" t="s">
        <v>2269</v>
      </c>
      <c r="C693" s="10" t="s">
        <v>3291</v>
      </c>
      <c r="D693" s="8" t="s">
        <v>3290</v>
      </c>
      <c r="E693" s="5">
        <f>IFERROR(MATCH(A693,Sheet0!A$2:A$725, 0), 0)</f>
        <v>78</v>
      </c>
      <c r="F693" s="5" t="str">
        <f>IF(E693=0, "-", "+")</f>
        <v>+</v>
      </c>
      <c r="G693" s="5">
        <f>COUNTIF(E$2:E693, "&gt;"&amp;0)</f>
        <v>616</v>
      </c>
      <c r="H693" s="5">
        <f>COUNTIF(E$2:E693,"=0")</f>
        <v>76</v>
      </c>
      <c r="I693" s="5">
        <f t="shared" si="20"/>
        <v>0.85793871866295268</v>
      </c>
      <c r="J693" s="5">
        <f t="shared" si="21"/>
        <v>0.92323232323232318</v>
      </c>
      <c r="K693" s="5">
        <f>2/(1/I693+(G693+H693)/G693)</f>
        <v>0.87375886524822699</v>
      </c>
    </row>
    <row r="694" spans="1:11">
      <c r="A694" s="5" t="s">
        <v>540</v>
      </c>
      <c r="B694" s="5" t="s">
        <v>2503</v>
      </c>
      <c r="C694" s="10" t="s">
        <v>3291</v>
      </c>
      <c r="D694" s="8" t="s">
        <v>3290</v>
      </c>
      <c r="E694" s="5">
        <f>IFERROR(MATCH(A694,Sheet0!A$2:A$725, 0), 0)</f>
        <v>142</v>
      </c>
      <c r="F694" s="5" t="str">
        <f>IF(E694=0, "-", "+")</f>
        <v>+</v>
      </c>
      <c r="G694" s="5">
        <f>COUNTIF(E$2:E694, "&gt;"&amp;0)</f>
        <v>617</v>
      </c>
      <c r="H694" s="5">
        <f>COUNTIF(E$2:E694,"=0")</f>
        <v>76</v>
      </c>
      <c r="I694" s="5">
        <f t="shared" si="20"/>
        <v>0.85933147632311979</v>
      </c>
      <c r="J694" s="5">
        <f t="shared" si="21"/>
        <v>0.92323232323232318</v>
      </c>
      <c r="K694" s="5">
        <f>2/(1/I694+(G694+H694)/G694)</f>
        <v>0.87455705173635723</v>
      </c>
    </row>
    <row r="695" spans="1:11">
      <c r="A695" s="5" t="s">
        <v>1825</v>
      </c>
      <c r="B695" s="5" t="s">
        <v>2612</v>
      </c>
      <c r="C695" s="10" t="s">
        <v>3291</v>
      </c>
      <c r="D695" s="8" t="s">
        <v>3292</v>
      </c>
      <c r="E695" s="5">
        <f>IFERROR(MATCH(A695,Sheet0!A$2:A$725, 0), 0)</f>
        <v>572</v>
      </c>
      <c r="F695" s="5" t="str">
        <f>IF(E695=0, "-", "+")</f>
        <v>+</v>
      </c>
      <c r="G695" s="5">
        <f>COUNTIF(E$2:E695, "&gt;"&amp;0)</f>
        <v>618</v>
      </c>
      <c r="H695" s="5">
        <f>COUNTIF(E$2:E695,"=0")</f>
        <v>76</v>
      </c>
      <c r="I695" s="5">
        <f t="shared" si="20"/>
        <v>0.8607242339832869</v>
      </c>
      <c r="J695" s="5">
        <f t="shared" si="21"/>
        <v>0.92323232323232318</v>
      </c>
      <c r="K695" s="5">
        <f>2/(1/I695+(G695+H695)/G695)</f>
        <v>0.87535410764872512</v>
      </c>
    </row>
    <row r="696" spans="1:11">
      <c r="A696" s="5" t="s">
        <v>710</v>
      </c>
      <c r="B696" s="5" t="s">
        <v>2291</v>
      </c>
      <c r="C696" s="10" t="s">
        <v>3293</v>
      </c>
      <c r="D696" s="8" t="s">
        <v>3294</v>
      </c>
      <c r="E696" s="5">
        <f>IFERROR(MATCH(A696,Sheet0!A$2:A$725, 0), 0)</f>
        <v>195</v>
      </c>
      <c r="F696" s="5" t="str">
        <f>IF(E696=0, "-", "+")</f>
        <v>+</v>
      </c>
      <c r="G696" s="5">
        <f>COUNTIF(E$2:E696, "&gt;"&amp;0)</f>
        <v>619</v>
      </c>
      <c r="H696" s="5">
        <f>COUNTIF(E$2:E696,"=0")</f>
        <v>76</v>
      </c>
      <c r="I696" s="5">
        <f t="shared" si="20"/>
        <v>0.86211699164345401</v>
      </c>
      <c r="J696" s="5">
        <f t="shared" si="21"/>
        <v>0.92323232323232318</v>
      </c>
      <c r="K696" s="5">
        <f>2/(1/I696+(G696+H696)/G696)</f>
        <v>0.87615003538570413</v>
      </c>
    </row>
    <row r="697" spans="1:11">
      <c r="A697" s="5" t="s">
        <v>69</v>
      </c>
      <c r="B697" s="5" t="s">
        <v>2269</v>
      </c>
      <c r="C697" s="10" t="s">
        <v>3295</v>
      </c>
      <c r="D697" s="8" t="s">
        <v>3296</v>
      </c>
      <c r="E697" s="5">
        <f>IFERROR(MATCH(A697,Sheet0!A$2:A$725, 0), 0)</f>
        <v>14</v>
      </c>
      <c r="F697" s="5" t="str">
        <f>IF(E697=0, "-", "+")</f>
        <v>+</v>
      </c>
      <c r="G697" s="5">
        <f>COUNTIF(E$2:E697, "&gt;"&amp;0)</f>
        <v>620</v>
      </c>
      <c r="H697" s="5">
        <f>COUNTIF(E$2:E697,"=0")</f>
        <v>76</v>
      </c>
      <c r="I697" s="5">
        <f t="shared" si="20"/>
        <v>0.86350974930362112</v>
      </c>
      <c r="J697" s="5">
        <f t="shared" si="21"/>
        <v>0.92323232323232318</v>
      </c>
      <c r="K697" s="5">
        <f>2/(1/I697+(G697+H697)/G697)</f>
        <v>0.87694483734087691</v>
      </c>
    </row>
    <row r="698" spans="1:11">
      <c r="A698" s="5" t="s">
        <v>3297</v>
      </c>
      <c r="B698" s="5" t="s">
        <v>2286</v>
      </c>
      <c r="C698" s="10" t="s">
        <v>3298</v>
      </c>
      <c r="D698" s="8" t="s">
        <v>3299</v>
      </c>
      <c r="E698" s="5">
        <f>IFERROR(MATCH(A698,Sheet0!A$2:A$725, 0), 0)</f>
        <v>0</v>
      </c>
      <c r="F698" s="5" t="str">
        <f>IF(E698=0, "-", "+")</f>
        <v>-</v>
      </c>
      <c r="G698" s="5">
        <f>COUNTIF(E$2:E698, "&gt;"&amp;0)</f>
        <v>620</v>
      </c>
      <c r="H698" s="5">
        <f>COUNTIF(E$2:E698,"=0")</f>
        <v>77</v>
      </c>
      <c r="I698" s="5">
        <f t="shared" si="20"/>
        <v>0.86350974930362112</v>
      </c>
      <c r="J698" s="5">
        <f t="shared" si="21"/>
        <v>0.92222222222222228</v>
      </c>
      <c r="K698" s="5">
        <f>2/(1/I698+(G698+H698)/G698)</f>
        <v>0.87632508833922262</v>
      </c>
    </row>
    <row r="699" spans="1:11">
      <c r="A699" s="5" t="s">
        <v>756</v>
      </c>
      <c r="B699" s="5" t="s">
        <v>2291</v>
      </c>
      <c r="C699" s="10" t="s">
        <v>3300</v>
      </c>
      <c r="D699" s="8">
        <v>6.0000000000000002E-6</v>
      </c>
      <c r="E699" s="5">
        <f>IFERROR(MATCH(A699,Sheet0!A$2:A$725, 0), 0)</f>
        <v>210</v>
      </c>
      <c r="F699" s="5" t="str">
        <f>IF(E699=0, "-", "+")</f>
        <v>+</v>
      </c>
      <c r="G699" s="5">
        <f>COUNTIF(E$2:E699, "&gt;"&amp;0)</f>
        <v>621</v>
      </c>
      <c r="H699" s="5">
        <f>COUNTIF(E$2:E699,"=0")</f>
        <v>77</v>
      </c>
      <c r="I699" s="5">
        <f t="shared" si="20"/>
        <v>0.86490250696378834</v>
      </c>
      <c r="J699" s="5">
        <f t="shared" si="21"/>
        <v>0.92222222222222228</v>
      </c>
      <c r="K699" s="5">
        <f>2/(1/I699+(G699+H699)/G699)</f>
        <v>0.87711864406779649</v>
      </c>
    </row>
    <row r="700" spans="1:11">
      <c r="A700" s="5" t="s">
        <v>1025</v>
      </c>
      <c r="B700" s="5" t="s">
        <v>2309</v>
      </c>
      <c r="C700" s="10" t="s">
        <v>3301</v>
      </c>
      <c r="D700" s="8" t="s">
        <v>3302</v>
      </c>
      <c r="E700" s="5">
        <f>IFERROR(MATCH(A700,Sheet0!A$2:A$725, 0), 0)</f>
        <v>301</v>
      </c>
      <c r="F700" s="5" t="str">
        <f>IF(E700=0, "-", "+")</f>
        <v>+</v>
      </c>
      <c r="G700" s="5">
        <f>COUNTIF(E$2:E700, "&gt;"&amp;0)</f>
        <v>622</v>
      </c>
      <c r="H700" s="5">
        <f>COUNTIF(E$2:E700,"=0")</f>
        <v>77</v>
      </c>
      <c r="I700" s="5">
        <f t="shared" si="20"/>
        <v>0.86629526462395545</v>
      </c>
      <c r="J700" s="5">
        <f t="shared" si="21"/>
        <v>0.92222222222222228</v>
      </c>
      <c r="K700" s="5">
        <f>2/(1/I700+(G700+H700)/G700)</f>
        <v>0.87791107974594218</v>
      </c>
    </row>
    <row r="701" spans="1:11">
      <c r="A701" s="5" t="s">
        <v>2194</v>
      </c>
      <c r="B701" s="5" t="s">
        <v>2326</v>
      </c>
      <c r="C701" s="10" t="s">
        <v>3303</v>
      </c>
      <c r="D701" s="8" t="s">
        <v>3304</v>
      </c>
      <c r="E701" s="5">
        <f>IFERROR(MATCH(A701,Sheet0!A$2:A$725, 0), 0)</f>
        <v>704</v>
      </c>
      <c r="F701" s="5" t="str">
        <f>IF(E701=0, "-", "+")</f>
        <v>+</v>
      </c>
      <c r="G701" s="5">
        <f>COUNTIF(E$2:E701, "&gt;"&amp;0)</f>
        <v>623</v>
      </c>
      <c r="H701" s="5">
        <f>COUNTIF(E$2:E701,"=0")</f>
        <v>77</v>
      </c>
      <c r="I701" s="5">
        <f t="shared" si="20"/>
        <v>0.86768802228412256</v>
      </c>
      <c r="J701" s="5">
        <f t="shared" si="21"/>
        <v>0.92222222222222228</v>
      </c>
      <c r="K701" s="5">
        <f>2/(1/I701+(G701+H701)/G701)</f>
        <v>0.87870239774330039</v>
      </c>
    </row>
    <row r="702" spans="1:11">
      <c r="A702" s="5" t="s">
        <v>3305</v>
      </c>
      <c r="B702" s="5" t="s">
        <v>2483</v>
      </c>
      <c r="C702" s="10" t="s">
        <v>3306</v>
      </c>
      <c r="D702" s="8">
        <v>6.9999999999999999E-6</v>
      </c>
      <c r="E702" s="5">
        <f>IFERROR(MATCH(A702,Sheet0!A$2:A$725, 0), 0)</f>
        <v>0</v>
      </c>
      <c r="F702" s="5" t="str">
        <f>IF(E702=0, "-", "+")</f>
        <v>-</v>
      </c>
      <c r="G702" s="5">
        <f>COUNTIF(E$2:E702, "&gt;"&amp;0)</f>
        <v>623</v>
      </c>
      <c r="H702" s="5">
        <f>COUNTIF(E$2:E702,"=0")</f>
        <v>78</v>
      </c>
      <c r="I702" s="5">
        <f t="shared" si="20"/>
        <v>0.86768802228412256</v>
      </c>
      <c r="J702" s="5">
        <f t="shared" si="21"/>
        <v>0.92121212121212126</v>
      </c>
      <c r="K702" s="5">
        <f>2/(1/I702+(G702+H702)/G702)</f>
        <v>0.87808315715292462</v>
      </c>
    </row>
    <row r="703" spans="1:11">
      <c r="A703" s="5" t="s">
        <v>3307</v>
      </c>
      <c r="B703" s="5" t="s">
        <v>3268</v>
      </c>
      <c r="C703" s="10" t="s">
        <v>3308</v>
      </c>
      <c r="D703" s="8" t="s">
        <v>3309</v>
      </c>
      <c r="E703" s="5">
        <f>IFERROR(MATCH(A703,Sheet0!A$2:A$725, 0), 0)</f>
        <v>0</v>
      </c>
      <c r="F703" s="5" t="str">
        <f>IF(E703=0, "-", "+")</f>
        <v>-</v>
      </c>
      <c r="G703" s="5">
        <f>COUNTIF(E$2:E703, "&gt;"&amp;0)</f>
        <v>623</v>
      </c>
      <c r="H703" s="5">
        <f>COUNTIF(E$2:E703,"=0")</f>
        <v>79</v>
      </c>
      <c r="I703" s="5">
        <f t="shared" si="20"/>
        <v>0.86768802228412256</v>
      </c>
      <c r="J703" s="5">
        <f t="shared" si="21"/>
        <v>0.92020202020202024</v>
      </c>
      <c r="K703" s="5">
        <f>2/(1/I703+(G703+H703)/G703)</f>
        <v>0.8774647887323942</v>
      </c>
    </row>
    <row r="704" spans="1:11">
      <c r="A704" s="5" t="s">
        <v>498</v>
      </c>
      <c r="B704" s="5" t="s">
        <v>2269</v>
      </c>
      <c r="C704" s="10" t="s">
        <v>3308</v>
      </c>
      <c r="D704" s="8" t="s">
        <v>3309</v>
      </c>
      <c r="E704" s="5">
        <f>IFERROR(MATCH(A704,Sheet0!A$2:A$725, 0), 0)</f>
        <v>131</v>
      </c>
      <c r="F704" s="5" t="str">
        <f>IF(E704=0, "-", "+")</f>
        <v>+</v>
      </c>
      <c r="G704" s="5">
        <f>COUNTIF(E$2:E704, "&gt;"&amp;0)</f>
        <v>624</v>
      </c>
      <c r="H704" s="5">
        <f>COUNTIF(E$2:E704,"=0")</f>
        <v>79</v>
      </c>
      <c r="I704" s="5">
        <f t="shared" si="20"/>
        <v>0.86908077994428967</v>
      </c>
      <c r="J704" s="5">
        <f t="shared" si="21"/>
        <v>0.92020202020202024</v>
      </c>
      <c r="K704" s="5">
        <f>2/(1/I704+(G704+H704)/G704)</f>
        <v>0.87825475017593235</v>
      </c>
    </row>
    <row r="705" spans="1:11">
      <c r="A705" s="5" t="s">
        <v>1627</v>
      </c>
      <c r="B705" s="5" t="s">
        <v>2647</v>
      </c>
      <c r="C705" s="10" t="s">
        <v>3310</v>
      </c>
      <c r="D705" s="8" t="s">
        <v>3311</v>
      </c>
      <c r="E705" s="5">
        <f>IFERROR(MATCH(A705,Sheet0!A$2:A$725, 0), 0)</f>
        <v>504</v>
      </c>
      <c r="F705" s="5" t="str">
        <f>IF(E705=0, "-", "+")</f>
        <v>+</v>
      </c>
      <c r="G705" s="5">
        <f>COUNTIF(E$2:E705, "&gt;"&amp;0)</f>
        <v>625</v>
      </c>
      <c r="H705" s="5">
        <f>COUNTIF(E$2:E705,"=0")</f>
        <v>79</v>
      </c>
      <c r="I705" s="5">
        <f t="shared" si="20"/>
        <v>0.87047353760445678</v>
      </c>
      <c r="J705" s="5">
        <f t="shared" si="21"/>
        <v>0.92020202020202024</v>
      </c>
      <c r="K705" s="5">
        <f>2/(1/I705+(G705+H705)/G705)</f>
        <v>0.8790436005625879</v>
      </c>
    </row>
    <row r="706" spans="1:11">
      <c r="A706" s="5" t="s">
        <v>651</v>
      </c>
      <c r="B706" s="5" t="s">
        <v>2612</v>
      </c>
      <c r="C706" s="10" t="s">
        <v>3312</v>
      </c>
      <c r="D706" s="8" t="s">
        <v>3313</v>
      </c>
      <c r="E706" s="5">
        <f>IFERROR(MATCH(A706,Sheet0!A$2:A$725, 0), 0)</f>
        <v>175</v>
      </c>
      <c r="F706" s="5" t="str">
        <f>IF(E706=0, "-", "+")</f>
        <v>+</v>
      </c>
      <c r="G706" s="5">
        <f>COUNTIF(E$2:E706, "&gt;"&amp;0)</f>
        <v>626</v>
      </c>
      <c r="H706" s="5">
        <f>COUNTIF(E$2:E706,"=0")</f>
        <v>79</v>
      </c>
      <c r="I706" s="5">
        <f t="shared" si="20"/>
        <v>0.871866295264624</v>
      </c>
      <c r="J706" s="5">
        <f t="shared" si="21"/>
        <v>0.92020202020202024</v>
      </c>
      <c r="K706" s="5">
        <f>2/(1/I706+(G706+H706)/G706)</f>
        <v>0.87983134223471537</v>
      </c>
    </row>
    <row r="707" spans="1:11">
      <c r="A707" s="5" t="s">
        <v>3314</v>
      </c>
      <c r="B707" s="5" t="s">
        <v>3315</v>
      </c>
      <c r="C707" s="10" t="s">
        <v>3316</v>
      </c>
      <c r="D707" s="8" t="s">
        <v>3317</v>
      </c>
      <c r="E707" s="5">
        <f>IFERROR(MATCH(A707,Sheet0!A$2:A$725, 0), 0)</f>
        <v>0</v>
      </c>
      <c r="F707" s="5" t="str">
        <f>IF(E707=0, "-", "+")</f>
        <v>-</v>
      </c>
      <c r="G707" s="5">
        <f>COUNTIF(E$2:E707, "&gt;"&amp;0)</f>
        <v>626</v>
      </c>
      <c r="H707" s="5">
        <f>COUNTIF(E$2:E707,"=0")</f>
        <v>80</v>
      </c>
      <c r="I707" s="5">
        <f t="shared" ref="I707:I770" si="22">G707/718</f>
        <v>0.871866295264624</v>
      </c>
      <c r="J707" s="5">
        <f t="shared" ref="J707:J770" si="23">1-H707/990</f>
        <v>0.91919191919191923</v>
      </c>
      <c r="K707" s="5">
        <f>2/(1/I707+(G707+H707)/G707)</f>
        <v>0.87921348314606729</v>
      </c>
    </row>
    <row r="708" spans="1:11">
      <c r="A708" s="5" t="s">
        <v>3318</v>
      </c>
      <c r="B708" s="5" t="s">
        <v>2483</v>
      </c>
      <c r="C708" s="10" t="s">
        <v>3319</v>
      </c>
      <c r="D708" s="8" t="s">
        <v>3320</v>
      </c>
      <c r="E708" s="5">
        <f>IFERROR(MATCH(A708,Sheet0!A$2:A$725, 0), 0)</f>
        <v>0</v>
      </c>
      <c r="F708" s="5" t="str">
        <f>IF(E708=0, "-", "+")</f>
        <v>-</v>
      </c>
      <c r="G708" s="5">
        <f>COUNTIF(E$2:E708, "&gt;"&amp;0)</f>
        <v>626</v>
      </c>
      <c r="H708" s="5">
        <f>COUNTIF(E$2:E708,"=0")</f>
        <v>81</v>
      </c>
      <c r="I708" s="5">
        <f t="shared" si="22"/>
        <v>0.871866295264624</v>
      </c>
      <c r="J708" s="5">
        <f t="shared" si="23"/>
        <v>0.91818181818181821</v>
      </c>
      <c r="K708" s="5">
        <f>2/(1/I708+(G708+H708)/G708)</f>
        <v>0.87859649122807015</v>
      </c>
    </row>
    <row r="709" spans="1:11">
      <c r="A709" s="5" t="s">
        <v>3321</v>
      </c>
      <c r="B709" s="5" t="s">
        <v>3322</v>
      </c>
      <c r="C709" s="10" t="s">
        <v>3323</v>
      </c>
      <c r="D709" s="8" t="s">
        <v>3324</v>
      </c>
      <c r="E709" s="5">
        <f>IFERROR(MATCH(A709,Sheet0!A$2:A$725, 0), 0)</f>
        <v>0</v>
      </c>
      <c r="F709" s="5" t="str">
        <f>IF(E709=0, "-", "+")</f>
        <v>-</v>
      </c>
      <c r="G709" s="5">
        <f>COUNTIF(E$2:E709, "&gt;"&amp;0)</f>
        <v>626</v>
      </c>
      <c r="H709" s="5">
        <f>COUNTIF(E$2:E709,"=0")</f>
        <v>82</v>
      </c>
      <c r="I709" s="5">
        <f t="shared" si="22"/>
        <v>0.871866295264624</v>
      </c>
      <c r="J709" s="5">
        <f t="shared" si="23"/>
        <v>0.91717171717171719</v>
      </c>
      <c r="K709" s="5">
        <f>2/(1/I709+(G709+H709)/G709)</f>
        <v>0.87798036465638163</v>
      </c>
    </row>
    <row r="710" spans="1:11">
      <c r="A710" s="5" t="s">
        <v>474</v>
      </c>
      <c r="B710" s="5" t="s">
        <v>2269</v>
      </c>
      <c r="C710" s="10" t="s">
        <v>3325</v>
      </c>
      <c r="D710" s="8" t="s">
        <v>3326</v>
      </c>
      <c r="E710" s="5">
        <f>IFERROR(MATCH(A710,Sheet0!A$2:A$725, 0), 0)</f>
        <v>122</v>
      </c>
      <c r="F710" s="5" t="str">
        <f>IF(E710=0, "-", "+")</f>
        <v>+</v>
      </c>
      <c r="G710" s="5">
        <f>COUNTIF(E$2:E710, "&gt;"&amp;0)</f>
        <v>627</v>
      </c>
      <c r="H710" s="5">
        <f>COUNTIF(E$2:E710,"=0")</f>
        <v>82</v>
      </c>
      <c r="I710" s="5">
        <f t="shared" si="22"/>
        <v>0.87325905292479111</v>
      </c>
      <c r="J710" s="5">
        <f t="shared" si="23"/>
        <v>0.91717171717171719</v>
      </c>
      <c r="K710" s="5">
        <f>2/(1/I710+(G710+H710)/G710)</f>
        <v>0.87876664330763843</v>
      </c>
    </row>
    <row r="711" spans="1:11">
      <c r="A711" s="5" t="s">
        <v>3327</v>
      </c>
      <c r="B711" s="5" t="s">
        <v>2451</v>
      </c>
      <c r="C711" s="10" t="s">
        <v>3328</v>
      </c>
      <c r="D711" s="8" t="s">
        <v>3329</v>
      </c>
      <c r="E711" s="5">
        <f>IFERROR(MATCH(A711,Sheet0!A$2:A$725, 0), 0)</f>
        <v>0</v>
      </c>
      <c r="F711" s="5" t="str">
        <f>IF(E711=0, "-", "+")</f>
        <v>-</v>
      </c>
      <c r="G711" s="5">
        <f>COUNTIF(E$2:E711, "&gt;"&amp;0)</f>
        <v>627</v>
      </c>
      <c r="H711" s="5">
        <f>COUNTIF(E$2:E711,"=0")</f>
        <v>83</v>
      </c>
      <c r="I711" s="5">
        <f t="shared" si="22"/>
        <v>0.87325905292479111</v>
      </c>
      <c r="J711" s="5">
        <f t="shared" si="23"/>
        <v>0.91616161616161618</v>
      </c>
      <c r="K711" s="5">
        <f>2/(1/I711+(G711+H711)/G711)</f>
        <v>0.87815126050420167</v>
      </c>
    </row>
    <row r="712" spans="1:11">
      <c r="A712" s="5" t="s">
        <v>3330</v>
      </c>
      <c r="B712" s="5" t="s">
        <v>2309</v>
      </c>
      <c r="C712" s="10" t="s">
        <v>3328</v>
      </c>
      <c r="D712" s="8" t="s">
        <v>3331</v>
      </c>
      <c r="E712" s="5">
        <f>IFERROR(MATCH(A712,Sheet0!A$2:A$725, 0), 0)</f>
        <v>0</v>
      </c>
      <c r="F712" s="5" t="str">
        <f>IF(E712=0, "-", "+")</f>
        <v>-</v>
      </c>
      <c r="G712" s="5">
        <f>COUNTIF(E$2:E712, "&gt;"&amp;0)</f>
        <v>627</v>
      </c>
      <c r="H712" s="5">
        <f>COUNTIF(E$2:E712,"=0")</f>
        <v>84</v>
      </c>
      <c r="I712" s="5">
        <f t="shared" si="22"/>
        <v>0.87325905292479111</v>
      </c>
      <c r="J712" s="5">
        <f t="shared" si="23"/>
        <v>0.91515151515151516</v>
      </c>
      <c r="K712" s="5">
        <f>2/(1/I712+(G712+H712)/G712)</f>
        <v>0.87753673897830653</v>
      </c>
    </row>
    <row r="713" spans="1:11">
      <c r="A713" s="5" t="s">
        <v>761</v>
      </c>
      <c r="B713" s="5" t="s">
        <v>2291</v>
      </c>
      <c r="C713" s="10" t="s">
        <v>3328</v>
      </c>
      <c r="D713" s="8" t="s">
        <v>3331</v>
      </c>
      <c r="E713" s="5">
        <f>IFERROR(MATCH(A713,Sheet0!A$2:A$725, 0), 0)</f>
        <v>212</v>
      </c>
      <c r="F713" s="5" t="str">
        <f>IF(E713=0, "-", "+")</f>
        <v>+</v>
      </c>
      <c r="G713" s="5">
        <f>COUNTIF(E$2:E713, "&gt;"&amp;0)</f>
        <v>628</v>
      </c>
      <c r="H713" s="5">
        <f>COUNTIF(E$2:E713,"=0")</f>
        <v>84</v>
      </c>
      <c r="I713" s="5">
        <f t="shared" si="22"/>
        <v>0.87465181058495822</v>
      </c>
      <c r="J713" s="5">
        <f t="shared" si="23"/>
        <v>0.91515151515151516</v>
      </c>
      <c r="K713" s="5">
        <f>2/(1/I713+(G713+H713)/G713)</f>
        <v>0.87832167832167818</v>
      </c>
    </row>
    <row r="714" spans="1:11">
      <c r="A714" s="5" t="s">
        <v>1178</v>
      </c>
      <c r="B714" s="5" t="s">
        <v>2816</v>
      </c>
      <c r="C714" s="10" t="s">
        <v>3332</v>
      </c>
      <c r="D714" s="8">
        <v>1.0000000000000001E-5</v>
      </c>
      <c r="E714" s="5">
        <f>IFERROR(MATCH(A714,Sheet0!A$2:A$725, 0), 0)</f>
        <v>349</v>
      </c>
      <c r="F714" s="5" t="str">
        <f>IF(E714=0, "-", "+")</f>
        <v>+</v>
      </c>
      <c r="G714" s="5">
        <f>COUNTIF(E$2:E714, "&gt;"&amp;0)</f>
        <v>629</v>
      </c>
      <c r="H714" s="5">
        <f>COUNTIF(E$2:E714,"=0")</f>
        <v>84</v>
      </c>
      <c r="I714" s="5">
        <f t="shared" si="22"/>
        <v>0.87604456824512533</v>
      </c>
      <c r="J714" s="5">
        <f t="shared" si="23"/>
        <v>0.91515151515151516</v>
      </c>
      <c r="K714" s="5">
        <f>2/(1/I714+(G714+H714)/G714)</f>
        <v>0.87910552061495451</v>
      </c>
    </row>
    <row r="715" spans="1:11">
      <c r="A715" s="5" t="s">
        <v>3333</v>
      </c>
      <c r="B715" s="5" t="s">
        <v>3268</v>
      </c>
      <c r="C715" s="10" t="s">
        <v>3334</v>
      </c>
      <c r="D715" s="8">
        <v>1.0000000000000001E-5</v>
      </c>
      <c r="E715" s="5">
        <f>IFERROR(MATCH(A715,Sheet0!A$2:A$725, 0), 0)</f>
        <v>0</v>
      </c>
      <c r="F715" s="5" t="str">
        <f>IF(E715=0, "-", "+")</f>
        <v>-</v>
      </c>
      <c r="G715" s="5">
        <f>COUNTIF(E$2:E715, "&gt;"&amp;0)</f>
        <v>629</v>
      </c>
      <c r="H715" s="5">
        <f>COUNTIF(E$2:E715,"=0")</f>
        <v>85</v>
      </c>
      <c r="I715" s="5">
        <f t="shared" si="22"/>
        <v>0.87604456824512533</v>
      </c>
      <c r="J715" s="5">
        <f t="shared" si="23"/>
        <v>0.91414141414141414</v>
      </c>
      <c r="K715" s="5">
        <f>2/(1/I715+(G715+H715)/G715)</f>
        <v>0.87849162011173187</v>
      </c>
    </row>
    <row r="716" spans="1:11">
      <c r="A716" s="5" t="s">
        <v>779</v>
      </c>
      <c r="B716" s="5" t="s">
        <v>2291</v>
      </c>
      <c r="C716" s="10" t="s">
        <v>3334</v>
      </c>
      <c r="D716" s="8">
        <v>1.0000000000000001E-5</v>
      </c>
      <c r="E716" s="5">
        <f>IFERROR(MATCH(A716,Sheet0!A$2:A$725, 0), 0)</f>
        <v>218</v>
      </c>
      <c r="F716" s="5" t="str">
        <f>IF(E716=0, "-", "+")</f>
        <v>+</v>
      </c>
      <c r="G716" s="5">
        <f>COUNTIF(E$2:E716, "&gt;"&amp;0)</f>
        <v>630</v>
      </c>
      <c r="H716" s="5">
        <f>COUNTIF(E$2:E716,"=0")</f>
        <v>85</v>
      </c>
      <c r="I716" s="5">
        <f t="shared" si="22"/>
        <v>0.87743732590529244</v>
      </c>
      <c r="J716" s="5">
        <f t="shared" si="23"/>
        <v>0.91414141414141414</v>
      </c>
      <c r="K716" s="5">
        <f>2/(1/I716+(G716+H716)/G716)</f>
        <v>0.87927424982554081</v>
      </c>
    </row>
    <row r="717" spans="1:11">
      <c r="A717" s="5" t="s">
        <v>2042</v>
      </c>
      <c r="B717" s="5" t="s">
        <v>2503</v>
      </c>
      <c r="C717" s="10" t="s">
        <v>3335</v>
      </c>
      <c r="D717" s="8">
        <v>1.0000000000000001E-5</v>
      </c>
      <c r="E717" s="5">
        <f>IFERROR(MATCH(A717,Sheet0!A$2:A$725, 0), 0)</f>
        <v>650</v>
      </c>
      <c r="F717" s="5" t="str">
        <f>IF(E717=0, "-", "+")</f>
        <v>+</v>
      </c>
      <c r="G717" s="5">
        <f>COUNTIF(E$2:E717, "&gt;"&amp;0)</f>
        <v>631</v>
      </c>
      <c r="H717" s="5">
        <f>COUNTIF(E$2:E717,"=0")</f>
        <v>85</v>
      </c>
      <c r="I717" s="5">
        <f t="shared" si="22"/>
        <v>0.87883008356545966</v>
      </c>
      <c r="J717" s="5">
        <f t="shared" si="23"/>
        <v>0.91414141414141414</v>
      </c>
      <c r="K717" s="5">
        <f>2/(1/I717+(G717+H717)/G717)</f>
        <v>0.88005578800557893</v>
      </c>
    </row>
    <row r="718" spans="1:11">
      <c r="A718" s="5" t="s">
        <v>763</v>
      </c>
      <c r="B718" s="5" t="s">
        <v>2291</v>
      </c>
      <c r="C718" s="10" t="s">
        <v>3335</v>
      </c>
      <c r="D718" s="8">
        <v>1.0000000000000001E-5</v>
      </c>
      <c r="E718" s="5">
        <f>IFERROR(MATCH(A718,Sheet0!A$2:A$725, 0), 0)</f>
        <v>213</v>
      </c>
      <c r="F718" s="5" t="str">
        <f>IF(E718=0, "-", "+")</f>
        <v>+</v>
      </c>
      <c r="G718" s="5">
        <f>COUNTIF(E$2:E718, "&gt;"&amp;0)</f>
        <v>632</v>
      </c>
      <c r="H718" s="5">
        <f>COUNTIF(E$2:E718,"=0")</f>
        <v>85</v>
      </c>
      <c r="I718" s="5">
        <f t="shared" si="22"/>
        <v>0.88022284122562677</v>
      </c>
      <c r="J718" s="5">
        <f t="shared" si="23"/>
        <v>0.91414141414141414</v>
      </c>
      <c r="K718" s="5">
        <f>2/(1/I718+(G718+H718)/G718)</f>
        <v>0.88083623693379798</v>
      </c>
    </row>
    <row r="719" spans="1:11">
      <c r="A719" s="5" t="s">
        <v>3336</v>
      </c>
      <c r="B719" s="5" t="s">
        <v>2483</v>
      </c>
      <c r="C719" s="10" t="s">
        <v>3335</v>
      </c>
      <c r="D719" s="8">
        <v>1.0000000000000001E-5</v>
      </c>
      <c r="E719" s="5">
        <f>IFERROR(MATCH(A719,Sheet0!A$2:A$725, 0), 0)</f>
        <v>0</v>
      </c>
      <c r="F719" s="5" t="str">
        <f>IF(E719=0, "-", "+")</f>
        <v>-</v>
      </c>
      <c r="G719" s="5">
        <f>COUNTIF(E$2:E719, "&gt;"&amp;0)</f>
        <v>632</v>
      </c>
      <c r="H719" s="5">
        <f>COUNTIF(E$2:E719,"=0")</f>
        <v>86</v>
      </c>
      <c r="I719" s="5">
        <f t="shared" si="22"/>
        <v>0.88022284122562677</v>
      </c>
      <c r="J719" s="5">
        <f t="shared" si="23"/>
        <v>0.91313131313131313</v>
      </c>
      <c r="K719" s="5">
        <f>2/(1/I719+(G719+H719)/G719)</f>
        <v>0.88022284122562666</v>
      </c>
    </row>
    <row r="720" spans="1:11">
      <c r="A720" s="5" t="s">
        <v>3337</v>
      </c>
      <c r="B720" s="5" t="s">
        <v>3315</v>
      </c>
      <c r="C720" s="10" t="s">
        <v>3335</v>
      </c>
      <c r="D720" s="8">
        <v>1.0000000000000001E-5</v>
      </c>
      <c r="E720" s="5">
        <f>IFERROR(MATCH(A720,Sheet0!A$2:A$725, 0), 0)</f>
        <v>0</v>
      </c>
      <c r="F720" s="5" t="str">
        <f>IF(E720=0, "-", "+")</f>
        <v>-</v>
      </c>
      <c r="G720" s="5">
        <f>COUNTIF(E$2:E720, "&gt;"&amp;0)</f>
        <v>632</v>
      </c>
      <c r="H720" s="5">
        <f>COUNTIF(E$2:E720,"=0")</f>
        <v>87</v>
      </c>
      <c r="I720" s="5">
        <f t="shared" si="22"/>
        <v>0.88022284122562677</v>
      </c>
      <c r="J720" s="5">
        <f t="shared" si="23"/>
        <v>0.91212121212121211</v>
      </c>
      <c r="K720" s="5">
        <f>2/(1/I720+(G720+H720)/G720)</f>
        <v>0.87961029923451617</v>
      </c>
    </row>
    <row r="721" spans="1:11">
      <c r="A721" s="5" t="s">
        <v>3338</v>
      </c>
      <c r="B721" s="5" t="s">
        <v>2483</v>
      </c>
      <c r="C721" s="10" t="s">
        <v>3335</v>
      </c>
      <c r="D721" s="8">
        <v>1.0000000000000001E-5</v>
      </c>
      <c r="E721" s="5">
        <f>IFERROR(MATCH(A721,Sheet0!A$2:A$725, 0), 0)</f>
        <v>0</v>
      </c>
      <c r="F721" s="5" t="str">
        <f>IF(E721=0, "-", "+")</f>
        <v>-</v>
      </c>
      <c r="G721" s="5">
        <f>COUNTIF(E$2:E721, "&gt;"&amp;0)</f>
        <v>632</v>
      </c>
      <c r="H721" s="5">
        <f>COUNTIF(E$2:E721,"=0")</f>
        <v>88</v>
      </c>
      <c r="I721" s="5">
        <f t="shared" si="22"/>
        <v>0.88022284122562677</v>
      </c>
      <c r="J721" s="5">
        <f t="shared" si="23"/>
        <v>0.91111111111111109</v>
      </c>
      <c r="K721" s="5">
        <f>2/(1/I721+(G721+H721)/G721)</f>
        <v>0.87899860917941586</v>
      </c>
    </row>
    <row r="722" spans="1:11">
      <c r="A722" s="5" t="s">
        <v>798</v>
      </c>
      <c r="B722" s="5" t="s">
        <v>2291</v>
      </c>
      <c r="C722" s="10" t="s">
        <v>3339</v>
      </c>
      <c r="D722" s="8" t="s">
        <v>3340</v>
      </c>
      <c r="E722" s="5">
        <f>IFERROR(MATCH(A722,Sheet0!A$2:A$725, 0), 0)</f>
        <v>225</v>
      </c>
      <c r="F722" s="5" t="str">
        <f>IF(E722=0, "-", "+")</f>
        <v>+</v>
      </c>
      <c r="G722" s="5">
        <f>COUNTIF(E$2:E722, "&gt;"&amp;0)</f>
        <v>633</v>
      </c>
      <c r="H722" s="5">
        <f>COUNTIF(E$2:E722,"=0")</f>
        <v>88</v>
      </c>
      <c r="I722" s="5">
        <f t="shared" si="22"/>
        <v>0.88161559888579388</v>
      </c>
      <c r="J722" s="5">
        <f t="shared" si="23"/>
        <v>0.91111111111111109</v>
      </c>
      <c r="K722" s="5">
        <f>2/(1/I722+(G722+H722)/G722)</f>
        <v>0.87977762334954812</v>
      </c>
    </row>
    <row r="723" spans="1:11">
      <c r="A723" s="5" t="s">
        <v>3341</v>
      </c>
      <c r="B723" s="5" t="s">
        <v>2286</v>
      </c>
      <c r="C723" s="10" t="s">
        <v>3339</v>
      </c>
      <c r="D723" s="8" t="s">
        <v>3340</v>
      </c>
      <c r="E723" s="5">
        <f>IFERROR(MATCH(A723,Sheet0!A$2:A$725, 0), 0)</f>
        <v>0</v>
      </c>
      <c r="F723" s="5" t="str">
        <f>IF(E723=0, "-", "+")</f>
        <v>-</v>
      </c>
      <c r="G723" s="5">
        <f>COUNTIF(E$2:E723, "&gt;"&amp;0)</f>
        <v>633</v>
      </c>
      <c r="H723" s="5">
        <f>COUNTIF(E$2:E723,"=0")</f>
        <v>89</v>
      </c>
      <c r="I723" s="5">
        <f t="shared" si="22"/>
        <v>0.88161559888579388</v>
      </c>
      <c r="J723" s="5">
        <f t="shared" si="23"/>
        <v>0.91010101010101008</v>
      </c>
      <c r="K723" s="5">
        <f>2/(1/I723+(G723+H723)/G723)</f>
        <v>0.87916666666666654</v>
      </c>
    </row>
    <row r="724" spans="1:11">
      <c r="A724" s="5" t="s">
        <v>2076</v>
      </c>
      <c r="B724" s="5" t="s">
        <v>3061</v>
      </c>
      <c r="C724" s="10" t="s">
        <v>3342</v>
      </c>
      <c r="D724" s="8" t="s">
        <v>3340</v>
      </c>
      <c r="E724" s="5">
        <f>IFERROR(MATCH(A724,Sheet0!A$2:A$725, 0), 0)</f>
        <v>661</v>
      </c>
      <c r="F724" s="5" t="str">
        <f>IF(E724=0, "-", "+")</f>
        <v>+</v>
      </c>
      <c r="G724" s="5">
        <f>COUNTIF(E$2:E724, "&gt;"&amp;0)</f>
        <v>634</v>
      </c>
      <c r="H724" s="5">
        <f>COUNTIF(E$2:E724,"=0")</f>
        <v>89</v>
      </c>
      <c r="I724" s="5">
        <f t="shared" si="22"/>
        <v>0.88300835654596099</v>
      </c>
      <c r="J724" s="5">
        <f t="shared" si="23"/>
        <v>0.91010101010101008</v>
      </c>
      <c r="K724" s="5">
        <f>2/(1/I724+(G724+H724)/G724)</f>
        <v>0.87994448299791805</v>
      </c>
    </row>
    <row r="725" spans="1:11">
      <c r="A725" s="5" t="s">
        <v>3343</v>
      </c>
      <c r="B725" s="5" t="s">
        <v>2503</v>
      </c>
      <c r="C725" s="10" t="s">
        <v>3344</v>
      </c>
      <c r="D725" s="8" t="s">
        <v>3340</v>
      </c>
      <c r="E725" s="5">
        <f>IFERROR(MATCH(A725,Sheet0!A$2:A$725, 0), 0)</f>
        <v>0</v>
      </c>
      <c r="F725" s="5" t="str">
        <f>IF(E725=0, "-", "+")</f>
        <v>-</v>
      </c>
      <c r="G725" s="5">
        <f>COUNTIF(E$1:E726, "&gt;"&amp;0)</f>
        <v>635</v>
      </c>
      <c r="H725" s="5">
        <f>COUNTIF(E$1:E726,"=0")</f>
        <v>90</v>
      </c>
      <c r="I725" s="5">
        <f t="shared" si="22"/>
        <v>0.8844011142061281</v>
      </c>
      <c r="J725" s="5">
        <f t="shared" si="23"/>
        <v>0.90909090909090906</v>
      </c>
      <c r="K725" s="5">
        <f>2/(1/I725+(G725+H725)/G725)</f>
        <v>0.88011088011088012</v>
      </c>
    </row>
    <row r="726" spans="1:11">
      <c r="A726" s="5" t="s">
        <v>1006</v>
      </c>
      <c r="B726" s="5" t="s">
        <v>2276</v>
      </c>
      <c r="C726" s="10" t="s">
        <v>3344</v>
      </c>
      <c r="D726" s="8" t="s">
        <v>3340</v>
      </c>
      <c r="E726" s="5">
        <f>IFERROR(MATCH(A726,Sheet0!A$2:A$725, 0), 0)</f>
        <v>294</v>
      </c>
      <c r="F726" s="5" t="str">
        <f>IF(E726=0, "-", "+")</f>
        <v>+</v>
      </c>
      <c r="G726" s="5">
        <f>COUNTIF(E$2:E726, "&gt;"&amp;0)</f>
        <v>635</v>
      </c>
      <c r="H726" s="5">
        <f>COUNTIF(E$2:E726,"=0")</f>
        <v>90</v>
      </c>
      <c r="I726" s="5">
        <f t="shared" si="22"/>
        <v>0.8844011142061281</v>
      </c>
      <c r="J726" s="5">
        <f t="shared" si="23"/>
        <v>0.90909090909090906</v>
      </c>
      <c r="K726" s="5">
        <f>2/(1/I726+(G726+H726)/G726)</f>
        <v>0.88011088011088012</v>
      </c>
    </row>
    <row r="727" spans="1:11">
      <c r="A727" s="5" t="s">
        <v>597</v>
      </c>
      <c r="B727" s="5" t="s">
        <v>2451</v>
      </c>
      <c r="C727" s="10" t="s">
        <v>3345</v>
      </c>
      <c r="D727" s="8" t="s">
        <v>3340</v>
      </c>
      <c r="E727" s="5">
        <f>IFERROR(MATCH(A727,Sheet0!A$2:A$725, 0), 0)</f>
        <v>159</v>
      </c>
      <c r="F727" s="5" t="str">
        <f>IF(E727=0, "-", "+")</f>
        <v>+</v>
      </c>
      <c r="G727" s="5">
        <f>COUNTIF(E$2:E727, "&gt;"&amp;0)</f>
        <v>636</v>
      </c>
      <c r="H727" s="5">
        <f>COUNTIF(E$2:E727,"=0")</f>
        <v>90</v>
      </c>
      <c r="I727" s="5">
        <f t="shared" si="22"/>
        <v>0.88579387186629521</v>
      </c>
      <c r="J727" s="5">
        <f t="shared" si="23"/>
        <v>0.90909090909090906</v>
      </c>
      <c r="K727" s="5">
        <f>2/(1/I727+(G727+H727)/G727)</f>
        <v>0.8808864265927977</v>
      </c>
    </row>
    <row r="728" spans="1:11">
      <c r="A728" s="5" t="s">
        <v>30</v>
      </c>
      <c r="B728" s="5" t="s">
        <v>2439</v>
      </c>
      <c r="C728" s="10" t="s">
        <v>3346</v>
      </c>
      <c r="D728" s="8" t="s">
        <v>3347</v>
      </c>
      <c r="E728" s="5">
        <f>IFERROR(MATCH(A728,Sheet0!A$2:A$725, 0), 0)</f>
        <v>4</v>
      </c>
      <c r="F728" s="5" t="str">
        <f>IF(E728=0, "-", "+")</f>
        <v>+</v>
      </c>
      <c r="G728" s="5">
        <f>COUNTIF(E$2:E728, "&gt;"&amp;0)</f>
        <v>637</v>
      </c>
      <c r="H728" s="5">
        <f>COUNTIF(E$2:E728,"=0")</f>
        <v>90</v>
      </c>
      <c r="I728" s="5">
        <f t="shared" si="22"/>
        <v>0.88718662952646243</v>
      </c>
      <c r="J728" s="5">
        <f t="shared" si="23"/>
        <v>0.90909090909090906</v>
      </c>
      <c r="K728" s="5">
        <f>2/(1/I728+(G728+H728)/G728)</f>
        <v>0.88166089965397909</v>
      </c>
    </row>
    <row r="729" spans="1:11">
      <c r="A729" s="5" t="s">
        <v>36</v>
      </c>
      <c r="B729" s="5" t="s">
        <v>2439</v>
      </c>
      <c r="C729" s="10" t="s">
        <v>3346</v>
      </c>
      <c r="D729" s="8" t="s">
        <v>3347</v>
      </c>
      <c r="E729" s="5">
        <f>IFERROR(MATCH(A729,Sheet0!A$2:A$725, 0), 0)</f>
        <v>5</v>
      </c>
      <c r="F729" s="5" t="str">
        <f>IF(E729=0, "-", "+")</f>
        <v>+</v>
      </c>
      <c r="G729" s="5">
        <f>COUNTIF(E$2:E729, "&gt;"&amp;0)</f>
        <v>638</v>
      </c>
      <c r="H729" s="5">
        <f>COUNTIF(E$2:E729,"=0")</f>
        <v>90</v>
      </c>
      <c r="I729" s="5">
        <f t="shared" si="22"/>
        <v>0.88857938718662954</v>
      </c>
      <c r="J729" s="5">
        <f t="shared" si="23"/>
        <v>0.90909090909090906</v>
      </c>
      <c r="K729" s="5">
        <f>2/(1/I729+(G729+H729)/G729)</f>
        <v>0.88243430152143842</v>
      </c>
    </row>
    <row r="730" spans="1:11">
      <c r="A730" s="5" t="s">
        <v>39</v>
      </c>
      <c r="B730" s="5" t="s">
        <v>2439</v>
      </c>
      <c r="C730" s="10" t="s">
        <v>3346</v>
      </c>
      <c r="D730" s="8" t="s">
        <v>3347</v>
      </c>
      <c r="E730" s="5">
        <f>IFERROR(MATCH(A730,Sheet0!A$2:A$725, 0), 0)</f>
        <v>6</v>
      </c>
      <c r="F730" s="5" t="str">
        <f>IF(E730=0, "-", "+")</f>
        <v>+</v>
      </c>
      <c r="G730" s="5">
        <f>COUNTIF(E$2:E730, "&gt;"&amp;0)</f>
        <v>639</v>
      </c>
      <c r="H730" s="5">
        <f>COUNTIF(E$2:E730,"=0")</f>
        <v>90</v>
      </c>
      <c r="I730" s="5">
        <f t="shared" si="22"/>
        <v>0.88997214484679665</v>
      </c>
      <c r="J730" s="5">
        <f t="shared" si="23"/>
        <v>0.90909090909090906</v>
      </c>
      <c r="K730" s="5">
        <f>2/(1/I730+(G730+H730)/G730)</f>
        <v>0.8832066344160332</v>
      </c>
    </row>
    <row r="731" spans="1:11">
      <c r="A731" s="5" t="s">
        <v>751</v>
      </c>
      <c r="B731" s="5" t="s">
        <v>2291</v>
      </c>
      <c r="C731" s="10" t="s">
        <v>3348</v>
      </c>
      <c r="D731" s="8" t="s">
        <v>3347</v>
      </c>
      <c r="E731" s="5">
        <f>IFERROR(MATCH(A731,Sheet0!A$2:A$725, 0), 0)</f>
        <v>208</v>
      </c>
      <c r="F731" s="5" t="str">
        <f>IF(E731=0, "-", "+")</f>
        <v>+</v>
      </c>
      <c r="G731" s="5">
        <f>COUNTIF(E$2:E731, "&gt;"&amp;0)</f>
        <v>640</v>
      </c>
      <c r="H731" s="5">
        <f>COUNTIF(E$2:E731,"=0")</f>
        <v>90</v>
      </c>
      <c r="I731" s="5">
        <f t="shared" si="22"/>
        <v>0.89136490250696376</v>
      </c>
      <c r="J731" s="5">
        <f t="shared" si="23"/>
        <v>0.90909090909090906</v>
      </c>
      <c r="K731" s="5">
        <f>2/(1/I731+(G731+H731)/G731)</f>
        <v>0.88397790055248615</v>
      </c>
    </row>
    <row r="732" spans="1:11">
      <c r="A732" s="5" t="s">
        <v>3349</v>
      </c>
      <c r="B732" s="5" t="s">
        <v>2483</v>
      </c>
      <c r="C732" s="10" t="s">
        <v>3350</v>
      </c>
      <c r="D732" s="8" t="s">
        <v>3351</v>
      </c>
      <c r="E732" s="5">
        <f>IFERROR(MATCH(A732,Sheet0!A$2:A$725, 0), 0)</f>
        <v>0</v>
      </c>
      <c r="F732" s="5" t="str">
        <f>IF(E732=0, "-", "+")</f>
        <v>-</v>
      </c>
      <c r="G732" s="5">
        <f>COUNTIF(E$2:E732, "&gt;"&amp;0)</f>
        <v>640</v>
      </c>
      <c r="H732" s="5">
        <f>COUNTIF(E$2:E732,"=0")</f>
        <v>91</v>
      </c>
      <c r="I732" s="5">
        <f t="shared" si="22"/>
        <v>0.89136490250696376</v>
      </c>
      <c r="J732" s="5">
        <f t="shared" si="23"/>
        <v>0.90808080808080804</v>
      </c>
      <c r="K732" s="5">
        <f>2/(1/I732+(G732+H732)/G732)</f>
        <v>0.88336783988957912</v>
      </c>
    </row>
    <row r="733" spans="1:11">
      <c r="A733" s="5" t="s">
        <v>3352</v>
      </c>
      <c r="B733" s="5" t="s">
        <v>3315</v>
      </c>
      <c r="C733" s="10" t="s">
        <v>3353</v>
      </c>
      <c r="D733" s="8" t="s">
        <v>3351</v>
      </c>
      <c r="E733" s="5">
        <f>IFERROR(MATCH(A733,Sheet0!A$2:A$725, 0), 0)</f>
        <v>0</v>
      </c>
      <c r="F733" s="5" t="str">
        <f>IF(E733=0, "-", "+")</f>
        <v>-</v>
      </c>
      <c r="G733" s="5">
        <f>COUNTIF(E$2:E733, "&gt;"&amp;0)</f>
        <v>640</v>
      </c>
      <c r="H733" s="5">
        <f>COUNTIF(E$2:E733,"=0")</f>
        <v>92</v>
      </c>
      <c r="I733" s="5">
        <f t="shared" si="22"/>
        <v>0.89136490250696376</v>
      </c>
      <c r="J733" s="5">
        <f t="shared" si="23"/>
        <v>0.90707070707070703</v>
      </c>
      <c r="K733" s="5">
        <f>2/(1/I733+(G733+H733)/G733)</f>
        <v>0.88275862068965516</v>
      </c>
    </row>
    <row r="734" spans="1:11">
      <c r="A734" s="5" t="s">
        <v>3354</v>
      </c>
      <c r="B734" s="5" t="s">
        <v>2286</v>
      </c>
      <c r="C734" s="10" t="s">
        <v>3353</v>
      </c>
      <c r="D734" s="8" t="s">
        <v>3351</v>
      </c>
      <c r="E734" s="5">
        <f>IFERROR(MATCH(A734,Sheet0!A$2:A$725, 0), 0)</f>
        <v>0</v>
      </c>
      <c r="F734" s="5" t="str">
        <f>IF(E734=0, "-", "+")</f>
        <v>-</v>
      </c>
      <c r="G734" s="5">
        <f>COUNTIF(E$2:E734, "&gt;"&amp;0)</f>
        <v>640</v>
      </c>
      <c r="H734" s="5">
        <f>COUNTIF(E$2:E734,"=0")</f>
        <v>93</v>
      </c>
      <c r="I734" s="5">
        <f t="shared" si="22"/>
        <v>0.89136490250696376</v>
      </c>
      <c r="J734" s="5">
        <f t="shared" si="23"/>
        <v>0.90606060606060601</v>
      </c>
      <c r="K734" s="5">
        <f>2/(1/I734+(G734+H734)/G734)</f>
        <v>0.8821502412129566</v>
      </c>
    </row>
    <row r="735" spans="1:11">
      <c r="A735" s="5" t="s">
        <v>1806</v>
      </c>
      <c r="B735" s="5" t="s">
        <v>3268</v>
      </c>
      <c r="C735" s="10" t="s">
        <v>3355</v>
      </c>
      <c r="D735" s="8" t="s">
        <v>3351</v>
      </c>
      <c r="E735" s="5">
        <f>IFERROR(MATCH(A735,Sheet0!A$2:A$725, 0), 0)</f>
        <v>567</v>
      </c>
      <c r="F735" s="5" t="str">
        <f>IF(E735=0, "-", "+")</f>
        <v>+</v>
      </c>
      <c r="G735" s="5">
        <f>COUNTIF(E$2:E735, "&gt;"&amp;0)</f>
        <v>641</v>
      </c>
      <c r="H735" s="5">
        <f>COUNTIF(E$2:E735,"=0")</f>
        <v>93</v>
      </c>
      <c r="I735" s="5">
        <f t="shared" si="22"/>
        <v>0.89275766016713087</v>
      </c>
      <c r="J735" s="5">
        <f t="shared" si="23"/>
        <v>0.90606060606060601</v>
      </c>
      <c r="K735" s="5">
        <f>2/(1/I735+(G735+H735)/G735)</f>
        <v>0.88292011019283734</v>
      </c>
    </row>
    <row r="736" spans="1:11">
      <c r="A736" s="5" t="s">
        <v>3356</v>
      </c>
      <c r="B736" s="5" t="s">
        <v>2483</v>
      </c>
      <c r="C736" s="10" t="s">
        <v>3357</v>
      </c>
      <c r="D736" s="8" t="s">
        <v>3351</v>
      </c>
      <c r="E736" s="5">
        <f>IFERROR(MATCH(A736,Sheet0!A$2:A$725, 0), 0)</f>
        <v>0</v>
      </c>
      <c r="F736" s="5" t="str">
        <f>IF(E736=0, "-", "+")</f>
        <v>-</v>
      </c>
      <c r="G736" s="5">
        <f>COUNTIF(E$2:E736, "&gt;"&amp;0)</f>
        <v>641</v>
      </c>
      <c r="H736" s="5">
        <f>COUNTIF(E$2:E736,"=0")</f>
        <v>94</v>
      </c>
      <c r="I736" s="5">
        <f t="shared" si="22"/>
        <v>0.89275766016713087</v>
      </c>
      <c r="J736" s="5">
        <f t="shared" si="23"/>
        <v>0.90505050505050511</v>
      </c>
      <c r="K736" s="5">
        <f>2/(1/I736+(G736+H736)/G736)</f>
        <v>0.88231245698554706</v>
      </c>
    </row>
    <row r="737" spans="1:11">
      <c r="A737" s="5" t="s">
        <v>1111</v>
      </c>
      <c r="B737" s="5" t="s">
        <v>3179</v>
      </c>
      <c r="C737" s="10" t="s">
        <v>3358</v>
      </c>
      <c r="D737" s="8" t="s">
        <v>3359</v>
      </c>
      <c r="E737" s="5">
        <f>IFERROR(MATCH(A737,Sheet0!A$2:A$725, 0), 0)</f>
        <v>326</v>
      </c>
      <c r="F737" s="5" t="str">
        <f>IF(E737=0, "-", "+")</f>
        <v>+</v>
      </c>
      <c r="G737" s="5">
        <f>COUNTIF(E$2:E737, "&gt;"&amp;0)</f>
        <v>642</v>
      </c>
      <c r="H737" s="5">
        <f>COUNTIF(E$2:E737,"=0")</f>
        <v>94</v>
      </c>
      <c r="I737" s="5">
        <f t="shared" si="22"/>
        <v>0.89415041782729809</v>
      </c>
      <c r="J737" s="5">
        <f t="shared" si="23"/>
        <v>0.90505050505050511</v>
      </c>
      <c r="K737" s="5">
        <f>2/(1/I737+(G737+H737)/G737)</f>
        <v>0.88308115543328747</v>
      </c>
    </row>
    <row r="738" spans="1:11">
      <c r="A738" s="5" t="s">
        <v>3360</v>
      </c>
      <c r="B738" s="5" t="s">
        <v>2503</v>
      </c>
      <c r="C738" s="10" t="s">
        <v>3361</v>
      </c>
      <c r="D738" s="8" t="s">
        <v>3362</v>
      </c>
      <c r="E738" s="5">
        <f>IFERROR(MATCH(A738,Sheet0!A$2:A$725, 0), 0)</f>
        <v>0</v>
      </c>
      <c r="F738" s="5" t="str">
        <f>IF(E738=0, "-", "+")</f>
        <v>-</v>
      </c>
      <c r="G738" s="5">
        <f>COUNTIF(E$2:E738, "&gt;"&amp;0)</f>
        <v>642</v>
      </c>
      <c r="H738" s="5">
        <f>COUNTIF(E$2:E738,"=0")</f>
        <v>95</v>
      </c>
      <c r="I738" s="5">
        <f t="shared" si="22"/>
        <v>0.89415041782729809</v>
      </c>
      <c r="J738" s="5">
        <f t="shared" si="23"/>
        <v>0.90404040404040409</v>
      </c>
      <c r="K738" s="5">
        <f>2/(1/I738+(G738+H738)/G738)</f>
        <v>0.88247422680412357</v>
      </c>
    </row>
    <row r="739" spans="1:11">
      <c r="A739" s="5" t="s">
        <v>3363</v>
      </c>
      <c r="B739" s="5" t="s">
        <v>2483</v>
      </c>
      <c r="C739" s="10" t="s">
        <v>3364</v>
      </c>
      <c r="D739" s="8" t="s">
        <v>3362</v>
      </c>
      <c r="E739" s="5">
        <f>IFERROR(MATCH(A739,Sheet0!A$2:A$725, 0), 0)</f>
        <v>0</v>
      </c>
      <c r="F739" s="5" t="str">
        <f>IF(E739=0, "-", "+")</f>
        <v>-</v>
      </c>
      <c r="G739" s="5">
        <f>COUNTIF(E$2:E739, "&gt;"&amp;0)</f>
        <v>642</v>
      </c>
      <c r="H739" s="5">
        <f>COUNTIF(E$2:E739,"=0")</f>
        <v>96</v>
      </c>
      <c r="I739" s="5">
        <f t="shared" si="22"/>
        <v>0.89415041782729809</v>
      </c>
      <c r="J739" s="5">
        <f t="shared" si="23"/>
        <v>0.90303030303030307</v>
      </c>
      <c r="K739" s="5">
        <f>2/(1/I739+(G739+H739)/G739)</f>
        <v>0.88186813186813173</v>
      </c>
    </row>
    <row r="740" spans="1:11">
      <c r="A740" s="5" t="s">
        <v>255</v>
      </c>
      <c r="B740" s="5" t="s">
        <v>2269</v>
      </c>
      <c r="C740" s="10" t="s">
        <v>3365</v>
      </c>
      <c r="D740" s="8" t="s">
        <v>3362</v>
      </c>
      <c r="E740" s="5">
        <f>IFERROR(MATCH(A740,Sheet0!A$2:A$725, 0), 0)</f>
        <v>61</v>
      </c>
      <c r="F740" s="5" t="str">
        <f>IF(E740=0, "-", "+")</f>
        <v>+</v>
      </c>
      <c r="G740" s="5">
        <f>COUNTIF(E$2:E740, "&gt;"&amp;0)</f>
        <v>643</v>
      </c>
      <c r="H740" s="5">
        <f>COUNTIF(E$2:E740,"=0")</f>
        <v>96</v>
      </c>
      <c r="I740" s="5">
        <f t="shared" si="22"/>
        <v>0.8955431754874652</v>
      </c>
      <c r="J740" s="5">
        <f t="shared" si="23"/>
        <v>0.90303030303030307</v>
      </c>
      <c r="K740" s="5">
        <f>2/(1/I740+(G740+H740)/G740)</f>
        <v>0.88263555250514758</v>
      </c>
    </row>
    <row r="741" spans="1:11">
      <c r="A741" s="5" t="s">
        <v>1920</v>
      </c>
      <c r="B741" s="5" t="s">
        <v>3061</v>
      </c>
      <c r="C741" s="10" t="s">
        <v>3366</v>
      </c>
      <c r="D741" s="8" t="s">
        <v>3362</v>
      </c>
      <c r="E741" s="5">
        <f>IFERROR(MATCH(A741,Sheet0!A$2:A$725, 0), 0)</f>
        <v>605</v>
      </c>
      <c r="F741" s="5" t="str">
        <f>IF(E741=0, "-", "+")</f>
        <v>+</v>
      </c>
      <c r="G741" s="5">
        <f>COUNTIF(E$2:E741, "&gt;"&amp;0)</f>
        <v>644</v>
      </c>
      <c r="H741" s="5">
        <f>COUNTIF(E$2:E741,"=0")</f>
        <v>96</v>
      </c>
      <c r="I741" s="5">
        <f t="shared" si="22"/>
        <v>0.89693593314763231</v>
      </c>
      <c r="J741" s="5">
        <f t="shared" si="23"/>
        <v>0.90303030303030307</v>
      </c>
      <c r="K741" s="5">
        <f>2/(1/I741+(G741+H741)/G741)</f>
        <v>0.88340192043895738</v>
      </c>
    </row>
    <row r="742" spans="1:11">
      <c r="A742" s="5" t="s">
        <v>1978</v>
      </c>
      <c r="B742" s="5" t="s">
        <v>2503</v>
      </c>
      <c r="C742" s="10" t="s">
        <v>3366</v>
      </c>
      <c r="D742" s="8" t="s">
        <v>3362</v>
      </c>
      <c r="E742" s="5">
        <f>IFERROR(MATCH(A742,Sheet0!A$2:A$725, 0), 0)</f>
        <v>628</v>
      </c>
      <c r="F742" s="5" t="str">
        <f>IF(E742=0, "-", "+")</f>
        <v>+</v>
      </c>
      <c r="G742" s="5">
        <f>COUNTIF(E$2:E742, "&gt;"&amp;0)</f>
        <v>645</v>
      </c>
      <c r="H742" s="5">
        <f>COUNTIF(E$2:E742,"=0")</f>
        <v>96</v>
      </c>
      <c r="I742" s="5">
        <f t="shared" si="22"/>
        <v>0.89832869080779942</v>
      </c>
      <c r="J742" s="5">
        <f t="shared" si="23"/>
        <v>0.90303030303030307</v>
      </c>
      <c r="K742" s="5">
        <f>2/(1/I742+(G742+H742)/G742)</f>
        <v>0.88416723783413287</v>
      </c>
    </row>
    <row r="743" spans="1:11">
      <c r="A743" s="5" t="s">
        <v>594</v>
      </c>
      <c r="B743" s="5" t="s">
        <v>2291</v>
      </c>
      <c r="C743" s="10" t="s">
        <v>3367</v>
      </c>
      <c r="D743" s="8" t="s">
        <v>3368</v>
      </c>
      <c r="E743" s="5">
        <f>IFERROR(MATCH(A743,Sheet0!A$2:A$725, 0), 0)</f>
        <v>158</v>
      </c>
      <c r="F743" s="5" t="str">
        <f>IF(E743=0, "-", "+")</f>
        <v>+</v>
      </c>
      <c r="G743" s="5">
        <f>COUNTIF(E$2:E743, "&gt;"&amp;0)</f>
        <v>646</v>
      </c>
      <c r="H743" s="5">
        <f>COUNTIF(E$2:E743,"=0")</f>
        <v>96</v>
      </c>
      <c r="I743" s="5">
        <f t="shared" si="22"/>
        <v>0.89972144846796653</v>
      </c>
      <c r="J743" s="5">
        <f t="shared" si="23"/>
        <v>0.90303030303030307</v>
      </c>
      <c r="K743" s="5">
        <f>2/(1/I743+(G743+H743)/G743)</f>
        <v>0.8849315068493151</v>
      </c>
    </row>
    <row r="744" spans="1:11">
      <c r="A744" s="5" t="s">
        <v>3369</v>
      </c>
      <c r="B744" s="5" t="s">
        <v>2451</v>
      </c>
      <c r="C744" s="10" t="s">
        <v>3370</v>
      </c>
      <c r="D744" s="8" t="s">
        <v>3371</v>
      </c>
      <c r="E744" s="5">
        <f>IFERROR(MATCH(A744,Sheet0!A$2:A$725, 0), 0)</f>
        <v>0</v>
      </c>
      <c r="F744" s="5" t="str">
        <f>IF(E744=0, "-", "+")</f>
        <v>-</v>
      </c>
      <c r="G744" s="5">
        <f>COUNTIF(E$2:E744, "&gt;"&amp;0)</f>
        <v>646</v>
      </c>
      <c r="H744" s="5">
        <f>COUNTIF(E$2:E744,"=0")</f>
        <v>97</v>
      </c>
      <c r="I744" s="5">
        <f t="shared" si="22"/>
        <v>0.89972144846796653</v>
      </c>
      <c r="J744" s="5">
        <f t="shared" si="23"/>
        <v>0.90202020202020206</v>
      </c>
      <c r="K744" s="5">
        <f>2/(1/I744+(G744+H744)/G744)</f>
        <v>0.8843258042436688</v>
      </c>
    </row>
    <row r="745" spans="1:11">
      <c r="A745" s="5" t="s">
        <v>878</v>
      </c>
      <c r="B745" s="5" t="s">
        <v>2291</v>
      </c>
      <c r="C745" s="10" t="s">
        <v>3372</v>
      </c>
      <c r="D745" s="8" t="s">
        <v>3371</v>
      </c>
      <c r="E745" s="5">
        <f>IFERROR(MATCH(A745,Sheet0!A$2:A$725, 0), 0)</f>
        <v>253</v>
      </c>
      <c r="F745" s="5" t="str">
        <f>IF(E745=0, "-", "+")</f>
        <v>+</v>
      </c>
      <c r="G745" s="5">
        <f>COUNTIF(E$2:E745, "&gt;"&amp;0)</f>
        <v>647</v>
      </c>
      <c r="H745" s="5">
        <f>COUNTIF(E$2:E745,"=0")</f>
        <v>97</v>
      </c>
      <c r="I745" s="5">
        <f t="shared" si="22"/>
        <v>0.90111420612813375</v>
      </c>
      <c r="J745" s="5">
        <f t="shared" si="23"/>
        <v>0.90202020202020206</v>
      </c>
      <c r="K745" s="5">
        <f>2/(1/I745+(G745+H745)/G745)</f>
        <v>0.88508891928864575</v>
      </c>
    </row>
    <row r="746" spans="1:11">
      <c r="A746" s="5" t="s">
        <v>1783</v>
      </c>
      <c r="B746" s="5" t="s">
        <v>2269</v>
      </c>
      <c r="C746" s="10" t="s">
        <v>3373</v>
      </c>
      <c r="D746" s="8" t="s">
        <v>3374</v>
      </c>
      <c r="E746" s="5">
        <f>IFERROR(MATCH(A746,Sheet0!A$2:A$725, 0), 0)</f>
        <v>559</v>
      </c>
      <c r="F746" s="5" t="str">
        <f>IF(E746=0, "-", "+")</f>
        <v>+</v>
      </c>
      <c r="G746" s="5">
        <f>COUNTIF(E$2:E746, "&gt;"&amp;0)</f>
        <v>648</v>
      </c>
      <c r="H746" s="5">
        <f>COUNTIF(E$2:E746,"=0")</f>
        <v>97</v>
      </c>
      <c r="I746" s="5">
        <f t="shared" si="22"/>
        <v>0.90250696378830086</v>
      </c>
      <c r="J746" s="5">
        <f t="shared" si="23"/>
        <v>0.90202020202020206</v>
      </c>
      <c r="K746" s="5">
        <f>2/(1/I746+(G746+H746)/G746)</f>
        <v>0.885850991114149</v>
      </c>
    </row>
    <row r="747" spans="1:11">
      <c r="A747" s="5" t="s">
        <v>613</v>
      </c>
      <c r="B747" s="5" t="s">
        <v>3051</v>
      </c>
      <c r="C747" s="10" t="s">
        <v>3375</v>
      </c>
      <c r="D747" s="8" t="s">
        <v>3376</v>
      </c>
      <c r="E747" s="5">
        <f>IFERROR(MATCH(A747,Sheet0!A$2:A$725, 0), 0)</f>
        <v>163</v>
      </c>
      <c r="F747" s="5" t="str">
        <f>IF(E747=0, "-", "+")</f>
        <v>+</v>
      </c>
      <c r="G747" s="5">
        <f>COUNTIF(E$2:E747, "&gt;"&amp;0)</f>
        <v>649</v>
      </c>
      <c r="H747" s="5">
        <f>COUNTIF(E$2:E747,"=0")</f>
        <v>97</v>
      </c>
      <c r="I747" s="5">
        <f t="shared" si="22"/>
        <v>0.90389972144846797</v>
      </c>
      <c r="J747" s="5">
        <f t="shared" si="23"/>
        <v>0.90202020202020206</v>
      </c>
      <c r="K747" s="5">
        <f>2/(1/I747+(G747+H747)/G747)</f>
        <v>0.88661202185792354</v>
      </c>
    </row>
    <row r="748" spans="1:11">
      <c r="A748" s="5" t="s">
        <v>3377</v>
      </c>
      <c r="B748" s="5" t="s">
        <v>2286</v>
      </c>
      <c r="C748" s="10" t="s">
        <v>3378</v>
      </c>
      <c r="D748" s="8" t="s">
        <v>3379</v>
      </c>
      <c r="E748" s="5">
        <f>IFERROR(MATCH(A748,Sheet0!A$2:A$725, 0), 0)</f>
        <v>0</v>
      </c>
      <c r="F748" s="5" t="str">
        <f>IF(E748=0, "-", "+")</f>
        <v>-</v>
      </c>
      <c r="G748" s="5">
        <f>COUNTIF(E$2:E748, "&gt;"&amp;0)</f>
        <v>649</v>
      </c>
      <c r="H748" s="5">
        <f>COUNTIF(E$2:E748,"=0")</f>
        <v>98</v>
      </c>
      <c r="I748" s="5">
        <f t="shared" si="22"/>
        <v>0.90389972144846797</v>
      </c>
      <c r="J748" s="5">
        <f t="shared" si="23"/>
        <v>0.90101010101010104</v>
      </c>
      <c r="K748" s="5">
        <f>2/(1/I748+(G748+H748)/G748)</f>
        <v>0.88600682593856639</v>
      </c>
    </row>
    <row r="749" spans="1:11">
      <c r="A749" s="5" t="s">
        <v>3380</v>
      </c>
      <c r="B749" s="5" t="s">
        <v>3315</v>
      </c>
      <c r="C749" s="10" t="s">
        <v>3378</v>
      </c>
      <c r="D749" s="8" t="s">
        <v>3379</v>
      </c>
      <c r="E749" s="5">
        <f>IFERROR(MATCH(A749,Sheet0!A$2:A$725, 0), 0)</f>
        <v>0</v>
      </c>
      <c r="F749" s="5" t="str">
        <f>IF(E749=0, "-", "+")</f>
        <v>-</v>
      </c>
      <c r="G749" s="5">
        <f>COUNTIF(E$2:E749, "&gt;"&amp;0)</f>
        <v>649</v>
      </c>
      <c r="H749" s="5">
        <f>COUNTIF(E$2:E749,"=0")</f>
        <v>99</v>
      </c>
      <c r="I749" s="5">
        <f t="shared" si="22"/>
        <v>0.90389972144846797</v>
      </c>
      <c r="J749" s="5">
        <f t="shared" si="23"/>
        <v>0.9</v>
      </c>
      <c r="K749" s="5">
        <f>2/(1/I749+(G749+H749)/G749)</f>
        <v>0.88540245566166442</v>
      </c>
    </row>
    <row r="750" spans="1:11">
      <c r="A750" s="5" t="s">
        <v>2046</v>
      </c>
      <c r="B750" s="5" t="s">
        <v>3381</v>
      </c>
      <c r="C750" s="10" t="s">
        <v>3382</v>
      </c>
      <c r="D750" s="8" t="s">
        <v>3383</v>
      </c>
      <c r="E750" s="5">
        <f>IFERROR(MATCH(A750,Sheet0!A$2:A$725, 0), 0)</f>
        <v>651</v>
      </c>
      <c r="F750" s="5" t="str">
        <f>IF(E750=0, "-", "+")</f>
        <v>+</v>
      </c>
      <c r="G750" s="5">
        <f>COUNTIF(E$2:E750, "&gt;"&amp;0)</f>
        <v>650</v>
      </c>
      <c r="H750" s="5">
        <f>COUNTIF(E$2:E750,"=0")</f>
        <v>99</v>
      </c>
      <c r="I750" s="5">
        <f t="shared" si="22"/>
        <v>0.90529247910863508</v>
      </c>
      <c r="J750" s="5">
        <f t="shared" si="23"/>
        <v>0.9</v>
      </c>
      <c r="K750" s="5">
        <f>2/(1/I750+(G750+H750)/G750)</f>
        <v>0.88616223585548748</v>
      </c>
    </row>
    <row r="751" spans="1:11">
      <c r="A751" s="5" t="s">
        <v>3384</v>
      </c>
      <c r="B751" s="5" t="s">
        <v>2439</v>
      </c>
      <c r="C751" s="10" t="s">
        <v>3385</v>
      </c>
      <c r="D751" s="8" t="s">
        <v>3386</v>
      </c>
      <c r="E751" s="5">
        <f>IFERROR(MATCH(A751,Sheet0!A$2:A$725, 0), 0)</f>
        <v>0</v>
      </c>
      <c r="F751" s="5" t="str">
        <f>IF(E751=0, "-", "+")</f>
        <v>-</v>
      </c>
      <c r="G751" s="5">
        <f>COUNTIF(E$2:E751, "&gt;"&amp;0)</f>
        <v>650</v>
      </c>
      <c r="H751" s="5">
        <f>COUNTIF(E$2:E751,"=0")</f>
        <v>100</v>
      </c>
      <c r="I751" s="5">
        <f t="shared" si="22"/>
        <v>0.90529247910863508</v>
      </c>
      <c r="J751" s="5">
        <f t="shared" si="23"/>
        <v>0.89898989898989901</v>
      </c>
      <c r="K751" s="5">
        <f>2/(1/I751+(G751+H751)/G751)</f>
        <v>0.88555858310626723</v>
      </c>
    </row>
    <row r="752" spans="1:11">
      <c r="A752" s="5" t="s">
        <v>3387</v>
      </c>
      <c r="B752" s="5" t="s">
        <v>2291</v>
      </c>
      <c r="C752" s="10" t="s">
        <v>3385</v>
      </c>
      <c r="D752" s="8" t="s">
        <v>3386</v>
      </c>
      <c r="E752" s="5">
        <f>IFERROR(MATCH(A752,Sheet0!A$2:A$725, 0), 0)</f>
        <v>0</v>
      </c>
      <c r="F752" s="5" t="str">
        <f>IF(E752=0, "-", "+")</f>
        <v>-</v>
      </c>
      <c r="G752" s="5">
        <f>COUNTIF(E$2:E752, "&gt;"&amp;0)</f>
        <v>650</v>
      </c>
      <c r="H752" s="5">
        <f>COUNTIF(E$2:E752,"=0")</f>
        <v>101</v>
      </c>
      <c r="I752" s="5">
        <f t="shared" si="22"/>
        <v>0.90529247910863508</v>
      </c>
      <c r="J752" s="5">
        <f t="shared" si="23"/>
        <v>0.89797979797979799</v>
      </c>
      <c r="K752" s="5">
        <f>2/(1/I752+(G752+H752)/G752)</f>
        <v>0.88495575221238942</v>
      </c>
    </row>
    <row r="753" spans="1:11">
      <c r="A753" s="5" t="s">
        <v>3388</v>
      </c>
      <c r="B753" s="5" t="s">
        <v>2286</v>
      </c>
      <c r="C753" s="10" t="s">
        <v>3389</v>
      </c>
      <c r="D753" s="8" t="s">
        <v>3390</v>
      </c>
      <c r="E753" s="5">
        <f>IFERROR(MATCH(A753,Sheet0!A$2:A$725, 0), 0)</f>
        <v>0</v>
      </c>
      <c r="F753" s="5" t="str">
        <f>IF(E753=0, "-", "+")</f>
        <v>-</v>
      </c>
      <c r="G753" s="5">
        <f>COUNTIF(E$2:E753, "&gt;"&amp;0)</f>
        <v>650</v>
      </c>
      <c r="H753" s="5">
        <f>COUNTIF(E$2:E753,"=0")</f>
        <v>102</v>
      </c>
      <c r="I753" s="5">
        <f t="shared" si="22"/>
        <v>0.90529247910863508</v>
      </c>
      <c r="J753" s="5">
        <f t="shared" si="23"/>
        <v>0.89696969696969697</v>
      </c>
      <c r="K753" s="5">
        <f>2/(1/I753+(G753+H753)/G753)</f>
        <v>0.88435374149659862</v>
      </c>
    </row>
    <row r="754" spans="1:11">
      <c r="A754" s="5" t="s">
        <v>953</v>
      </c>
      <c r="B754" s="5" t="s">
        <v>3061</v>
      </c>
      <c r="C754" s="10" t="s">
        <v>3391</v>
      </c>
      <c r="D754" s="8">
        <v>3.0000000000000001E-5</v>
      </c>
      <c r="E754" s="5">
        <f>IFERROR(MATCH(A754,Sheet0!A$2:A$725, 0), 0)</f>
        <v>278</v>
      </c>
      <c r="F754" s="5" t="str">
        <f>IF(E754=0, "-", "+")</f>
        <v>+</v>
      </c>
      <c r="G754" s="5">
        <f>COUNTIF(E$2:E754, "&gt;"&amp;0)</f>
        <v>651</v>
      </c>
      <c r="H754" s="5">
        <f>COUNTIF(E$2:E754,"=0")</f>
        <v>102</v>
      </c>
      <c r="I754" s="5">
        <f t="shared" si="22"/>
        <v>0.90668523676880219</v>
      </c>
      <c r="J754" s="5">
        <f t="shared" si="23"/>
        <v>0.89696969696969697</v>
      </c>
      <c r="K754" s="5">
        <f>2/(1/I754+(G754+H754)/G754)</f>
        <v>0.88511216859279396</v>
      </c>
    </row>
    <row r="755" spans="1:11">
      <c r="A755" s="5" t="s">
        <v>1720</v>
      </c>
      <c r="B755" s="5" t="s">
        <v>3061</v>
      </c>
      <c r="C755" s="10" t="s">
        <v>3392</v>
      </c>
      <c r="D755" s="8" t="s">
        <v>3393</v>
      </c>
      <c r="E755" s="5">
        <f>IFERROR(MATCH(A755,Sheet0!A$2:A$725, 0), 0)</f>
        <v>535</v>
      </c>
      <c r="F755" s="5" t="str">
        <f>IF(E755=0, "-", "+")</f>
        <v>+</v>
      </c>
      <c r="G755" s="5">
        <f>COUNTIF(E$2:E755, "&gt;"&amp;0)</f>
        <v>652</v>
      </c>
      <c r="H755" s="5">
        <f>COUNTIF(E$2:E755,"=0")</f>
        <v>102</v>
      </c>
      <c r="I755" s="5">
        <f t="shared" si="22"/>
        <v>0.9080779944289693</v>
      </c>
      <c r="J755" s="5">
        <f t="shared" si="23"/>
        <v>0.89696969696969697</v>
      </c>
      <c r="K755" s="5">
        <f>2/(1/I755+(G755+H755)/G755)</f>
        <v>0.88586956521739124</v>
      </c>
    </row>
    <row r="756" spans="1:11">
      <c r="A756" s="5" t="s">
        <v>1466</v>
      </c>
      <c r="B756" s="5" t="s">
        <v>2291</v>
      </c>
      <c r="C756" s="10" t="s">
        <v>3394</v>
      </c>
      <c r="D756" s="8" t="s">
        <v>3395</v>
      </c>
      <c r="E756" s="5">
        <f>IFERROR(MATCH(A756,Sheet0!A$2:A$725, 0), 0)</f>
        <v>447</v>
      </c>
      <c r="F756" s="5" t="str">
        <f>IF(E756=0, "-", "+")</f>
        <v>+</v>
      </c>
      <c r="G756" s="5">
        <f>COUNTIF(E$2:E756, "&gt;"&amp;0)</f>
        <v>653</v>
      </c>
      <c r="H756" s="5">
        <f>COUNTIF(E$2:E756,"=0")</f>
        <v>102</v>
      </c>
      <c r="I756" s="5">
        <f t="shared" si="22"/>
        <v>0.90947075208913652</v>
      </c>
      <c r="J756" s="5">
        <f t="shared" si="23"/>
        <v>0.89696969696969697</v>
      </c>
      <c r="K756" s="5">
        <f>2/(1/I756+(G756+H756)/G756)</f>
        <v>0.88662593346911078</v>
      </c>
    </row>
    <row r="757" spans="1:11">
      <c r="A757" s="5" t="s">
        <v>3396</v>
      </c>
      <c r="B757" s="5" t="s">
        <v>2291</v>
      </c>
      <c r="C757" s="10" t="s">
        <v>3397</v>
      </c>
      <c r="D757" s="8" t="s">
        <v>3398</v>
      </c>
      <c r="E757" s="5">
        <f>IFERROR(MATCH(A757,Sheet0!A$2:A$725, 0), 0)</f>
        <v>0</v>
      </c>
      <c r="F757" s="5" t="str">
        <f>IF(E757=0, "-", "+")</f>
        <v>-</v>
      </c>
      <c r="G757" s="5">
        <f>COUNTIF(E$2:E757, "&gt;"&amp;0)</f>
        <v>653</v>
      </c>
      <c r="H757" s="5">
        <f>COUNTIF(E$2:E757,"=0")</f>
        <v>103</v>
      </c>
      <c r="I757" s="5">
        <f t="shared" si="22"/>
        <v>0.90947075208913652</v>
      </c>
      <c r="J757" s="5">
        <f t="shared" si="23"/>
        <v>0.89595959595959596</v>
      </c>
      <c r="K757" s="5">
        <f>2/(1/I757+(G757+H757)/G757)</f>
        <v>0.88602442333785614</v>
      </c>
    </row>
    <row r="758" spans="1:11">
      <c r="A758" s="5" t="s">
        <v>3399</v>
      </c>
      <c r="B758" s="5" t="s">
        <v>2483</v>
      </c>
      <c r="C758" s="10" t="s">
        <v>3400</v>
      </c>
      <c r="D758" s="8" t="s">
        <v>3401</v>
      </c>
      <c r="E758" s="5">
        <f>IFERROR(MATCH(A758,Sheet0!A$2:A$725, 0), 0)</f>
        <v>0</v>
      </c>
      <c r="F758" s="5" t="str">
        <f>IF(E758=0, "-", "+")</f>
        <v>-</v>
      </c>
      <c r="G758" s="5">
        <f>COUNTIF(E$2:E758, "&gt;"&amp;0)</f>
        <v>653</v>
      </c>
      <c r="H758" s="5">
        <f>COUNTIF(E$2:E758,"=0")</f>
        <v>104</v>
      </c>
      <c r="I758" s="5">
        <f t="shared" si="22"/>
        <v>0.90947075208913652</v>
      </c>
      <c r="J758" s="5">
        <f t="shared" si="23"/>
        <v>0.89494949494949494</v>
      </c>
      <c r="K758" s="5">
        <f>2/(1/I758+(G758+H758)/G758)</f>
        <v>0.88542372881355935</v>
      </c>
    </row>
    <row r="759" spans="1:11">
      <c r="A759" s="5" t="s">
        <v>3402</v>
      </c>
      <c r="B759" s="5" t="s">
        <v>3061</v>
      </c>
      <c r="C759" s="10" t="s">
        <v>3403</v>
      </c>
      <c r="D759" s="8" t="s">
        <v>3404</v>
      </c>
      <c r="E759" s="5">
        <f>IFERROR(MATCH(A759,Sheet0!A$2:A$725, 0), 0)</f>
        <v>0</v>
      </c>
      <c r="F759" s="5" t="str">
        <f>IF(E759=0, "-", "+")</f>
        <v>-</v>
      </c>
      <c r="G759" s="5">
        <f>COUNTIF(E$2:E759, "&gt;"&amp;0)</f>
        <v>653</v>
      </c>
      <c r="H759" s="5">
        <f>COUNTIF(E$2:E759,"=0")</f>
        <v>105</v>
      </c>
      <c r="I759" s="5">
        <f t="shared" si="22"/>
        <v>0.90947075208913652</v>
      </c>
      <c r="J759" s="5">
        <f t="shared" si="23"/>
        <v>0.89393939393939392</v>
      </c>
      <c r="K759" s="5">
        <f>2/(1/I759+(G759+H759)/G759)</f>
        <v>0.88482384823848226</v>
      </c>
    </row>
    <row r="760" spans="1:11">
      <c r="A760" s="5" t="s">
        <v>3405</v>
      </c>
      <c r="B760" s="5" t="s">
        <v>2291</v>
      </c>
      <c r="C760" s="10" t="s">
        <v>3406</v>
      </c>
      <c r="D760" s="8" t="s">
        <v>3407</v>
      </c>
      <c r="E760" s="5">
        <f>IFERROR(MATCH(A760,Sheet0!A$2:A$725, 0), 0)</f>
        <v>0</v>
      </c>
      <c r="F760" s="5" t="str">
        <f>IF(E760=0, "-", "+")</f>
        <v>-</v>
      </c>
      <c r="G760" s="5">
        <f>COUNTIF(E$2:E760, "&gt;"&amp;0)</f>
        <v>653</v>
      </c>
      <c r="H760" s="5">
        <f>COUNTIF(E$2:E760,"=0")</f>
        <v>106</v>
      </c>
      <c r="I760" s="5">
        <f t="shared" si="22"/>
        <v>0.90947075208913652</v>
      </c>
      <c r="J760" s="5">
        <f t="shared" si="23"/>
        <v>0.89292929292929291</v>
      </c>
      <c r="K760" s="5">
        <f>2/(1/I760+(G760+H760)/G760)</f>
        <v>0.88422477995937709</v>
      </c>
    </row>
    <row r="761" spans="1:11">
      <c r="A761" s="5" t="s">
        <v>1903</v>
      </c>
      <c r="B761" s="5" t="s">
        <v>2291</v>
      </c>
      <c r="C761" s="10" t="s">
        <v>3406</v>
      </c>
      <c r="D761" s="8" t="s">
        <v>3407</v>
      </c>
      <c r="E761" s="5">
        <f>IFERROR(MATCH(A761,Sheet0!A$2:A$725, 0), 0)</f>
        <v>598</v>
      </c>
      <c r="F761" s="5" t="str">
        <f>IF(E761=0, "-", "+")</f>
        <v>+</v>
      </c>
      <c r="G761" s="5">
        <f>COUNTIF(E$2:E761, "&gt;"&amp;0)</f>
        <v>654</v>
      </c>
      <c r="H761" s="5">
        <f>COUNTIF(E$2:E761,"=0")</f>
        <v>106</v>
      </c>
      <c r="I761" s="5">
        <f t="shared" si="22"/>
        <v>0.91086350974930363</v>
      </c>
      <c r="J761" s="5">
        <f t="shared" si="23"/>
        <v>0.89292929292929291</v>
      </c>
      <c r="K761" s="5">
        <f>2/(1/I761+(G761+H761)/G761)</f>
        <v>0.8849797023004059</v>
      </c>
    </row>
    <row r="762" spans="1:11">
      <c r="A762" s="5" t="s">
        <v>3408</v>
      </c>
      <c r="B762" s="5" t="s">
        <v>3409</v>
      </c>
      <c r="C762" s="10" t="s">
        <v>3410</v>
      </c>
      <c r="D762" s="8" t="s">
        <v>3411</v>
      </c>
      <c r="E762" s="5">
        <f>IFERROR(MATCH(A762,Sheet0!A$2:A$725, 0), 0)</f>
        <v>0</v>
      </c>
      <c r="F762" s="5" t="str">
        <f>IF(E762=0, "-", "+")</f>
        <v>-</v>
      </c>
      <c r="G762" s="5">
        <f>COUNTIF(E$2:E762, "&gt;"&amp;0)</f>
        <v>654</v>
      </c>
      <c r="H762" s="5">
        <f>COUNTIF(E$2:E762,"=0")</f>
        <v>107</v>
      </c>
      <c r="I762" s="5">
        <f t="shared" si="22"/>
        <v>0.91086350974930363</v>
      </c>
      <c r="J762" s="5">
        <f t="shared" si="23"/>
        <v>0.89191919191919189</v>
      </c>
      <c r="K762" s="5">
        <f>2/(1/I762+(G762+H762)/G762)</f>
        <v>0.88438133874239344</v>
      </c>
    </row>
    <row r="763" spans="1:11">
      <c r="A763" s="5" t="s">
        <v>1215</v>
      </c>
      <c r="B763" s="5" t="s">
        <v>3146</v>
      </c>
      <c r="C763" s="10" t="s">
        <v>3410</v>
      </c>
      <c r="D763" s="8" t="s">
        <v>3411</v>
      </c>
      <c r="E763" s="5">
        <f>IFERROR(MATCH(A763,Sheet0!A$2:A$725, 0), 0)</f>
        <v>362</v>
      </c>
      <c r="F763" s="5" t="str">
        <f>IF(E763=0, "-", "+")</f>
        <v>+</v>
      </c>
      <c r="G763" s="5">
        <f>COUNTIF(E$2:E763, "&gt;"&amp;0)</f>
        <v>655</v>
      </c>
      <c r="H763" s="5">
        <f>COUNTIF(E$2:E763,"=0")</f>
        <v>107</v>
      </c>
      <c r="I763" s="5">
        <f t="shared" si="22"/>
        <v>0.91225626740947074</v>
      </c>
      <c r="J763" s="5">
        <f t="shared" si="23"/>
        <v>0.89191919191919189</v>
      </c>
      <c r="K763" s="5">
        <f>2/(1/I763+(G763+H763)/G763)</f>
        <v>0.88513513513513509</v>
      </c>
    </row>
    <row r="764" spans="1:11">
      <c r="A764" s="5" t="s">
        <v>1873</v>
      </c>
      <c r="B764" s="5" t="s">
        <v>3412</v>
      </c>
      <c r="C764" s="10" t="s">
        <v>3410</v>
      </c>
      <c r="D764" s="8" t="s">
        <v>3411</v>
      </c>
      <c r="E764" s="5">
        <f>IFERROR(MATCH(A764,Sheet0!A$2:A$725, 0), 0)</f>
        <v>587</v>
      </c>
      <c r="F764" s="5" t="str">
        <f>IF(E764=0, "-", "+")</f>
        <v>+</v>
      </c>
      <c r="G764" s="5">
        <f>COUNTIF(E$2:E764, "&gt;"&amp;0)</f>
        <v>656</v>
      </c>
      <c r="H764" s="5">
        <f>COUNTIF(E$2:E764,"=0")</f>
        <v>107</v>
      </c>
      <c r="I764" s="5">
        <f t="shared" si="22"/>
        <v>0.91364902506963785</v>
      </c>
      <c r="J764" s="5">
        <f t="shared" si="23"/>
        <v>0.89191919191919189</v>
      </c>
      <c r="K764" s="5">
        <f>2/(1/I764+(G764+H764)/G764)</f>
        <v>0.88588791357191077</v>
      </c>
    </row>
    <row r="765" spans="1:11">
      <c r="A765" s="5" t="s">
        <v>959</v>
      </c>
      <c r="B765" s="5" t="s">
        <v>2386</v>
      </c>
      <c r="C765" s="10" t="s">
        <v>3413</v>
      </c>
      <c r="D765" s="8" t="s">
        <v>3414</v>
      </c>
      <c r="E765" s="5">
        <f>IFERROR(MATCH(A765,Sheet0!A$2:A$725, 0), 0)</f>
        <v>280</v>
      </c>
      <c r="F765" s="5" t="str">
        <f>IF(E765=0, "-", "+")</f>
        <v>+</v>
      </c>
      <c r="G765" s="5">
        <f>COUNTIF(E$2:E765, "&gt;"&amp;0)</f>
        <v>657</v>
      </c>
      <c r="H765" s="5">
        <f>COUNTIF(E$2:E765,"=0")</f>
        <v>107</v>
      </c>
      <c r="I765" s="5">
        <f t="shared" si="22"/>
        <v>0.91504178272980496</v>
      </c>
      <c r="J765" s="5">
        <f t="shared" si="23"/>
        <v>0.89191919191919189</v>
      </c>
      <c r="K765" s="5">
        <f>2/(1/I765+(G765+H765)/G765)</f>
        <v>0.88663967611336036</v>
      </c>
    </row>
    <row r="766" spans="1:11">
      <c r="A766" s="5" t="s">
        <v>522</v>
      </c>
      <c r="B766" s="5" t="s">
        <v>2269</v>
      </c>
      <c r="C766" s="10" t="s">
        <v>3415</v>
      </c>
      <c r="D766" s="8" t="s">
        <v>3416</v>
      </c>
      <c r="E766" s="5">
        <f>IFERROR(MATCH(A766,Sheet0!A$2:A$725, 0), 0)</f>
        <v>138</v>
      </c>
      <c r="F766" s="5" t="str">
        <f>IF(E766=0, "-", "+")</f>
        <v>+</v>
      </c>
      <c r="G766" s="5">
        <f>COUNTIF(E$2:E766, "&gt;"&amp;0)</f>
        <v>658</v>
      </c>
      <c r="H766" s="5">
        <f>COUNTIF(E$2:E766,"=0")</f>
        <v>107</v>
      </c>
      <c r="I766" s="5">
        <f t="shared" si="22"/>
        <v>0.91643454038997219</v>
      </c>
      <c r="J766" s="5">
        <f t="shared" si="23"/>
        <v>0.89191919191919189</v>
      </c>
      <c r="K766" s="5">
        <f>2/(1/I766+(G766+H766)/G766)</f>
        <v>0.88739042481456509</v>
      </c>
    </row>
    <row r="767" spans="1:11">
      <c r="A767" s="5" t="s">
        <v>3417</v>
      </c>
      <c r="B767" s="5" t="s">
        <v>2483</v>
      </c>
      <c r="C767" s="10" t="s">
        <v>3418</v>
      </c>
      <c r="D767" s="8">
        <v>5.0000000000000002E-5</v>
      </c>
      <c r="E767" s="5">
        <f>IFERROR(MATCH(A767,Sheet0!A$2:A$725, 0), 0)</f>
        <v>0</v>
      </c>
      <c r="F767" s="5" t="str">
        <f>IF(E767=0, "-", "+")</f>
        <v>-</v>
      </c>
      <c r="G767" s="5">
        <f>COUNTIF(E$2:E767, "&gt;"&amp;0)</f>
        <v>658</v>
      </c>
      <c r="H767" s="5">
        <f>COUNTIF(E$2:E767,"=0")</f>
        <v>108</v>
      </c>
      <c r="I767" s="5">
        <f t="shared" si="22"/>
        <v>0.91643454038997219</v>
      </c>
      <c r="J767" s="5">
        <f t="shared" si="23"/>
        <v>0.89090909090909087</v>
      </c>
      <c r="K767" s="5">
        <f>2/(1/I767+(G767+H767)/G767)</f>
        <v>0.8867924528301887</v>
      </c>
    </row>
    <row r="768" spans="1:11">
      <c r="A768" s="5" t="s">
        <v>3419</v>
      </c>
      <c r="B768" s="5" t="s">
        <v>2483</v>
      </c>
      <c r="C768" s="10" t="s">
        <v>3420</v>
      </c>
      <c r="D768" s="8" t="s">
        <v>3421</v>
      </c>
      <c r="E768" s="5">
        <f>IFERROR(MATCH(A768,Sheet0!A$2:A$725, 0), 0)</f>
        <v>0</v>
      </c>
      <c r="F768" s="5" t="str">
        <f>IF(E768=0, "-", "+")</f>
        <v>-</v>
      </c>
      <c r="G768" s="5">
        <f>COUNTIF(E$2:E768, "&gt;"&amp;0)</f>
        <v>658</v>
      </c>
      <c r="H768" s="5">
        <f>COUNTIF(E$2:E768,"=0")</f>
        <v>109</v>
      </c>
      <c r="I768" s="5">
        <f t="shared" si="22"/>
        <v>0.91643454038997219</v>
      </c>
      <c r="J768" s="5">
        <f t="shared" si="23"/>
        <v>0.88989898989898986</v>
      </c>
      <c r="K768" s="5">
        <f>2/(1/I768+(G768+H768)/G768)</f>
        <v>0.88619528619528642</v>
      </c>
    </row>
    <row r="769" spans="1:11">
      <c r="A769" s="5" t="s">
        <v>3422</v>
      </c>
      <c r="B769" s="5" t="s">
        <v>2483</v>
      </c>
      <c r="C769" s="10" t="s">
        <v>3420</v>
      </c>
      <c r="D769" s="8" t="s">
        <v>3421</v>
      </c>
      <c r="E769" s="5">
        <f>IFERROR(MATCH(A769,Sheet0!A$2:A$725, 0), 0)</f>
        <v>0</v>
      </c>
      <c r="F769" s="5" t="str">
        <f>IF(E769=0, "-", "+")</f>
        <v>-</v>
      </c>
      <c r="G769" s="5">
        <f>COUNTIF(E$2:E769, "&gt;"&amp;0)</f>
        <v>658</v>
      </c>
      <c r="H769" s="5">
        <f>COUNTIF(E$2:E769,"=0")</f>
        <v>110</v>
      </c>
      <c r="I769" s="5">
        <f t="shared" si="22"/>
        <v>0.91643454038997219</v>
      </c>
      <c r="J769" s="5">
        <f t="shared" si="23"/>
        <v>0.88888888888888884</v>
      </c>
      <c r="K769" s="5">
        <f>2/(1/I769+(G769+H769)/G769)</f>
        <v>0.88559892328398382</v>
      </c>
    </row>
    <row r="770" spans="1:11">
      <c r="A770" s="5" t="s">
        <v>3423</v>
      </c>
      <c r="B770" s="5" t="s">
        <v>3315</v>
      </c>
      <c r="C770" s="10" t="s">
        <v>3420</v>
      </c>
      <c r="D770" s="8" t="s">
        <v>3421</v>
      </c>
      <c r="E770" s="5">
        <f>IFERROR(MATCH(A770,Sheet0!A$2:A$725, 0), 0)</f>
        <v>0</v>
      </c>
      <c r="F770" s="5" t="str">
        <f>IF(E770=0, "-", "+")</f>
        <v>-</v>
      </c>
      <c r="G770" s="5">
        <f>COUNTIF(E$2:E770, "&gt;"&amp;0)</f>
        <v>658</v>
      </c>
      <c r="H770" s="5">
        <f>COUNTIF(E$2:E770,"=0")</f>
        <v>111</v>
      </c>
      <c r="I770" s="5">
        <f t="shared" si="22"/>
        <v>0.91643454038997219</v>
      </c>
      <c r="J770" s="5">
        <f t="shared" si="23"/>
        <v>0.88787878787878793</v>
      </c>
      <c r="K770" s="5">
        <f>2/(1/I770+(G770+H770)/G770)</f>
        <v>0.88500336247478162</v>
      </c>
    </row>
    <row r="771" spans="1:11">
      <c r="A771" s="5" t="s">
        <v>3424</v>
      </c>
      <c r="B771" s="5" t="s">
        <v>2483</v>
      </c>
      <c r="C771" s="10" t="s">
        <v>3425</v>
      </c>
      <c r="D771" s="8" t="s">
        <v>3426</v>
      </c>
      <c r="E771" s="5">
        <f>IFERROR(MATCH(A771,Sheet0!A$2:A$725, 0), 0)</f>
        <v>0</v>
      </c>
      <c r="F771" s="5" t="str">
        <f>IF(E771=0, "-", "+")</f>
        <v>-</v>
      </c>
      <c r="G771" s="5">
        <f>COUNTIF(E$2:E771, "&gt;"&amp;0)</f>
        <v>658</v>
      </c>
      <c r="H771" s="5">
        <f>COUNTIF(E$2:E771,"=0")</f>
        <v>112</v>
      </c>
      <c r="I771" s="5">
        <f t="shared" ref="I771:I834" si="24">G771/718</f>
        <v>0.91643454038997219</v>
      </c>
      <c r="J771" s="5">
        <f t="shared" ref="J771:J834" si="25">1-H771/990</f>
        <v>0.88686868686868681</v>
      </c>
      <c r="K771" s="5">
        <f>2/(1/I771+(G771+H771)/G771)</f>
        <v>0.88440860215053763</v>
      </c>
    </row>
    <row r="772" spans="1:11">
      <c r="A772" s="5" t="s">
        <v>3427</v>
      </c>
      <c r="B772" s="5" t="s">
        <v>2286</v>
      </c>
      <c r="C772" s="10" t="s">
        <v>3428</v>
      </c>
      <c r="D772" s="8" t="s">
        <v>3426</v>
      </c>
      <c r="E772" s="5">
        <f>IFERROR(MATCH(A772,Sheet0!A$2:A$725, 0), 0)</f>
        <v>0</v>
      </c>
      <c r="F772" s="5" t="str">
        <f>IF(E772=0, "-", "+")</f>
        <v>-</v>
      </c>
      <c r="G772" s="5">
        <f>COUNTIF(E$2:E772, "&gt;"&amp;0)</f>
        <v>658</v>
      </c>
      <c r="H772" s="5">
        <f>COUNTIF(E$2:E772,"=0")</f>
        <v>113</v>
      </c>
      <c r="I772" s="5">
        <f t="shared" si="24"/>
        <v>0.91643454038997219</v>
      </c>
      <c r="J772" s="5">
        <f t="shared" si="25"/>
        <v>0.8858585858585859</v>
      </c>
      <c r="K772" s="5">
        <f>2/(1/I772+(G772+H772)/G772)</f>
        <v>0.8838146406984555</v>
      </c>
    </row>
    <row r="773" spans="1:11">
      <c r="A773" s="5" t="s">
        <v>3429</v>
      </c>
      <c r="B773" s="5" t="s">
        <v>2276</v>
      </c>
      <c r="C773" s="10" t="s">
        <v>3430</v>
      </c>
      <c r="D773" s="8" t="s">
        <v>3431</v>
      </c>
      <c r="E773" s="5">
        <f>IFERROR(MATCH(A773,Sheet0!A$2:A$725, 0), 0)</f>
        <v>0</v>
      </c>
      <c r="F773" s="5" t="str">
        <f>IF(E773=0, "-", "+")</f>
        <v>-</v>
      </c>
      <c r="G773" s="5">
        <f>COUNTIF(E$2:E773, "&gt;"&amp;0)</f>
        <v>658</v>
      </c>
      <c r="H773" s="5">
        <f>COUNTIF(E$2:E773,"=0")</f>
        <v>114</v>
      </c>
      <c r="I773" s="5">
        <f t="shared" si="24"/>
        <v>0.91643454038997219</v>
      </c>
      <c r="J773" s="5">
        <f t="shared" si="25"/>
        <v>0.88484848484848488</v>
      </c>
      <c r="K773" s="5">
        <f>2/(1/I773+(G773+H773)/G773)</f>
        <v>0.88322147651006699</v>
      </c>
    </row>
    <row r="774" spans="1:11">
      <c r="A774" s="5" t="s">
        <v>3432</v>
      </c>
      <c r="B774" s="5" t="s">
        <v>2276</v>
      </c>
      <c r="C774" s="10" t="s">
        <v>3430</v>
      </c>
      <c r="D774" s="8" t="s">
        <v>3431</v>
      </c>
      <c r="E774" s="5">
        <f>IFERROR(MATCH(A774,Sheet0!A$2:A$725, 0), 0)</f>
        <v>0</v>
      </c>
      <c r="F774" s="5" t="str">
        <f>IF(E774=0, "-", "+")</f>
        <v>-</v>
      </c>
      <c r="G774" s="5">
        <f>COUNTIF(E$2:E774, "&gt;"&amp;0)</f>
        <v>658</v>
      </c>
      <c r="H774" s="5">
        <f>COUNTIF(E$2:E774,"=0")</f>
        <v>115</v>
      </c>
      <c r="I774" s="5">
        <f t="shared" si="24"/>
        <v>0.91643454038997219</v>
      </c>
      <c r="J774" s="5">
        <f t="shared" si="25"/>
        <v>0.88383838383838387</v>
      </c>
      <c r="K774" s="5">
        <f>2/(1/I774+(G774+H774)/G774)</f>
        <v>0.88262910798122074</v>
      </c>
    </row>
    <row r="775" spans="1:11">
      <c r="A775" s="5" t="s">
        <v>1768</v>
      </c>
      <c r="B775" s="5" t="s">
        <v>2276</v>
      </c>
      <c r="C775" s="10" t="s">
        <v>3433</v>
      </c>
      <c r="D775" s="8" t="s">
        <v>3434</v>
      </c>
      <c r="E775" s="5">
        <f>IFERROR(MATCH(A775,Sheet0!A$2:A$725, 0), 0)</f>
        <v>553</v>
      </c>
      <c r="F775" s="5" t="str">
        <f>IF(E775=0, "-", "+")</f>
        <v>+</v>
      </c>
      <c r="G775" s="5">
        <f>COUNTIF(E$2:E775, "&gt;"&amp;0)</f>
        <v>659</v>
      </c>
      <c r="H775" s="5">
        <f>COUNTIF(E$2:E775,"=0")</f>
        <v>115</v>
      </c>
      <c r="I775" s="5">
        <f t="shared" si="24"/>
        <v>0.9178272980501393</v>
      </c>
      <c r="J775" s="5">
        <f t="shared" si="25"/>
        <v>0.88383838383838387</v>
      </c>
      <c r="K775" s="5">
        <f>2/(1/I775+(G775+H775)/G775)</f>
        <v>0.88337801608579081</v>
      </c>
    </row>
    <row r="776" spans="1:11">
      <c r="A776" s="5" t="s">
        <v>3435</v>
      </c>
      <c r="B776" s="5" t="s">
        <v>3315</v>
      </c>
      <c r="C776" s="10" t="s">
        <v>3436</v>
      </c>
      <c r="D776" s="8" t="s">
        <v>3437</v>
      </c>
      <c r="E776" s="5">
        <f>IFERROR(MATCH(A776,Sheet0!A$2:A$725, 0), 0)</f>
        <v>0</v>
      </c>
      <c r="F776" s="5" t="str">
        <f>IF(E776=0, "-", "+")</f>
        <v>-</v>
      </c>
      <c r="G776" s="5">
        <f>COUNTIF(E$2:E776, "&gt;"&amp;0)</f>
        <v>659</v>
      </c>
      <c r="H776" s="5">
        <f>COUNTIF(E$2:E776,"=0")</f>
        <v>116</v>
      </c>
      <c r="I776" s="5">
        <f t="shared" si="24"/>
        <v>0.9178272980501393</v>
      </c>
      <c r="J776" s="5">
        <f t="shared" si="25"/>
        <v>0.88282828282828285</v>
      </c>
      <c r="K776" s="5">
        <f>2/(1/I776+(G776+H776)/G776)</f>
        <v>0.88278633623576697</v>
      </c>
    </row>
    <row r="777" spans="1:11">
      <c r="A777" s="5" t="s">
        <v>3438</v>
      </c>
      <c r="B777" s="5" t="s">
        <v>2503</v>
      </c>
      <c r="C777" s="10" t="s">
        <v>3436</v>
      </c>
      <c r="D777" s="8" t="s">
        <v>3437</v>
      </c>
      <c r="E777" s="5">
        <f>IFERROR(MATCH(A777,Sheet0!A$2:A$725, 0), 0)</f>
        <v>0</v>
      </c>
      <c r="F777" s="5" t="str">
        <f>IF(E777=0, "-", "+")</f>
        <v>-</v>
      </c>
      <c r="G777" s="5">
        <f>COUNTIF(E$2:E777, "&gt;"&amp;0)</f>
        <v>659</v>
      </c>
      <c r="H777" s="5">
        <f>COUNTIF(E$2:E777,"=0")</f>
        <v>117</v>
      </c>
      <c r="I777" s="5">
        <f t="shared" si="24"/>
        <v>0.9178272980501393</v>
      </c>
      <c r="J777" s="5">
        <f t="shared" si="25"/>
        <v>0.88181818181818183</v>
      </c>
      <c r="K777" s="5">
        <f>2/(1/I777+(G777+H777)/G777)</f>
        <v>0.88219544846050879</v>
      </c>
    </row>
    <row r="778" spans="1:11">
      <c r="A778" s="5" t="s">
        <v>3439</v>
      </c>
      <c r="B778" s="5" t="s">
        <v>2286</v>
      </c>
      <c r="C778" s="10" t="s">
        <v>3440</v>
      </c>
      <c r="D778" s="8" t="s">
        <v>3441</v>
      </c>
      <c r="E778" s="5">
        <f>IFERROR(MATCH(A778,Sheet0!A$2:A$725, 0), 0)</f>
        <v>0</v>
      </c>
      <c r="F778" s="5" t="str">
        <f>IF(E778=0, "-", "+")</f>
        <v>-</v>
      </c>
      <c r="G778" s="5">
        <f>COUNTIF(E$2:E778, "&gt;"&amp;0)</f>
        <v>659</v>
      </c>
      <c r="H778" s="5">
        <f>COUNTIF(E$2:E778,"=0")</f>
        <v>118</v>
      </c>
      <c r="I778" s="5">
        <f t="shared" si="24"/>
        <v>0.9178272980501393</v>
      </c>
      <c r="J778" s="5">
        <f t="shared" si="25"/>
        <v>0.88080808080808082</v>
      </c>
      <c r="K778" s="5">
        <f>2/(1/I778+(G778+H778)/G778)</f>
        <v>0.8816053511705686</v>
      </c>
    </row>
    <row r="779" spans="1:11">
      <c r="A779" s="5" t="s">
        <v>3442</v>
      </c>
      <c r="B779" s="5" t="s">
        <v>2868</v>
      </c>
      <c r="C779" s="10" t="s">
        <v>3443</v>
      </c>
      <c r="D779" s="8" t="s">
        <v>3444</v>
      </c>
      <c r="E779" s="5">
        <f>IFERROR(MATCH(A779,Sheet0!A$2:A$725, 0), 0)</f>
        <v>0</v>
      </c>
      <c r="F779" s="5" t="str">
        <f>IF(E779=0, "-", "+")</f>
        <v>-</v>
      </c>
      <c r="G779" s="5">
        <f>COUNTIF(E$2:E779, "&gt;"&amp;0)</f>
        <v>659</v>
      </c>
      <c r="H779" s="5">
        <f>COUNTIF(E$2:E779,"=0")</f>
        <v>119</v>
      </c>
      <c r="I779" s="5">
        <f t="shared" si="24"/>
        <v>0.9178272980501393</v>
      </c>
      <c r="J779" s="5">
        <f t="shared" si="25"/>
        <v>0.8797979797979798</v>
      </c>
      <c r="K779" s="5">
        <f>2/(1/I779+(G779+H779)/G779)</f>
        <v>0.88101604278074863</v>
      </c>
    </row>
    <row r="780" spans="1:11">
      <c r="A780" s="5" t="s">
        <v>3445</v>
      </c>
      <c r="B780" s="5" t="s">
        <v>2309</v>
      </c>
      <c r="C780" s="10" t="s">
        <v>3446</v>
      </c>
      <c r="D780" s="8" t="s">
        <v>3447</v>
      </c>
      <c r="E780" s="5">
        <f>IFERROR(MATCH(A780,Sheet0!A$2:A$725, 0), 0)</f>
        <v>0</v>
      </c>
      <c r="F780" s="5" t="str">
        <f>IF(E780=0, "-", "+")</f>
        <v>-</v>
      </c>
      <c r="G780" s="5">
        <f>COUNTIF(E$2:E780, "&gt;"&amp;0)</f>
        <v>659</v>
      </c>
      <c r="H780" s="5">
        <f>COUNTIF(E$2:E780,"=0")</f>
        <v>120</v>
      </c>
      <c r="I780" s="5">
        <f t="shared" si="24"/>
        <v>0.9178272980501393</v>
      </c>
      <c r="J780" s="5">
        <f t="shared" si="25"/>
        <v>0.87878787878787878</v>
      </c>
      <c r="K780" s="5">
        <f>2/(1/I780+(G780+H780)/G780)</f>
        <v>0.88042752171008687</v>
      </c>
    </row>
    <row r="781" spans="1:11">
      <c r="A781" s="5" t="s">
        <v>3448</v>
      </c>
      <c r="B781" s="5" t="s">
        <v>3449</v>
      </c>
      <c r="C781" s="10" t="s">
        <v>3450</v>
      </c>
      <c r="D781" s="8" t="s">
        <v>3451</v>
      </c>
      <c r="E781" s="5">
        <f>IFERROR(MATCH(A781,Sheet0!A$2:A$725, 0), 0)</f>
        <v>0</v>
      </c>
      <c r="F781" s="5" t="str">
        <f>IF(E781=0, "-", "+")</f>
        <v>-</v>
      </c>
      <c r="G781" s="5">
        <f>COUNTIF(E$2:E781, "&gt;"&amp;0)</f>
        <v>659</v>
      </c>
      <c r="H781" s="5">
        <f>COUNTIF(E$2:E781,"=0")</f>
        <v>121</v>
      </c>
      <c r="I781" s="5">
        <f t="shared" si="24"/>
        <v>0.9178272980501393</v>
      </c>
      <c r="J781" s="5">
        <f t="shared" si="25"/>
        <v>0.87777777777777777</v>
      </c>
      <c r="K781" s="5">
        <f>2/(1/I781+(G781+H781)/G781)</f>
        <v>0.87983978638184257</v>
      </c>
    </row>
    <row r="782" spans="1:11">
      <c r="A782" s="5" t="s">
        <v>3452</v>
      </c>
      <c r="B782" s="5" t="s">
        <v>2503</v>
      </c>
      <c r="C782" s="10" t="s">
        <v>3453</v>
      </c>
      <c r="D782" s="8" t="s">
        <v>3454</v>
      </c>
      <c r="E782" s="5">
        <f>IFERROR(MATCH(A782,Sheet0!A$2:A$725, 0), 0)</f>
        <v>0</v>
      </c>
      <c r="F782" s="5" t="str">
        <f>IF(E782=0, "-", "+")</f>
        <v>-</v>
      </c>
      <c r="G782" s="5">
        <f>COUNTIF(E$2:E782, "&gt;"&amp;0)</f>
        <v>659</v>
      </c>
      <c r="H782" s="5">
        <f>COUNTIF(E$2:E782,"=0")</f>
        <v>122</v>
      </c>
      <c r="I782" s="5">
        <f t="shared" si="24"/>
        <v>0.9178272980501393</v>
      </c>
      <c r="J782" s="5">
        <f t="shared" si="25"/>
        <v>0.87676767676767675</v>
      </c>
      <c r="K782" s="5">
        <f>2/(1/I782+(G782+H782)/G782)</f>
        <v>0.8792528352234823</v>
      </c>
    </row>
    <row r="783" spans="1:11">
      <c r="A783" s="5" t="s">
        <v>3455</v>
      </c>
      <c r="B783" s="5" t="s">
        <v>2291</v>
      </c>
      <c r="C783" s="10" t="s">
        <v>3456</v>
      </c>
      <c r="D783" s="8" t="s">
        <v>3457</v>
      </c>
      <c r="E783" s="5">
        <f>IFERROR(MATCH(A783,Sheet0!A$2:A$725, 0), 0)</f>
        <v>0</v>
      </c>
      <c r="F783" s="5" t="str">
        <f>IF(E783=0, "-", "+")</f>
        <v>-</v>
      </c>
      <c r="G783" s="5">
        <f>COUNTIF(E$2:E783, "&gt;"&amp;0)</f>
        <v>659</v>
      </c>
      <c r="H783" s="5">
        <f>COUNTIF(E$2:E783,"=0")</f>
        <v>123</v>
      </c>
      <c r="I783" s="5">
        <f t="shared" si="24"/>
        <v>0.9178272980501393</v>
      </c>
      <c r="J783" s="5">
        <f t="shared" si="25"/>
        <v>0.87575757575757573</v>
      </c>
      <c r="K783" s="5">
        <f>2/(1/I783+(G783+H783)/G783)</f>
        <v>0.8786666666666666</v>
      </c>
    </row>
    <row r="784" spans="1:11">
      <c r="A784" s="5" t="s">
        <v>3458</v>
      </c>
      <c r="B784" s="5" t="s">
        <v>2503</v>
      </c>
      <c r="C784" s="10" t="s">
        <v>3456</v>
      </c>
      <c r="D784" s="8" t="s">
        <v>3457</v>
      </c>
      <c r="E784" s="5">
        <f>IFERROR(MATCH(A784,Sheet0!A$2:A$725, 0), 0)</f>
        <v>0</v>
      </c>
      <c r="F784" s="5" t="str">
        <f>IF(E784=0, "-", "+")</f>
        <v>-</v>
      </c>
      <c r="G784" s="5">
        <f>COUNTIF(E$2:E784, "&gt;"&amp;0)</f>
        <v>659</v>
      </c>
      <c r="H784" s="5">
        <f>COUNTIF(E$2:E784,"=0")</f>
        <v>124</v>
      </c>
      <c r="I784" s="5">
        <f t="shared" si="24"/>
        <v>0.9178272980501393</v>
      </c>
      <c r="J784" s="5">
        <f t="shared" si="25"/>
        <v>0.87474747474747472</v>
      </c>
      <c r="K784" s="5">
        <f>2/(1/I784+(G784+H784)/G784)</f>
        <v>0.87808127914723522</v>
      </c>
    </row>
    <row r="785" spans="1:11">
      <c r="A785" s="5" t="s">
        <v>2107</v>
      </c>
      <c r="B785" s="5" t="s">
        <v>2286</v>
      </c>
      <c r="C785" s="10" t="s">
        <v>3459</v>
      </c>
      <c r="D785" s="8">
        <v>6.9999999999999994E-5</v>
      </c>
      <c r="E785" s="5">
        <f>IFERROR(MATCH(A785,Sheet0!A$2:A$725, 0), 0)</f>
        <v>672</v>
      </c>
      <c r="F785" s="5" t="str">
        <f>IF(E785=0, "-", "+")</f>
        <v>+</v>
      </c>
      <c r="G785" s="5">
        <f>COUNTIF(E$2:E785, "&gt;"&amp;0)</f>
        <v>660</v>
      </c>
      <c r="H785" s="5">
        <f>COUNTIF(E$2:E785,"=0")</f>
        <v>124</v>
      </c>
      <c r="I785" s="5">
        <f t="shared" si="24"/>
        <v>0.91922005571030641</v>
      </c>
      <c r="J785" s="5">
        <f t="shared" si="25"/>
        <v>0.87474747474747472</v>
      </c>
      <c r="K785" s="5">
        <f>2/(1/I785+(G785+H785)/G785)</f>
        <v>0.87882822902796265</v>
      </c>
    </row>
    <row r="786" spans="1:11">
      <c r="A786" s="5" t="s">
        <v>925</v>
      </c>
      <c r="B786" s="5" t="s">
        <v>2503</v>
      </c>
      <c r="C786" s="10" t="s">
        <v>3460</v>
      </c>
      <c r="D786" s="8" t="s">
        <v>3461</v>
      </c>
      <c r="E786" s="5">
        <f>IFERROR(MATCH(A786,Sheet0!A$2:A$725, 0), 0)</f>
        <v>267</v>
      </c>
      <c r="F786" s="5" t="str">
        <f>IF(E786=0, "-", "+")</f>
        <v>+</v>
      </c>
      <c r="G786" s="5">
        <f>COUNTIF(E$2:E786, "&gt;"&amp;0)</f>
        <v>661</v>
      </c>
      <c r="H786" s="5">
        <f>COUNTIF(E$2:E786,"=0")</f>
        <v>124</v>
      </c>
      <c r="I786" s="5">
        <f t="shared" si="24"/>
        <v>0.92061281337047352</v>
      </c>
      <c r="J786" s="5">
        <f t="shared" si="25"/>
        <v>0.87474747474747472</v>
      </c>
      <c r="K786" s="5">
        <f>2/(1/I786+(G786+H786)/G786)</f>
        <v>0.87957418496340656</v>
      </c>
    </row>
    <row r="787" spans="1:11">
      <c r="A787" s="5" t="s">
        <v>252</v>
      </c>
      <c r="B787" s="5" t="s">
        <v>2269</v>
      </c>
      <c r="C787" s="10" t="s">
        <v>3460</v>
      </c>
      <c r="D787" s="8" t="s">
        <v>3461</v>
      </c>
      <c r="E787" s="5">
        <f>IFERROR(MATCH(A787,Sheet0!A$2:A$725, 0), 0)</f>
        <v>60</v>
      </c>
      <c r="F787" s="5" t="str">
        <f>IF(E787=0, "-", "+")</f>
        <v>+</v>
      </c>
      <c r="G787" s="5">
        <f>COUNTIF(E$2:E787, "&gt;"&amp;0)</f>
        <v>662</v>
      </c>
      <c r="H787" s="5">
        <f>COUNTIF(E$2:E787,"=0")</f>
        <v>124</v>
      </c>
      <c r="I787" s="5">
        <f t="shared" si="24"/>
        <v>0.92200557103064062</v>
      </c>
      <c r="J787" s="5">
        <f t="shared" si="25"/>
        <v>0.87474747474747472</v>
      </c>
      <c r="K787" s="5">
        <f>2/(1/I787+(G787+H787)/G787)</f>
        <v>0.88031914893617036</v>
      </c>
    </row>
    <row r="788" spans="1:11">
      <c r="A788" s="5" t="s">
        <v>284</v>
      </c>
      <c r="B788" s="5" t="s">
        <v>2269</v>
      </c>
      <c r="C788" s="10" t="s">
        <v>3460</v>
      </c>
      <c r="D788" s="8" t="s">
        <v>3461</v>
      </c>
      <c r="E788" s="5">
        <f>IFERROR(MATCH(A788,Sheet0!A$2:A$725, 0), 0)</f>
        <v>68</v>
      </c>
      <c r="F788" s="5" t="str">
        <f>IF(E788=0, "-", "+")</f>
        <v>+</v>
      </c>
      <c r="G788" s="5">
        <f>COUNTIF(E$2:E788, "&gt;"&amp;0)</f>
        <v>663</v>
      </c>
      <c r="H788" s="5">
        <f>COUNTIF(E$2:E788,"=0")</f>
        <v>124</v>
      </c>
      <c r="I788" s="5">
        <f t="shared" si="24"/>
        <v>0.92339832869080785</v>
      </c>
      <c r="J788" s="5">
        <f t="shared" si="25"/>
        <v>0.87474747474747472</v>
      </c>
      <c r="K788" s="5">
        <f>2/(1/I788+(G788+H788)/G788)</f>
        <v>0.88106312292358802</v>
      </c>
    </row>
    <row r="789" spans="1:11">
      <c r="A789" s="5" t="s">
        <v>1320</v>
      </c>
      <c r="B789" s="5" t="s">
        <v>3061</v>
      </c>
      <c r="C789" s="10" t="s">
        <v>3462</v>
      </c>
      <c r="D789" s="8" t="s">
        <v>3463</v>
      </c>
      <c r="E789" s="5">
        <f>IFERROR(MATCH(A789,Sheet0!A$2:A$725, 0), 0)</f>
        <v>397</v>
      </c>
      <c r="F789" s="5" t="str">
        <f>IF(E789=0, "-", "+")</f>
        <v>+</v>
      </c>
      <c r="G789" s="5">
        <f>COUNTIF(E$2:E789, "&gt;"&amp;0)</f>
        <v>664</v>
      </c>
      <c r="H789" s="5">
        <f>COUNTIF(E$2:E789,"=0")</f>
        <v>124</v>
      </c>
      <c r="I789" s="5">
        <f t="shared" si="24"/>
        <v>0.92479108635097496</v>
      </c>
      <c r="J789" s="5">
        <f t="shared" si="25"/>
        <v>0.87474747474747472</v>
      </c>
      <c r="K789" s="5">
        <f>2/(1/I789+(G789+H789)/G789)</f>
        <v>0.88180610889774225</v>
      </c>
    </row>
    <row r="790" spans="1:11">
      <c r="A790" s="5" t="s">
        <v>3464</v>
      </c>
      <c r="B790" s="5" t="s">
        <v>2291</v>
      </c>
      <c r="C790" s="10" t="s">
        <v>3465</v>
      </c>
      <c r="D790" s="8" t="s">
        <v>3466</v>
      </c>
      <c r="E790" s="5">
        <f>IFERROR(MATCH(A790,Sheet0!A$2:A$725, 0), 0)</f>
        <v>0</v>
      </c>
      <c r="F790" s="5" t="str">
        <f>IF(E790=0, "-", "+")</f>
        <v>-</v>
      </c>
      <c r="G790" s="5">
        <f>COUNTIF(E$2:E790, "&gt;"&amp;0)</f>
        <v>664</v>
      </c>
      <c r="H790" s="5">
        <f>COUNTIF(E$2:E790,"=0")</f>
        <v>125</v>
      </c>
      <c r="I790" s="5">
        <f t="shared" si="24"/>
        <v>0.92479108635097496</v>
      </c>
      <c r="J790" s="5">
        <f t="shared" si="25"/>
        <v>0.8737373737373737</v>
      </c>
      <c r="K790" s="5">
        <f>2/(1/I790+(G790+H790)/G790)</f>
        <v>0.88122096881220968</v>
      </c>
    </row>
    <row r="791" spans="1:11">
      <c r="A791" s="5" t="s">
        <v>215</v>
      </c>
      <c r="B791" s="5" t="s">
        <v>2269</v>
      </c>
      <c r="C791" s="10" t="s">
        <v>3465</v>
      </c>
      <c r="D791" s="8" t="s">
        <v>3467</v>
      </c>
      <c r="E791" s="5">
        <f>IFERROR(MATCH(A791,Sheet0!A$2:A$725, 0), 0)</f>
        <v>50</v>
      </c>
      <c r="F791" s="5" t="str">
        <f>IF(E791=0, "-", "+")</f>
        <v>+</v>
      </c>
      <c r="G791" s="5">
        <f>COUNTIF(E$2:E791, "&gt;"&amp;0)</f>
        <v>665</v>
      </c>
      <c r="H791" s="5">
        <f>COUNTIF(E$2:E791,"=0")</f>
        <v>125</v>
      </c>
      <c r="I791" s="5">
        <f t="shared" si="24"/>
        <v>0.92618384401114207</v>
      </c>
      <c r="J791" s="5">
        <f t="shared" si="25"/>
        <v>0.8737373737373737</v>
      </c>
      <c r="K791" s="5">
        <f>2/(1/I791+(G791+H791)/G791)</f>
        <v>0.88196286472148544</v>
      </c>
    </row>
    <row r="792" spans="1:11">
      <c r="A792" s="5" t="s">
        <v>287</v>
      </c>
      <c r="B792" s="5" t="s">
        <v>2269</v>
      </c>
      <c r="C792" s="10" t="s">
        <v>3465</v>
      </c>
      <c r="D792" s="8" t="s">
        <v>3467</v>
      </c>
      <c r="E792" s="5">
        <f>IFERROR(MATCH(A792,Sheet0!A$2:A$725, 0), 0)</f>
        <v>69</v>
      </c>
      <c r="F792" s="5" t="str">
        <f>IF(E792=0, "-", "+")</f>
        <v>+</v>
      </c>
      <c r="G792" s="5">
        <f>COUNTIF(E$2:E792, "&gt;"&amp;0)</f>
        <v>666</v>
      </c>
      <c r="H792" s="5">
        <f>COUNTIF(E$2:E792,"=0")</f>
        <v>125</v>
      </c>
      <c r="I792" s="5">
        <f t="shared" si="24"/>
        <v>0.92757660167130918</v>
      </c>
      <c r="J792" s="5">
        <f t="shared" si="25"/>
        <v>0.8737373737373737</v>
      </c>
      <c r="K792" s="5">
        <f>2/(1/I792+(G792+H792)/G792)</f>
        <v>0.88270377733598415</v>
      </c>
    </row>
    <row r="793" spans="1:11">
      <c r="A793" s="5" t="s">
        <v>1910</v>
      </c>
      <c r="B793" s="5" t="s">
        <v>3061</v>
      </c>
      <c r="C793" s="10" t="s">
        <v>3468</v>
      </c>
      <c r="D793" s="8" t="s">
        <v>3469</v>
      </c>
      <c r="E793" s="5">
        <f>IFERROR(MATCH(A793,Sheet0!A$2:A$725, 0), 0)</f>
        <v>601</v>
      </c>
      <c r="F793" s="5" t="str">
        <f>IF(E793=0, "-", "+")</f>
        <v>+</v>
      </c>
      <c r="G793" s="5">
        <f>COUNTIF(E$2:E793, "&gt;"&amp;0)</f>
        <v>667</v>
      </c>
      <c r="H793" s="5">
        <f>COUNTIF(E$2:E793,"=0")</f>
        <v>125</v>
      </c>
      <c r="I793" s="5">
        <f t="shared" si="24"/>
        <v>0.92896935933147629</v>
      </c>
      <c r="J793" s="5">
        <f t="shared" si="25"/>
        <v>0.8737373737373737</v>
      </c>
      <c r="K793" s="5">
        <f>2/(1/I793+(G793+H793)/G793)</f>
        <v>0.88344370860927157</v>
      </c>
    </row>
    <row r="794" spans="1:11">
      <c r="A794" s="5" t="s">
        <v>3470</v>
      </c>
      <c r="B794" s="5" t="s">
        <v>2276</v>
      </c>
      <c r="C794" s="10" t="s">
        <v>3471</v>
      </c>
      <c r="D794" s="8" t="s">
        <v>3472</v>
      </c>
      <c r="E794" s="5">
        <f>IFERROR(MATCH(A794,Sheet0!A$2:A$725, 0), 0)</f>
        <v>0</v>
      </c>
      <c r="F794" s="5" t="str">
        <f>IF(E794=0, "-", "+")</f>
        <v>-</v>
      </c>
      <c r="G794" s="5">
        <f>COUNTIF(E$2:E794, "&gt;"&amp;0)</f>
        <v>667</v>
      </c>
      <c r="H794" s="5">
        <f>COUNTIF(E$2:E794,"=0")</f>
        <v>126</v>
      </c>
      <c r="I794" s="5">
        <f t="shared" si="24"/>
        <v>0.92896935933147629</v>
      </c>
      <c r="J794" s="5">
        <f t="shared" si="25"/>
        <v>0.8727272727272728</v>
      </c>
      <c r="K794" s="5">
        <f>2/(1/I794+(G794+H794)/G794)</f>
        <v>0.88285903375248176</v>
      </c>
    </row>
    <row r="795" spans="1:11">
      <c r="A795" s="5" t="s">
        <v>249</v>
      </c>
      <c r="B795" s="5" t="s">
        <v>2269</v>
      </c>
      <c r="C795" s="10" t="s">
        <v>3471</v>
      </c>
      <c r="D795" s="8" t="s">
        <v>3473</v>
      </c>
      <c r="E795" s="5">
        <f>IFERROR(MATCH(A795,Sheet0!A$2:A$725, 0), 0)</f>
        <v>59</v>
      </c>
      <c r="F795" s="5" t="str">
        <f>IF(E795=0, "-", "+")</f>
        <v>+</v>
      </c>
      <c r="G795" s="5">
        <f>COUNTIF(E$2:E795, "&gt;"&amp;0)</f>
        <v>668</v>
      </c>
      <c r="H795" s="5">
        <f>COUNTIF(E$2:E795,"=0")</f>
        <v>126</v>
      </c>
      <c r="I795" s="5">
        <f t="shared" si="24"/>
        <v>0.93036211699164351</v>
      </c>
      <c r="J795" s="5">
        <f t="shared" si="25"/>
        <v>0.8727272727272728</v>
      </c>
      <c r="K795" s="5">
        <f>2/(1/I795+(G795+H795)/G795)</f>
        <v>0.8835978835978836</v>
      </c>
    </row>
    <row r="796" spans="1:11">
      <c r="A796" s="5" t="s">
        <v>3474</v>
      </c>
      <c r="B796" s="5" t="s">
        <v>2286</v>
      </c>
      <c r="C796" s="10" t="s">
        <v>3475</v>
      </c>
      <c r="D796" s="8">
        <v>8.0000000000000007E-5</v>
      </c>
      <c r="E796" s="5">
        <f>IFERROR(MATCH(A796,Sheet0!A$2:A$725, 0), 0)</f>
        <v>0</v>
      </c>
      <c r="F796" s="5" t="str">
        <f>IF(E796=0, "-", "+")</f>
        <v>-</v>
      </c>
      <c r="G796" s="5">
        <f>COUNTIF(E$2:E796, "&gt;"&amp;0)</f>
        <v>668</v>
      </c>
      <c r="H796" s="5">
        <f>COUNTIF(E$2:E796,"=0")</f>
        <v>127</v>
      </c>
      <c r="I796" s="5">
        <f t="shared" si="24"/>
        <v>0.93036211699164351</v>
      </c>
      <c r="J796" s="5">
        <f t="shared" si="25"/>
        <v>0.87171717171717167</v>
      </c>
      <c r="K796" s="5">
        <f>2/(1/I796+(G796+H796)/G796)</f>
        <v>0.8830138797091871</v>
      </c>
    </row>
    <row r="797" spans="1:11">
      <c r="A797" s="5" t="s">
        <v>1089</v>
      </c>
      <c r="B797" s="5" t="s">
        <v>2286</v>
      </c>
      <c r="C797" s="10" t="s">
        <v>3476</v>
      </c>
      <c r="D797" s="8" t="s">
        <v>3477</v>
      </c>
      <c r="E797" s="5">
        <f>IFERROR(MATCH(A797,Sheet0!A$2:A$725, 0), 0)</f>
        <v>319</v>
      </c>
      <c r="F797" s="5" t="str">
        <f>IF(E797=0, "-", "+")</f>
        <v>+</v>
      </c>
      <c r="G797" s="5">
        <f>COUNTIF(E$2:E797, "&gt;"&amp;0)</f>
        <v>669</v>
      </c>
      <c r="H797" s="5">
        <f>COUNTIF(E$2:E797,"=0")</f>
        <v>127</v>
      </c>
      <c r="I797" s="5">
        <f t="shared" si="24"/>
        <v>0.93175487465181062</v>
      </c>
      <c r="J797" s="5">
        <f t="shared" si="25"/>
        <v>0.87171717171717167</v>
      </c>
      <c r="K797" s="5">
        <f>2/(1/I797+(G797+H797)/G797)</f>
        <v>0.88375165125495381</v>
      </c>
    </row>
    <row r="798" spans="1:11">
      <c r="A798" s="5" t="s">
        <v>192</v>
      </c>
      <c r="B798" s="5" t="s">
        <v>2269</v>
      </c>
      <c r="C798" s="10" t="s">
        <v>3478</v>
      </c>
      <c r="D798" s="8" t="s">
        <v>3479</v>
      </c>
      <c r="E798" s="5">
        <f>IFERROR(MATCH(A798,Sheet0!A$2:A$725, 0), 0)</f>
        <v>44</v>
      </c>
      <c r="F798" s="5" t="str">
        <f>IF(E798=0, "-", "+")</f>
        <v>+</v>
      </c>
      <c r="G798" s="5">
        <f>COUNTIF(E$2:E798, "&gt;"&amp;0)</f>
        <v>670</v>
      </c>
      <c r="H798" s="5">
        <f>COUNTIF(E$2:E798,"=0")</f>
        <v>127</v>
      </c>
      <c r="I798" s="5">
        <f t="shared" si="24"/>
        <v>0.93314763231197773</v>
      </c>
      <c r="J798" s="5">
        <f t="shared" si="25"/>
        <v>0.87171717171717167</v>
      </c>
      <c r="K798" s="5">
        <f>2/(1/I798+(G798+H798)/G798)</f>
        <v>0.88448844884488442</v>
      </c>
    </row>
    <row r="799" spans="1:11">
      <c r="A799" s="5" t="s">
        <v>243</v>
      </c>
      <c r="B799" s="5" t="s">
        <v>2269</v>
      </c>
      <c r="C799" s="10" t="s">
        <v>3478</v>
      </c>
      <c r="D799" s="8" t="s">
        <v>3479</v>
      </c>
      <c r="E799" s="5">
        <f>IFERROR(MATCH(A799,Sheet0!A$2:A$725, 0), 0)</f>
        <v>57</v>
      </c>
      <c r="F799" s="5" t="str">
        <f>IF(E799=0, "-", "+")</f>
        <v>+</v>
      </c>
      <c r="G799" s="5">
        <f>COUNTIF(E$2:E799, "&gt;"&amp;0)</f>
        <v>671</v>
      </c>
      <c r="H799" s="5">
        <f>COUNTIF(E$2:E799,"=0")</f>
        <v>127</v>
      </c>
      <c r="I799" s="5">
        <f t="shared" si="24"/>
        <v>0.93454038997214484</v>
      </c>
      <c r="J799" s="5">
        <f t="shared" si="25"/>
        <v>0.87171717171717167</v>
      </c>
      <c r="K799" s="5">
        <f>2/(1/I799+(G799+H799)/G799)</f>
        <v>0.88522427440633245</v>
      </c>
    </row>
    <row r="800" spans="1:11">
      <c r="A800" s="5" t="s">
        <v>1608</v>
      </c>
      <c r="B800" s="5" t="s">
        <v>2291</v>
      </c>
      <c r="C800" s="10" t="s">
        <v>3480</v>
      </c>
      <c r="D800" s="8" t="s">
        <v>3481</v>
      </c>
      <c r="E800" s="5">
        <f>IFERROR(MATCH(A800,Sheet0!A$2:A$725, 0), 0)</f>
        <v>497</v>
      </c>
      <c r="F800" s="5" t="str">
        <f>IF(E800=0, "-", "+")</f>
        <v>+</v>
      </c>
      <c r="G800" s="5">
        <f>COUNTIF(E$2:E800, "&gt;"&amp;0)</f>
        <v>672</v>
      </c>
      <c r="H800" s="5">
        <f>COUNTIF(E$2:E800,"=0")</f>
        <v>127</v>
      </c>
      <c r="I800" s="5">
        <f t="shared" si="24"/>
        <v>0.93593314763231195</v>
      </c>
      <c r="J800" s="5">
        <f t="shared" si="25"/>
        <v>0.87171717171717167</v>
      </c>
      <c r="K800" s="5">
        <f>2/(1/I800+(G800+H800)/G800)</f>
        <v>0.88595912986156888</v>
      </c>
    </row>
    <row r="801" spans="1:11">
      <c r="A801" s="5" t="s">
        <v>944</v>
      </c>
      <c r="B801" s="5" t="s">
        <v>3179</v>
      </c>
      <c r="C801" s="10" t="s">
        <v>3480</v>
      </c>
      <c r="D801" s="8">
        <v>9.0000000000000006E-5</v>
      </c>
      <c r="E801" s="5">
        <f>IFERROR(MATCH(A801,Sheet0!A$2:A$725, 0), 0)</f>
        <v>275</v>
      </c>
      <c r="F801" s="5" t="str">
        <f>IF(E801=0, "-", "+")</f>
        <v>+</v>
      </c>
      <c r="G801" s="5">
        <f>COUNTIF(E$2:E801, "&gt;"&amp;0)</f>
        <v>673</v>
      </c>
      <c r="H801" s="5">
        <f>COUNTIF(E$2:E801,"=0")</f>
        <v>127</v>
      </c>
      <c r="I801" s="5">
        <f t="shared" si="24"/>
        <v>0.93732590529247906</v>
      </c>
      <c r="J801" s="5">
        <f t="shared" si="25"/>
        <v>0.87171717171717167</v>
      </c>
      <c r="K801" s="5">
        <f>2/(1/I801+(G801+H801)/G801)</f>
        <v>0.8866930171277998</v>
      </c>
    </row>
    <row r="802" spans="1:11">
      <c r="A802" s="5" t="s">
        <v>2198</v>
      </c>
      <c r="B802" s="5" t="s">
        <v>2291</v>
      </c>
      <c r="C802" s="10" t="s">
        <v>3482</v>
      </c>
      <c r="D802" s="8" t="s">
        <v>3483</v>
      </c>
      <c r="E802" s="5">
        <f>IFERROR(MATCH(A802,Sheet0!A$2:A$725, 0), 0)</f>
        <v>705</v>
      </c>
      <c r="F802" s="5" t="str">
        <f>IF(E802=0, "-", "+")</f>
        <v>+</v>
      </c>
      <c r="G802" s="5">
        <f>COUNTIF(E$2:E802, "&gt;"&amp;0)</f>
        <v>674</v>
      </c>
      <c r="H802" s="5">
        <f>COUNTIF(E$2:E802,"=0")</f>
        <v>127</v>
      </c>
      <c r="I802" s="5">
        <f t="shared" si="24"/>
        <v>0.93871866295264628</v>
      </c>
      <c r="J802" s="5">
        <f t="shared" si="25"/>
        <v>0.87171717171717167</v>
      </c>
      <c r="K802" s="5">
        <f>2/(1/I802+(G802+H802)/G802)</f>
        <v>0.88742593811718229</v>
      </c>
    </row>
    <row r="803" spans="1:11">
      <c r="A803" s="5" t="s">
        <v>3484</v>
      </c>
      <c r="B803" s="5" t="s">
        <v>2291</v>
      </c>
      <c r="C803" s="10" t="s">
        <v>3485</v>
      </c>
      <c r="D803" s="8" t="s">
        <v>3486</v>
      </c>
      <c r="E803" s="5">
        <f>IFERROR(MATCH(A803,Sheet0!A$2:A$725, 0), 0)</f>
        <v>0</v>
      </c>
      <c r="F803" s="5" t="str">
        <f>IF(E803=0, "-", "+")</f>
        <v>-</v>
      </c>
      <c r="G803" s="5">
        <f>COUNTIF(E$2:E803, "&gt;"&amp;0)</f>
        <v>674</v>
      </c>
      <c r="H803" s="5">
        <f>COUNTIF(E$2:E803,"=0")</f>
        <v>128</v>
      </c>
      <c r="I803" s="5">
        <f t="shared" si="24"/>
        <v>0.93871866295264628</v>
      </c>
      <c r="J803" s="5">
        <f t="shared" si="25"/>
        <v>0.87070707070707076</v>
      </c>
      <c r="K803" s="5">
        <f>2/(1/I803+(G803+H803)/G803)</f>
        <v>0.88684210526315799</v>
      </c>
    </row>
    <row r="804" spans="1:11">
      <c r="A804" s="5" t="s">
        <v>3487</v>
      </c>
      <c r="B804" s="5" t="s">
        <v>2483</v>
      </c>
      <c r="C804" s="10" t="s">
        <v>3488</v>
      </c>
      <c r="D804" s="8" t="s">
        <v>3486</v>
      </c>
      <c r="E804" s="5">
        <f>IFERROR(MATCH(A804,Sheet0!A$2:A$725, 0), 0)</f>
        <v>0</v>
      </c>
      <c r="F804" s="5" t="str">
        <f>IF(E804=0, "-", "+")</f>
        <v>-</v>
      </c>
      <c r="G804" s="5">
        <f>COUNTIF(E$2:E804, "&gt;"&amp;0)</f>
        <v>674</v>
      </c>
      <c r="H804" s="5">
        <f>COUNTIF(E$2:E804,"=0")</f>
        <v>129</v>
      </c>
      <c r="I804" s="5">
        <f t="shared" si="24"/>
        <v>0.93871866295264628</v>
      </c>
      <c r="J804" s="5">
        <f t="shared" si="25"/>
        <v>0.86969696969696964</v>
      </c>
      <c r="K804" s="5">
        <f>2/(1/I804+(G804+H804)/G804)</f>
        <v>0.88625904010519385</v>
      </c>
    </row>
    <row r="805" spans="1:11">
      <c r="A805" s="5" t="s">
        <v>3489</v>
      </c>
      <c r="B805" s="5" t="s">
        <v>2483</v>
      </c>
      <c r="C805" s="10" t="s">
        <v>3490</v>
      </c>
      <c r="D805" s="8" t="s">
        <v>3491</v>
      </c>
      <c r="E805" s="5">
        <f>IFERROR(MATCH(A805,Sheet0!A$2:A$725, 0), 0)</f>
        <v>0</v>
      </c>
      <c r="F805" s="5" t="str">
        <f>IF(E805=0, "-", "+")</f>
        <v>-</v>
      </c>
      <c r="G805" s="5">
        <f>COUNTIF(E$2:E805, "&gt;"&amp;0)</f>
        <v>674</v>
      </c>
      <c r="H805" s="5">
        <f>COUNTIF(E$2:E805,"=0")</f>
        <v>130</v>
      </c>
      <c r="I805" s="5">
        <f t="shared" si="24"/>
        <v>0.93871866295264628</v>
      </c>
      <c r="J805" s="5">
        <f t="shared" si="25"/>
        <v>0.86868686868686873</v>
      </c>
      <c r="K805" s="5">
        <f>2/(1/I805+(G805+H805)/G805)</f>
        <v>0.88567674113009198</v>
      </c>
    </row>
    <row r="806" spans="1:11">
      <c r="A806" s="5" t="s">
        <v>349</v>
      </c>
      <c r="B806" s="5" t="s">
        <v>2269</v>
      </c>
      <c r="C806" s="10" t="s">
        <v>3490</v>
      </c>
      <c r="D806" s="8" t="s">
        <v>3491</v>
      </c>
      <c r="E806" s="5">
        <f>IFERROR(MATCH(A806,Sheet0!A$2:A$725, 0), 0)</f>
        <v>87</v>
      </c>
      <c r="F806" s="5" t="str">
        <f>IF(E806=0, "-", "+")</f>
        <v>+</v>
      </c>
      <c r="G806" s="5">
        <f>COUNTIF(E$2:E806, "&gt;"&amp;0)</f>
        <v>675</v>
      </c>
      <c r="H806" s="5">
        <f>COUNTIF(E$2:E806,"=0")</f>
        <v>130</v>
      </c>
      <c r="I806" s="5">
        <f t="shared" si="24"/>
        <v>0.94011142061281339</v>
      </c>
      <c r="J806" s="5">
        <f t="shared" si="25"/>
        <v>0.86868686868686873</v>
      </c>
      <c r="K806" s="5">
        <f>2/(1/I806+(G806+H806)/G806)</f>
        <v>0.88640840446487201</v>
      </c>
    </row>
    <row r="807" spans="1:11">
      <c r="A807" s="5" t="s">
        <v>887</v>
      </c>
      <c r="B807" s="5" t="s">
        <v>3061</v>
      </c>
      <c r="C807" s="10" t="s">
        <v>3492</v>
      </c>
      <c r="D807" s="8" t="s">
        <v>3491</v>
      </c>
      <c r="E807" s="5">
        <f>IFERROR(MATCH(A807,Sheet0!A$2:A$725, 0), 0)</f>
        <v>256</v>
      </c>
      <c r="F807" s="5" t="str">
        <f>IF(E807=0, "-", "+")</f>
        <v>+</v>
      </c>
      <c r="G807" s="5">
        <f>COUNTIF(E$2:E807, "&gt;"&amp;0)</f>
        <v>676</v>
      </c>
      <c r="H807" s="5">
        <f>COUNTIF(E$2:E807,"=0")</f>
        <v>130</v>
      </c>
      <c r="I807" s="5">
        <f t="shared" si="24"/>
        <v>0.9415041782729805</v>
      </c>
      <c r="J807" s="5">
        <f t="shared" si="25"/>
        <v>0.86868686868686873</v>
      </c>
      <c r="K807" s="5">
        <f>2/(1/I807+(G807+H807)/G807)</f>
        <v>0.88713910761154846</v>
      </c>
    </row>
    <row r="808" spans="1:11">
      <c r="A808" s="5" t="s">
        <v>3493</v>
      </c>
      <c r="B808" s="5" t="s">
        <v>2276</v>
      </c>
      <c r="C808" s="10" t="s">
        <v>3492</v>
      </c>
      <c r="D808" s="8" t="s">
        <v>3491</v>
      </c>
      <c r="E808" s="5">
        <f>IFERROR(MATCH(A808,Sheet0!A$2:A$725, 0), 0)</f>
        <v>0</v>
      </c>
      <c r="F808" s="5" t="str">
        <f>IF(E808=0, "-", "+")</f>
        <v>-</v>
      </c>
      <c r="G808" s="5">
        <f>COUNTIF(E$2:E808, "&gt;"&amp;0)</f>
        <v>676</v>
      </c>
      <c r="H808" s="5">
        <f>COUNTIF(E$2:E808,"=0")</f>
        <v>131</v>
      </c>
      <c r="I808" s="5">
        <f t="shared" si="24"/>
        <v>0.9415041782729805</v>
      </c>
      <c r="J808" s="5">
        <f t="shared" si="25"/>
        <v>0.86767676767676771</v>
      </c>
      <c r="K808" s="5">
        <f>2/(1/I808+(G808+H808)/G808)</f>
        <v>0.88655737704918025</v>
      </c>
    </row>
    <row r="809" spans="1:11">
      <c r="A809" s="5" t="s">
        <v>3494</v>
      </c>
      <c r="B809" s="5" t="s">
        <v>2276</v>
      </c>
      <c r="C809" s="10" t="s">
        <v>3492</v>
      </c>
      <c r="D809" s="8" t="s">
        <v>3491</v>
      </c>
      <c r="E809" s="5">
        <f>IFERROR(MATCH(A809,Sheet0!A$2:A$725, 0), 0)</f>
        <v>0</v>
      </c>
      <c r="F809" s="5" t="str">
        <f>IF(E809=0, "-", "+")</f>
        <v>-</v>
      </c>
      <c r="G809" s="5">
        <f>COUNTIF(E$2:E809, "&gt;"&amp;0)</f>
        <v>676</v>
      </c>
      <c r="H809" s="5">
        <f>COUNTIF(E$2:E809,"=0")</f>
        <v>132</v>
      </c>
      <c r="I809" s="5">
        <f t="shared" si="24"/>
        <v>0.9415041782729805</v>
      </c>
      <c r="J809" s="5">
        <f t="shared" si="25"/>
        <v>0.8666666666666667</v>
      </c>
      <c r="K809" s="5">
        <f>2/(1/I809+(G809+H809)/G809)</f>
        <v>0.88597640891218865</v>
      </c>
    </row>
    <row r="810" spans="1:11">
      <c r="A810" s="5" t="s">
        <v>3495</v>
      </c>
      <c r="B810" s="5" t="s">
        <v>3061</v>
      </c>
      <c r="C810" s="10" t="s">
        <v>3496</v>
      </c>
      <c r="D810" s="8" t="s">
        <v>3491</v>
      </c>
      <c r="E810" s="5">
        <f>IFERROR(MATCH(A810,Sheet0!A$2:A$725, 0), 0)</f>
        <v>0</v>
      </c>
      <c r="F810" s="5" t="str">
        <f>IF(E810=0, "-", "+")</f>
        <v>-</v>
      </c>
      <c r="G810" s="5">
        <f>COUNTIF(E$2:E810, "&gt;"&amp;0)</f>
        <v>676</v>
      </c>
      <c r="H810" s="5">
        <f>COUNTIF(E$2:E810,"=0")</f>
        <v>133</v>
      </c>
      <c r="I810" s="5">
        <f t="shared" si="24"/>
        <v>0.9415041782729805</v>
      </c>
      <c r="J810" s="5">
        <f t="shared" si="25"/>
        <v>0.86565656565656568</v>
      </c>
      <c r="K810" s="5">
        <f>2/(1/I810+(G810+H810)/G810)</f>
        <v>0.88539620170268507</v>
      </c>
    </row>
    <row r="811" spans="1:11">
      <c r="A811" s="5" t="s">
        <v>3497</v>
      </c>
      <c r="B811" s="5" t="s">
        <v>2291</v>
      </c>
      <c r="C811" s="10" t="s">
        <v>3498</v>
      </c>
      <c r="D811" s="8" t="s">
        <v>3499</v>
      </c>
      <c r="E811" s="5">
        <f>IFERROR(MATCH(A811,Sheet0!A$2:A$725, 0), 0)</f>
        <v>0</v>
      </c>
      <c r="F811" s="5" t="str">
        <f>IF(E811=0, "-", "+")</f>
        <v>-</v>
      </c>
      <c r="G811" s="5">
        <f>COUNTIF(E$2:E811, "&gt;"&amp;0)</f>
        <v>676</v>
      </c>
      <c r="H811" s="5">
        <f>COUNTIF(E$2:E811,"=0")</f>
        <v>134</v>
      </c>
      <c r="I811" s="5">
        <f t="shared" si="24"/>
        <v>0.9415041782729805</v>
      </c>
      <c r="J811" s="5">
        <f t="shared" si="25"/>
        <v>0.86464646464646466</v>
      </c>
      <c r="K811" s="5">
        <f>2/(1/I811+(G811+H811)/G811)</f>
        <v>0.88481675392670156</v>
      </c>
    </row>
    <row r="812" spans="1:11">
      <c r="A812" s="5" t="s">
        <v>3500</v>
      </c>
      <c r="B812" s="5" t="s">
        <v>2286</v>
      </c>
      <c r="C812" s="10" t="s">
        <v>3498</v>
      </c>
      <c r="D812" s="8" t="s">
        <v>3499</v>
      </c>
      <c r="E812" s="5">
        <f>IFERROR(MATCH(A812,Sheet0!A$2:A$725, 0), 0)</f>
        <v>0</v>
      </c>
      <c r="F812" s="5" t="str">
        <f>IF(E812=0, "-", "+")</f>
        <v>-</v>
      </c>
      <c r="G812" s="5">
        <f>COUNTIF(E$2:E812, "&gt;"&amp;0)</f>
        <v>676</v>
      </c>
      <c r="H812" s="5">
        <f>COUNTIF(E$2:E812,"=0")</f>
        <v>135</v>
      </c>
      <c r="I812" s="5">
        <f t="shared" si="24"/>
        <v>0.9415041782729805</v>
      </c>
      <c r="J812" s="5">
        <f t="shared" si="25"/>
        <v>0.86363636363636365</v>
      </c>
      <c r="K812" s="5">
        <f>2/(1/I812+(G812+H812)/G812)</f>
        <v>0.88423806409417915</v>
      </c>
    </row>
    <row r="813" spans="1:11">
      <c r="A813" s="5" t="s">
        <v>3501</v>
      </c>
      <c r="B813" s="5" t="s">
        <v>2291</v>
      </c>
      <c r="C813" s="10" t="s">
        <v>3502</v>
      </c>
      <c r="D813" s="8" t="s">
        <v>3499</v>
      </c>
      <c r="E813" s="5">
        <f>IFERROR(MATCH(A813,Sheet0!A$2:A$725, 0), 0)</f>
        <v>0</v>
      </c>
      <c r="F813" s="5" t="str">
        <f>IF(E813=0, "-", "+")</f>
        <v>-</v>
      </c>
      <c r="G813" s="5">
        <f>COUNTIF(E$2:E813, "&gt;"&amp;0)</f>
        <v>676</v>
      </c>
      <c r="H813" s="5">
        <f>COUNTIF(E$2:E813,"=0")</f>
        <v>136</v>
      </c>
      <c r="I813" s="5">
        <f t="shared" si="24"/>
        <v>0.9415041782729805</v>
      </c>
      <c r="J813" s="5">
        <f t="shared" si="25"/>
        <v>0.86262626262626263</v>
      </c>
      <c r="K813" s="5">
        <f>2/(1/I813+(G813+H813)/G813)</f>
        <v>0.88366013071895433</v>
      </c>
    </row>
    <row r="814" spans="1:11">
      <c r="A814" s="5" t="s">
        <v>3503</v>
      </c>
      <c r="B814" s="5" t="s">
        <v>2291</v>
      </c>
      <c r="C814" s="10" t="s">
        <v>3502</v>
      </c>
      <c r="D814" s="8" t="s">
        <v>3499</v>
      </c>
      <c r="E814" s="5">
        <f>IFERROR(MATCH(A814,Sheet0!A$2:A$725, 0), 0)</f>
        <v>0</v>
      </c>
      <c r="F814" s="5" t="str">
        <f>IF(E814=0, "-", "+")</f>
        <v>-</v>
      </c>
      <c r="G814" s="5">
        <f>COUNTIF(E$2:E814, "&gt;"&amp;0)</f>
        <v>676</v>
      </c>
      <c r="H814" s="5">
        <f>COUNTIF(E$2:E814,"=0")</f>
        <v>137</v>
      </c>
      <c r="I814" s="5">
        <f t="shared" si="24"/>
        <v>0.9415041782729805</v>
      </c>
      <c r="J814" s="5">
        <f t="shared" si="25"/>
        <v>0.86161616161616161</v>
      </c>
      <c r="K814" s="5">
        <f>2/(1/I814+(G814+H814)/G814)</f>
        <v>0.88308295231874601</v>
      </c>
    </row>
    <row r="815" spans="1:11">
      <c r="A815" s="5" t="s">
        <v>3504</v>
      </c>
      <c r="B815" s="5" t="s">
        <v>2291</v>
      </c>
      <c r="C815" s="10" t="s">
        <v>3502</v>
      </c>
      <c r="D815" s="8" t="s">
        <v>3499</v>
      </c>
      <c r="E815" s="5">
        <f>IFERROR(MATCH(A815,Sheet0!A$2:A$725, 0), 0)</f>
        <v>0</v>
      </c>
      <c r="F815" s="5" t="str">
        <f>IF(E815=0, "-", "+")</f>
        <v>-</v>
      </c>
      <c r="G815" s="5">
        <f>COUNTIF(E$2:E815, "&gt;"&amp;0)</f>
        <v>676</v>
      </c>
      <c r="H815" s="5">
        <f>COUNTIF(E$2:E815,"=0")</f>
        <v>138</v>
      </c>
      <c r="I815" s="5">
        <f t="shared" si="24"/>
        <v>0.9415041782729805</v>
      </c>
      <c r="J815" s="5">
        <f t="shared" si="25"/>
        <v>0.8606060606060606</v>
      </c>
      <c r="K815" s="5">
        <f>2/(1/I815+(G815+H815)/G815)</f>
        <v>0.88250652741514368</v>
      </c>
    </row>
    <row r="816" spans="1:11">
      <c r="A816" s="5" t="s">
        <v>3505</v>
      </c>
      <c r="B816" s="5" t="s">
        <v>2291</v>
      </c>
      <c r="C816" s="10" t="s">
        <v>3502</v>
      </c>
      <c r="D816" s="8" t="s">
        <v>3499</v>
      </c>
      <c r="E816" s="5">
        <f>IFERROR(MATCH(A816,Sheet0!A$2:A$725, 0), 0)</f>
        <v>0</v>
      </c>
      <c r="F816" s="5" t="str">
        <f>IF(E816=0, "-", "+")</f>
        <v>-</v>
      </c>
      <c r="G816" s="5">
        <f>COUNTIF(E$2:E816, "&gt;"&amp;0)</f>
        <v>676</v>
      </c>
      <c r="H816" s="5">
        <f>COUNTIF(E$2:E816,"=0")</f>
        <v>139</v>
      </c>
      <c r="I816" s="5">
        <f t="shared" si="24"/>
        <v>0.9415041782729805</v>
      </c>
      <c r="J816" s="5">
        <f t="shared" si="25"/>
        <v>0.85959595959595958</v>
      </c>
      <c r="K816" s="5">
        <f>2/(1/I816+(G816+H816)/G816)</f>
        <v>0.88193085453359432</v>
      </c>
    </row>
    <row r="817" spans="1:11">
      <c r="A817" s="5" t="s">
        <v>3506</v>
      </c>
      <c r="B817" s="5" t="s">
        <v>2291</v>
      </c>
      <c r="C817" s="10" t="s">
        <v>3502</v>
      </c>
      <c r="D817" s="8" t="s">
        <v>3499</v>
      </c>
      <c r="E817" s="5">
        <f>IFERROR(MATCH(A817,Sheet0!A$2:A$725, 0), 0)</f>
        <v>0</v>
      </c>
      <c r="F817" s="5" t="str">
        <f>IF(E817=0, "-", "+")</f>
        <v>-</v>
      </c>
      <c r="G817" s="5">
        <f>COUNTIF(E$2:E817, "&gt;"&amp;0)</f>
        <v>676</v>
      </c>
      <c r="H817" s="5">
        <f>COUNTIF(E$2:E817,"=0")</f>
        <v>140</v>
      </c>
      <c r="I817" s="5">
        <f t="shared" si="24"/>
        <v>0.9415041782729805</v>
      </c>
      <c r="J817" s="5">
        <f t="shared" si="25"/>
        <v>0.85858585858585856</v>
      </c>
      <c r="K817" s="5">
        <f>2/(1/I817+(G817+H817)/G817)</f>
        <v>0.88135593220338981</v>
      </c>
    </row>
    <row r="818" spans="1:11">
      <c r="A818" s="5" t="s">
        <v>3507</v>
      </c>
      <c r="B818" s="5" t="s">
        <v>2291</v>
      </c>
      <c r="C818" s="10" t="s">
        <v>3502</v>
      </c>
      <c r="D818" s="8" t="s">
        <v>3499</v>
      </c>
      <c r="E818" s="5">
        <f>IFERROR(MATCH(A818,Sheet0!A$2:A$725, 0), 0)</f>
        <v>0</v>
      </c>
      <c r="F818" s="5" t="str">
        <f>IF(E818=0, "-", "+")</f>
        <v>-</v>
      </c>
      <c r="G818" s="5">
        <f>COUNTIF(E$2:E818, "&gt;"&amp;0)</f>
        <v>676</v>
      </c>
      <c r="H818" s="5">
        <f>COUNTIF(E$2:E818,"=0")</f>
        <v>141</v>
      </c>
      <c r="I818" s="5">
        <f t="shared" si="24"/>
        <v>0.9415041782729805</v>
      </c>
      <c r="J818" s="5">
        <f t="shared" si="25"/>
        <v>0.85757575757575755</v>
      </c>
      <c r="K818" s="5">
        <f>2/(1/I818+(G818+H818)/G818)</f>
        <v>0.88078175895765476</v>
      </c>
    </row>
    <row r="819" spans="1:11">
      <c r="A819" s="5" t="s">
        <v>3508</v>
      </c>
      <c r="B819" s="5" t="s">
        <v>2291</v>
      </c>
      <c r="C819" s="10" t="s">
        <v>3502</v>
      </c>
      <c r="D819" s="8" t="s">
        <v>3499</v>
      </c>
      <c r="E819" s="5">
        <f>IFERROR(MATCH(A819,Sheet0!A$2:A$725, 0), 0)</f>
        <v>0</v>
      </c>
      <c r="F819" s="5" t="str">
        <f>IF(E819=0, "-", "+")</f>
        <v>-</v>
      </c>
      <c r="G819" s="5">
        <f>COUNTIF(E$2:E819, "&gt;"&amp;0)</f>
        <v>676</v>
      </c>
      <c r="H819" s="5">
        <f>COUNTIF(E$2:E819,"=0")</f>
        <v>142</v>
      </c>
      <c r="I819" s="5">
        <f t="shared" si="24"/>
        <v>0.9415041782729805</v>
      </c>
      <c r="J819" s="5">
        <f t="shared" si="25"/>
        <v>0.85656565656565653</v>
      </c>
      <c r="K819" s="5">
        <f>2/(1/I819+(G819+H819)/G819)</f>
        <v>0.88020833333333326</v>
      </c>
    </row>
    <row r="820" spans="1:11">
      <c r="A820" s="5" t="s">
        <v>3509</v>
      </c>
      <c r="B820" s="5" t="s">
        <v>2291</v>
      </c>
      <c r="C820" s="10" t="s">
        <v>3502</v>
      </c>
      <c r="D820" s="8" t="s">
        <v>3499</v>
      </c>
      <c r="E820" s="5">
        <f>IFERROR(MATCH(A820,Sheet0!A$2:A$725, 0), 0)</f>
        <v>0</v>
      </c>
      <c r="F820" s="5" t="str">
        <f>IF(E820=0, "-", "+")</f>
        <v>-</v>
      </c>
      <c r="G820" s="5">
        <f>COUNTIF(E$2:E820, "&gt;"&amp;0)</f>
        <v>676</v>
      </c>
      <c r="H820" s="5">
        <f>COUNTIF(E$2:E820,"=0")</f>
        <v>143</v>
      </c>
      <c r="I820" s="5">
        <f t="shared" si="24"/>
        <v>0.9415041782729805</v>
      </c>
      <c r="J820" s="5">
        <f t="shared" si="25"/>
        <v>0.85555555555555562</v>
      </c>
      <c r="K820" s="5">
        <f>2/(1/I820+(G820+H820)/G820)</f>
        <v>0.87963565387117759</v>
      </c>
    </row>
    <row r="821" spans="1:11">
      <c r="A821" s="5" t="s">
        <v>3510</v>
      </c>
      <c r="B821" s="5" t="s">
        <v>3511</v>
      </c>
      <c r="C821" s="10" t="s">
        <v>3502</v>
      </c>
      <c r="D821" s="8" t="s">
        <v>3499</v>
      </c>
      <c r="E821" s="5">
        <f>IFERROR(MATCH(A821,Sheet0!A$2:A$725, 0), 0)</f>
        <v>0</v>
      </c>
      <c r="F821" s="5" t="str">
        <f>IF(E821=0, "-", "+")</f>
        <v>-</v>
      </c>
      <c r="G821" s="5">
        <f>COUNTIF(E$2:E821, "&gt;"&amp;0)</f>
        <v>676</v>
      </c>
      <c r="H821" s="5">
        <f>COUNTIF(E$2:E821,"=0")</f>
        <v>144</v>
      </c>
      <c r="I821" s="5">
        <f t="shared" si="24"/>
        <v>0.9415041782729805</v>
      </c>
      <c r="J821" s="5">
        <f t="shared" si="25"/>
        <v>0.8545454545454545</v>
      </c>
      <c r="K821" s="5">
        <f>2/(1/I821+(G821+H821)/G821)</f>
        <v>0.87906371911573467</v>
      </c>
    </row>
    <row r="822" spans="1:11">
      <c r="A822" s="5" t="s">
        <v>3512</v>
      </c>
      <c r="B822" s="5" t="s">
        <v>2291</v>
      </c>
      <c r="C822" s="10" t="s">
        <v>3502</v>
      </c>
      <c r="D822" s="8" t="s">
        <v>3499</v>
      </c>
      <c r="E822" s="5">
        <f>IFERROR(MATCH(A822,Sheet0!A$2:A$725, 0), 0)</f>
        <v>0</v>
      </c>
      <c r="F822" s="5" t="str">
        <f>IF(E822=0, "-", "+")</f>
        <v>-</v>
      </c>
      <c r="G822" s="5">
        <f>COUNTIF(E$2:E822, "&gt;"&amp;0)</f>
        <v>676</v>
      </c>
      <c r="H822" s="5">
        <f>COUNTIF(E$2:E822,"=0")</f>
        <v>145</v>
      </c>
      <c r="I822" s="5">
        <f t="shared" si="24"/>
        <v>0.9415041782729805</v>
      </c>
      <c r="J822" s="5">
        <f t="shared" si="25"/>
        <v>0.85353535353535359</v>
      </c>
      <c r="K822" s="5">
        <f>2/(1/I822+(G822+H822)/G822)</f>
        <v>0.87849252761533458</v>
      </c>
    </row>
    <row r="823" spans="1:11">
      <c r="A823" s="5" t="s">
        <v>3513</v>
      </c>
      <c r="B823" s="5" t="s">
        <v>2291</v>
      </c>
      <c r="C823" s="10" t="s">
        <v>3502</v>
      </c>
      <c r="D823" s="8" t="s">
        <v>3499</v>
      </c>
      <c r="E823" s="5">
        <f>IFERROR(MATCH(A823,Sheet0!A$2:A$725, 0), 0)</f>
        <v>0</v>
      </c>
      <c r="F823" s="5" t="str">
        <f>IF(E823=0, "-", "+")</f>
        <v>-</v>
      </c>
      <c r="G823" s="5">
        <f>COUNTIF(E$2:E823, "&gt;"&amp;0)</f>
        <v>676</v>
      </c>
      <c r="H823" s="5">
        <f>COUNTIF(E$2:E823,"=0")</f>
        <v>146</v>
      </c>
      <c r="I823" s="5">
        <f t="shared" si="24"/>
        <v>0.9415041782729805</v>
      </c>
      <c r="J823" s="5">
        <f t="shared" si="25"/>
        <v>0.85252525252525246</v>
      </c>
      <c r="K823" s="5">
        <f>2/(1/I823+(G823+H823)/G823)</f>
        <v>0.87792207792207777</v>
      </c>
    </row>
    <row r="824" spans="1:11">
      <c r="A824" s="5" t="s">
        <v>3514</v>
      </c>
      <c r="B824" s="5" t="s">
        <v>2291</v>
      </c>
      <c r="C824" s="10" t="s">
        <v>3502</v>
      </c>
      <c r="D824" s="8" t="s">
        <v>3499</v>
      </c>
      <c r="E824" s="5">
        <f>IFERROR(MATCH(A824,Sheet0!A$2:A$725, 0), 0)</f>
        <v>0</v>
      </c>
      <c r="F824" s="5" t="str">
        <f>IF(E824=0, "-", "+")</f>
        <v>-</v>
      </c>
      <c r="G824" s="5">
        <f>COUNTIF(E$2:E824, "&gt;"&amp;0)</f>
        <v>676</v>
      </c>
      <c r="H824" s="5">
        <f>COUNTIF(E$2:E824,"=0")</f>
        <v>147</v>
      </c>
      <c r="I824" s="5">
        <f t="shared" si="24"/>
        <v>0.9415041782729805</v>
      </c>
      <c r="J824" s="5">
        <f t="shared" si="25"/>
        <v>0.85151515151515156</v>
      </c>
      <c r="K824" s="5">
        <f>2/(1/I824+(G824+H824)/G824)</f>
        <v>0.87735236859182353</v>
      </c>
    </row>
    <row r="825" spans="1:11">
      <c r="A825" s="5" t="s">
        <v>3515</v>
      </c>
      <c r="B825" s="5" t="s">
        <v>2291</v>
      </c>
      <c r="C825" s="10" t="s">
        <v>3502</v>
      </c>
      <c r="D825" s="8" t="s">
        <v>3499</v>
      </c>
      <c r="E825" s="5">
        <f>IFERROR(MATCH(A825,Sheet0!A$2:A$725, 0), 0)</f>
        <v>0</v>
      </c>
      <c r="F825" s="5" t="str">
        <f>IF(E825=0, "-", "+")</f>
        <v>-</v>
      </c>
      <c r="G825" s="5">
        <f>COUNTIF(E$2:E825, "&gt;"&amp;0)</f>
        <v>676</v>
      </c>
      <c r="H825" s="5">
        <f>COUNTIF(E$2:E825,"=0")</f>
        <v>148</v>
      </c>
      <c r="I825" s="5">
        <f t="shared" si="24"/>
        <v>0.9415041782729805</v>
      </c>
      <c r="J825" s="5">
        <f t="shared" si="25"/>
        <v>0.85050505050505054</v>
      </c>
      <c r="K825" s="5">
        <f>2/(1/I825+(G825+H825)/G825)</f>
        <v>0.87678339818417639</v>
      </c>
    </row>
    <row r="826" spans="1:11">
      <c r="A826" s="5" t="s">
        <v>3516</v>
      </c>
      <c r="B826" s="5" t="s">
        <v>2291</v>
      </c>
      <c r="C826" s="10" t="s">
        <v>3502</v>
      </c>
      <c r="D826" s="8" t="s">
        <v>3499</v>
      </c>
      <c r="E826" s="5">
        <f>IFERROR(MATCH(A826,Sheet0!A$2:A$725, 0), 0)</f>
        <v>0</v>
      </c>
      <c r="F826" s="5" t="str">
        <f>IF(E826=0, "-", "+")</f>
        <v>-</v>
      </c>
      <c r="G826" s="5">
        <f>COUNTIF(E$2:E826, "&gt;"&amp;0)</f>
        <v>676</v>
      </c>
      <c r="H826" s="5">
        <f>COUNTIF(E$2:E826,"=0")</f>
        <v>149</v>
      </c>
      <c r="I826" s="5">
        <f t="shared" si="24"/>
        <v>0.9415041782729805</v>
      </c>
      <c r="J826" s="5">
        <f t="shared" si="25"/>
        <v>0.84949494949494953</v>
      </c>
      <c r="K826" s="5">
        <f>2/(1/I826+(G826+H826)/G826)</f>
        <v>0.87621516526247567</v>
      </c>
    </row>
    <row r="827" spans="1:11">
      <c r="A827" s="5" t="s">
        <v>3517</v>
      </c>
      <c r="B827" s="5" t="s">
        <v>2291</v>
      </c>
      <c r="C827" s="10" t="s">
        <v>3502</v>
      </c>
      <c r="D827" s="8" t="s">
        <v>3499</v>
      </c>
      <c r="E827" s="5">
        <f>IFERROR(MATCH(A827,Sheet0!A$2:A$725, 0), 0)</f>
        <v>0</v>
      </c>
      <c r="F827" s="5" t="str">
        <f>IF(E827=0, "-", "+")</f>
        <v>-</v>
      </c>
      <c r="G827" s="5">
        <f>COUNTIF(E$2:E827, "&gt;"&amp;0)</f>
        <v>676</v>
      </c>
      <c r="H827" s="5">
        <f>COUNTIF(E$2:E827,"=0")</f>
        <v>150</v>
      </c>
      <c r="I827" s="5">
        <f t="shared" si="24"/>
        <v>0.9415041782729805</v>
      </c>
      <c r="J827" s="5">
        <f t="shared" si="25"/>
        <v>0.84848484848484851</v>
      </c>
      <c r="K827" s="5">
        <f>2/(1/I827+(G827+H827)/G827)</f>
        <v>0.8756476683937825</v>
      </c>
    </row>
    <row r="828" spans="1:11">
      <c r="A828" s="5" t="s">
        <v>3518</v>
      </c>
      <c r="B828" s="5" t="s">
        <v>2291</v>
      </c>
      <c r="C828" s="10" t="s">
        <v>3502</v>
      </c>
      <c r="D828" s="8" t="s">
        <v>3499</v>
      </c>
      <c r="E828" s="5">
        <f>IFERROR(MATCH(A828,Sheet0!A$2:A$725, 0), 0)</f>
        <v>0</v>
      </c>
      <c r="F828" s="5" t="str">
        <f>IF(E828=0, "-", "+")</f>
        <v>-</v>
      </c>
      <c r="G828" s="5">
        <f>COUNTIF(E$2:E828, "&gt;"&amp;0)</f>
        <v>676</v>
      </c>
      <c r="H828" s="5">
        <f>COUNTIF(E$2:E828,"=0")</f>
        <v>151</v>
      </c>
      <c r="I828" s="5">
        <f t="shared" si="24"/>
        <v>0.9415041782729805</v>
      </c>
      <c r="J828" s="5">
        <f t="shared" si="25"/>
        <v>0.84747474747474749</v>
      </c>
      <c r="K828" s="5">
        <f>2/(1/I828+(G828+H828)/G828)</f>
        <v>0.87508090614886747</v>
      </c>
    </row>
    <row r="829" spans="1:11">
      <c r="A829" s="5" t="s">
        <v>3519</v>
      </c>
      <c r="B829" s="5" t="s">
        <v>2291</v>
      </c>
      <c r="C829" s="10" t="s">
        <v>3502</v>
      </c>
      <c r="D829" s="8" t="s">
        <v>3499</v>
      </c>
      <c r="E829" s="5">
        <f>IFERROR(MATCH(A829,Sheet0!A$2:A$725, 0), 0)</f>
        <v>0</v>
      </c>
      <c r="F829" s="5" t="str">
        <f>IF(E829=0, "-", "+")</f>
        <v>-</v>
      </c>
      <c r="G829" s="5">
        <f>COUNTIF(E$2:E829, "&gt;"&amp;0)</f>
        <v>676</v>
      </c>
      <c r="H829" s="5">
        <f>COUNTIF(E$2:E829,"=0")</f>
        <v>152</v>
      </c>
      <c r="I829" s="5">
        <f t="shared" si="24"/>
        <v>0.9415041782729805</v>
      </c>
      <c r="J829" s="5">
        <f t="shared" si="25"/>
        <v>0.84646464646464648</v>
      </c>
      <c r="K829" s="5">
        <f>2/(1/I829+(G829+H829)/G829)</f>
        <v>0.87451487710219933</v>
      </c>
    </row>
    <row r="830" spans="1:11">
      <c r="A830" s="5" t="s">
        <v>3520</v>
      </c>
      <c r="B830" s="5" t="s">
        <v>2291</v>
      </c>
      <c r="C830" s="10" t="s">
        <v>3502</v>
      </c>
      <c r="D830" s="8" t="s">
        <v>3499</v>
      </c>
      <c r="E830" s="5">
        <f>IFERROR(MATCH(A830,Sheet0!A$2:A$725, 0), 0)</f>
        <v>0</v>
      </c>
      <c r="F830" s="5" t="str">
        <f>IF(E830=0, "-", "+")</f>
        <v>-</v>
      </c>
      <c r="G830" s="5">
        <f>COUNTIF(E$2:E830, "&gt;"&amp;0)</f>
        <v>676</v>
      </c>
      <c r="H830" s="5">
        <f>COUNTIF(E$2:E830,"=0")</f>
        <v>153</v>
      </c>
      <c r="I830" s="5">
        <f t="shared" si="24"/>
        <v>0.9415041782729805</v>
      </c>
      <c r="J830" s="5">
        <f t="shared" si="25"/>
        <v>0.84545454545454546</v>
      </c>
      <c r="K830" s="5">
        <f>2/(1/I830+(G830+H830)/G830)</f>
        <v>0.87394957983193278</v>
      </c>
    </row>
    <row r="831" spans="1:11">
      <c r="A831" s="5" t="s">
        <v>3521</v>
      </c>
      <c r="B831" s="5" t="s">
        <v>2291</v>
      </c>
      <c r="C831" s="10" t="s">
        <v>3502</v>
      </c>
      <c r="D831" s="8" t="s">
        <v>3499</v>
      </c>
      <c r="E831" s="5">
        <f>IFERROR(MATCH(A831,Sheet0!A$2:A$725, 0), 0)</f>
        <v>0</v>
      </c>
      <c r="F831" s="5" t="str">
        <f>IF(E831=0, "-", "+")</f>
        <v>-</v>
      </c>
      <c r="G831" s="5">
        <f>COUNTIF(E$2:E831, "&gt;"&amp;0)</f>
        <v>676</v>
      </c>
      <c r="H831" s="5">
        <f>COUNTIF(E$2:E831,"=0")</f>
        <v>154</v>
      </c>
      <c r="I831" s="5">
        <f t="shared" si="24"/>
        <v>0.9415041782729805</v>
      </c>
      <c r="J831" s="5">
        <f t="shared" si="25"/>
        <v>0.84444444444444444</v>
      </c>
      <c r="K831" s="5">
        <f>2/(1/I831+(G831+H831)/G831)</f>
        <v>0.87338501291989667</v>
      </c>
    </row>
    <row r="832" spans="1:11">
      <c r="A832" s="5" t="s">
        <v>3522</v>
      </c>
      <c r="B832" s="5" t="s">
        <v>2291</v>
      </c>
      <c r="C832" s="10" t="s">
        <v>3502</v>
      </c>
      <c r="D832" s="8" t="s">
        <v>3499</v>
      </c>
      <c r="E832" s="5">
        <f>IFERROR(MATCH(A832,Sheet0!A$2:A$725, 0), 0)</f>
        <v>0</v>
      </c>
      <c r="F832" s="5" t="str">
        <f>IF(E832=0, "-", "+")</f>
        <v>-</v>
      </c>
      <c r="G832" s="5">
        <f>COUNTIF(E$2:E832, "&gt;"&amp;0)</f>
        <v>676</v>
      </c>
      <c r="H832" s="5">
        <f>COUNTIF(E$2:E832,"=0")</f>
        <v>155</v>
      </c>
      <c r="I832" s="5">
        <f t="shared" si="24"/>
        <v>0.9415041782729805</v>
      </c>
      <c r="J832" s="5">
        <f t="shared" si="25"/>
        <v>0.84343434343434343</v>
      </c>
      <c r="K832" s="5">
        <f>2/(1/I832+(G832+H832)/G832)</f>
        <v>0.87282117495158162</v>
      </c>
    </row>
    <row r="833" spans="1:11">
      <c r="A833" s="5" t="s">
        <v>3523</v>
      </c>
      <c r="B833" s="5" t="s">
        <v>2291</v>
      </c>
      <c r="C833" s="10" t="s">
        <v>3502</v>
      </c>
      <c r="D833" s="8" t="s">
        <v>3499</v>
      </c>
      <c r="E833" s="5">
        <f>IFERROR(MATCH(A833,Sheet0!A$2:A$725, 0), 0)</f>
        <v>0</v>
      </c>
      <c r="F833" s="5" t="str">
        <f>IF(E833=0, "-", "+")</f>
        <v>-</v>
      </c>
      <c r="G833" s="5">
        <f>COUNTIF(E$2:E833, "&gt;"&amp;0)</f>
        <v>676</v>
      </c>
      <c r="H833" s="5">
        <f>COUNTIF(E$2:E833,"=0")</f>
        <v>156</v>
      </c>
      <c r="I833" s="5">
        <f t="shared" si="24"/>
        <v>0.9415041782729805</v>
      </c>
      <c r="J833" s="5">
        <f t="shared" si="25"/>
        <v>0.84242424242424241</v>
      </c>
      <c r="K833" s="5">
        <f>2/(1/I833+(G833+H833)/G833)</f>
        <v>0.87225806451612897</v>
      </c>
    </row>
    <row r="834" spans="1:11">
      <c r="A834" s="5" t="s">
        <v>3524</v>
      </c>
      <c r="B834" s="5" t="s">
        <v>2291</v>
      </c>
      <c r="C834" s="10" t="s">
        <v>3502</v>
      </c>
      <c r="D834" s="8" t="s">
        <v>3499</v>
      </c>
      <c r="E834" s="5">
        <f>IFERROR(MATCH(A834,Sheet0!A$2:A$725, 0), 0)</f>
        <v>0</v>
      </c>
      <c r="F834" s="5" t="str">
        <f>IF(E834=0, "-", "+")</f>
        <v>-</v>
      </c>
      <c r="G834" s="5">
        <f>COUNTIF(E$2:E834, "&gt;"&amp;0)</f>
        <v>676</v>
      </c>
      <c r="H834" s="5">
        <f>COUNTIF(E$2:E834,"=0")</f>
        <v>157</v>
      </c>
      <c r="I834" s="5">
        <f t="shared" si="24"/>
        <v>0.9415041782729805</v>
      </c>
      <c r="J834" s="5">
        <f t="shared" si="25"/>
        <v>0.84141414141414139</v>
      </c>
      <c r="K834" s="5">
        <f>2/(1/I834+(G834+H834)/G834)</f>
        <v>0.87169568020631849</v>
      </c>
    </row>
    <row r="835" spans="1:11">
      <c r="A835" s="5" t="s">
        <v>3525</v>
      </c>
      <c r="B835" s="5" t="s">
        <v>2291</v>
      </c>
      <c r="C835" s="10" t="s">
        <v>3502</v>
      </c>
      <c r="D835" s="8" t="s">
        <v>3499</v>
      </c>
      <c r="E835" s="5">
        <f>IFERROR(MATCH(A835,Sheet0!A$2:A$725, 0), 0)</f>
        <v>0</v>
      </c>
      <c r="F835" s="5" t="str">
        <f>IF(E835=0, "-", "+")</f>
        <v>-</v>
      </c>
      <c r="G835" s="5">
        <f>COUNTIF(E$2:E835, "&gt;"&amp;0)</f>
        <v>676</v>
      </c>
      <c r="H835" s="5">
        <f>COUNTIF(E$2:E835,"=0")</f>
        <v>158</v>
      </c>
      <c r="I835" s="5">
        <f t="shared" ref="I835:I898" si="26">G835/718</f>
        <v>0.9415041782729805</v>
      </c>
      <c r="J835" s="5">
        <f t="shared" ref="J835:J898" si="27">1-H835/990</f>
        <v>0.84040404040404038</v>
      </c>
      <c r="K835" s="5">
        <f>2/(1/I835+(G835+H835)/G835)</f>
        <v>0.8711340206185566</v>
      </c>
    </row>
    <row r="836" spans="1:11">
      <c r="A836" s="5" t="s">
        <v>3526</v>
      </c>
      <c r="B836" s="5" t="s">
        <v>2291</v>
      </c>
      <c r="C836" s="10" t="s">
        <v>3502</v>
      </c>
      <c r="D836" s="8" t="s">
        <v>3499</v>
      </c>
      <c r="E836" s="5">
        <f>IFERROR(MATCH(A836,Sheet0!A$2:A$725, 0), 0)</f>
        <v>0</v>
      </c>
      <c r="F836" s="5" t="str">
        <f>IF(E836=0, "-", "+")</f>
        <v>-</v>
      </c>
      <c r="G836" s="5">
        <f>COUNTIF(E$2:E836, "&gt;"&amp;0)</f>
        <v>676</v>
      </c>
      <c r="H836" s="5">
        <f>COUNTIF(E$2:E836,"=0")</f>
        <v>159</v>
      </c>
      <c r="I836" s="5">
        <f t="shared" si="26"/>
        <v>0.9415041782729805</v>
      </c>
      <c r="J836" s="5">
        <f t="shared" si="27"/>
        <v>0.83939393939393936</v>
      </c>
      <c r="K836" s="5">
        <f>2/(1/I836+(G836+H836)/G836)</f>
        <v>0.87057308435286529</v>
      </c>
    </row>
    <row r="837" spans="1:11">
      <c r="A837" s="5" t="s">
        <v>3527</v>
      </c>
      <c r="B837" s="5" t="s">
        <v>2291</v>
      </c>
      <c r="C837" s="10" t="s">
        <v>3502</v>
      </c>
      <c r="D837" s="8" t="s">
        <v>3499</v>
      </c>
      <c r="E837" s="5">
        <f>IFERROR(MATCH(A837,Sheet0!A$2:A$725, 0), 0)</f>
        <v>0</v>
      </c>
      <c r="F837" s="5" t="str">
        <f>IF(E837=0, "-", "+")</f>
        <v>-</v>
      </c>
      <c r="G837" s="5">
        <f>COUNTIF(E$2:E837, "&gt;"&amp;0)</f>
        <v>676</v>
      </c>
      <c r="H837" s="5">
        <f>COUNTIF(E$2:E837,"=0")</f>
        <v>160</v>
      </c>
      <c r="I837" s="5">
        <f t="shared" si="26"/>
        <v>0.9415041782729805</v>
      </c>
      <c r="J837" s="5">
        <f t="shared" si="27"/>
        <v>0.83838383838383834</v>
      </c>
      <c r="K837" s="5">
        <f>2/(1/I837+(G837+H837)/G837)</f>
        <v>0.87001287001286987</v>
      </c>
    </row>
    <row r="838" spans="1:11">
      <c r="A838" s="5" t="s">
        <v>3528</v>
      </c>
      <c r="B838" s="5" t="s">
        <v>2291</v>
      </c>
      <c r="C838" s="10" t="s">
        <v>3502</v>
      </c>
      <c r="D838" s="8" t="s">
        <v>3499</v>
      </c>
      <c r="E838" s="5">
        <f>IFERROR(MATCH(A838,Sheet0!A$2:A$725, 0), 0)</f>
        <v>0</v>
      </c>
      <c r="F838" s="5" t="str">
        <f>IF(E838=0, "-", "+")</f>
        <v>-</v>
      </c>
      <c r="G838" s="5">
        <f>COUNTIF(E$2:E838, "&gt;"&amp;0)</f>
        <v>676</v>
      </c>
      <c r="H838" s="5">
        <f>COUNTIF(E$2:E838,"=0")</f>
        <v>161</v>
      </c>
      <c r="I838" s="5">
        <f t="shared" si="26"/>
        <v>0.9415041782729805</v>
      </c>
      <c r="J838" s="5">
        <f t="shared" si="27"/>
        <v>0.83737373737373733</v>
      </c>
      <c r="K838" s="5">
        <f>2/(1/I838+(G838+H838)/G838)</f>
        <v>0.86945337620578778</v>
      </c>
    </row>
    <row r="839" spans="1:11">
      <c r="A839" s="5" t="s">
        <v>3529</v>
      </c>
      <c r="B839" s="5" t="s">
        <v>2291</v>
      </c>
      <c r="C839" s="10" t="s">
        <v>3502</v>
      </c>
      <c r="D839" s="8" t="s">
        <v>3499</v>
      </c>
      <c r="E839" s="5">
        <f>IFERROR(MATCH(A839,Sheet0!A$2:A$725, 0), 0)</f>
        <v>0</v>
      </c>
      <c r="F839" s="5" t="str">
        <f>IF(E839=0, "-", "+")</f>
        <v>-</v>
      </c>
      <c r="G839" s="5">
        <f>COUNTIF(E$2:E839, "&gt;"&amp;0)</f>
        <v>676</v>
      </c>
      <c r="H839" s="5">
        <f>COUNTIF(E$2:E839,"=0")</f>
        <v>162</v>
      </c>
      <c r="I839" s="5">
        <f t="shared" si="26"/>
        <v>0.9415041782729805</v>
      </c>
      <c r="J839" s="5">
        <f t="shared" si="27"/>
        <v>0.83636363636363642</v>
      </c>
      <c r="K839" s="5">
        <f>2/(1/I839+(G839+H839)/G839)</f>
        <v>0.86889460154241649</v>
      </c>
    </row>
    <row r="840" spans="1:11">
      <c r="A840" s="5" t="s">
        <v>3530</v>
      </c>
      <c r="B840" s="5" t="s">
        <v>2291</v>
      </c>
      <c r="C840" s="10" t="s">
        <v>3502</v>
      </c>
      <c r="D840" s="8" t="s">
        <v>3499</v>
      </c>
      <c r="E840" s="5">
        <f>IFERROR(MATCH(A840,Sheet0!A$2:A$725, 0), 0)</f>
        <v>0</v>
      </c>
      <c r="F840" s="5" t="str">
        <f>IF(E840=0, "-", "+")</f>
        <v>-</v>
      </c>
      <c r="G840" s="5">
        <f>COUNTIF(E$2:E840, "&gt;"&amp;0)</f>
        <v>676</v>
      </c>
      <c r="H840" s="5">
        <f>COUNTIF(E$2:E840,"=0")</f>
        <v>163</v>
      </c>
      <c r="I840" s="5">
        <f t="shared" si="26"/>
        <v>0.9415041782729805</v>
      </c>
      <c r="J840" s="5">
        <f t="shared" si="27"/>
        <v>0.83535353535353529</v>
      </c>
      <c r="K840" s="5">
        <f>2/(1/I840+(G840+H840)/G840)</f>
        <v>0.86833654463712262</v>
      </c>
    </row>
    <row r="841" spans="1:11">
      <c r="A841" s="5" t="s">
        <v>3531</v>
      </c>
      <c r="B841" s="5" t="s">
        <v>2291</v>
      </c>
      <c r="C841" s="10" t="s">
        <v>3502</v>
      </c>
      <c r="D841" s="8" t="s">
        <v>3499</v>
      </c>
      <c r="E841" s="5">
        <f>IFERROR(MATCH(A841,Sheet0!A$2:A$725, 0), 0)</f>
        <v>0</v>
      </c>
      <c r="F841" s="5" t="str">
        <f>IF(E841=0, "-", "+")</f>
        <v>-</v>
      </c>
      <c r="G841" s="5">
        <f>COUNTIF(E$2:E841, "&gt;"&amp;0)</f>
        <v>676</v>
      </c>
      <c r="H841" s="5">
        <f>COUNTIF(E$2:E841,"=0")</f>
        <v>164</v>
      </c>
      <c r="I841" s="5">
        <f t="shared" si="26"/>
        <v>0.9415041782729805</v>
      </c>
      <c r="J841" s="5">
        <f t="shared" si="27"/>
        <v>0.83434343434343439</v>
      </c>
      <c r="K841" s="5">
        <f>2/(1/I841+(G841+H841)/G841)</f>
        <v>0.86777920410783072</v>
      </c>
    </row>
    <row r="842" spans="1:11">
      <c r="A842" s="5" t="s">
        <v>1583</v>
      </c>
      <c r="B842" s="5" t="s">
        <v>3268</v>
      </c>
      <c r="C842" s="10" t="s">
        <v>3532</v>
      </c>
      <c r="D842" s="8" t="s">
        <v>3499</v>
      </c>
      <c r="E842" s="5">
        <f>IFERROR(MATCH(A842,Sheet0!A$2:A$725, 0), 0)</f>
        <v>489</v>
      </c>
      <c r="F842" s="5" t="str">
        <f>IF(E842=0, "-", "+")</f>
        <v>+</v>
      </c>
      <c r="G842" s="5">
        <f>COUNTIF(E$2:E842, "&gt;"&amp;0)</f>
        <v>677</v>
      </c>
      <c r="H842" s="5">
        <f>COUNTIF(E$2:E842,"=0")</f>
        <v>164</v>
      </c>
      <c r="I842" s="5">
        <f t="shared" si="26"/>
        <v>0.94289693593314761</v>
      </c>
      <c r="J842" s="5">
        <f t="shared" si="27"/>
        <v>0.83434343434343439</v>
      </c>
      <c r="K842" s="5">
        <f>2/(1/I842+(G842+H842)/G842)</f>
        <v>0.86850545221295694</v>
      </c>
    </row>
    <row r="843" spans="1:11">
      <c r="A843" s="5" t="s">
        <v>1324</v>
      </c>
      <c r="B843" s="5" t="s">
        <v>2451</v>
      </c>
      <c r="C843" s="10" t="s">
        <v>3533</v>
      </c>
      <c r="D843" s="8" t="s">
        <v>3534</v>
      </c>
      <c r="E843" s="5">
        <f>IFERROR(MATCH(A843,Sheet0!A$2:A$725, 0), 0)</f>
        <v>399</v>
      </c>
      <c r="F843" s="5" t="str">
        <f>IF(E843=0, "-", "+")</f>
        <v>+</v>
      </c>
      <c r="G843" s="5">
        <f>COUNTIF(E$2:E843, "&gt;"&amp;0)</f>
        <v>678</v>
      </c>
      <c r="H843" s="5">
        <f>COUNTIF(E$2:E843,"=0")</f>
        <v>164</v>
      </c>
      <c r="I843" s="5">
        <f t="shared" si="26"/>
        <v>0.94428969359331472</v>
      </c>
      <c r="J843" s="5">
        <f t="shared" si="27"/>
        <v>0.83434343434343439</v>
      </c>
      <c r="K843" s="5">
        <f>2/(1/I843+(G843+H843)/G843)</f>
        <v>0.86923076923076925</v>
      </c>
    </row>
    <row r="844" spans="1:11">
      <c r="A844" s="5" t="s">
        <v>3535</v>
      </c>
      <c r="B844" s="5" t="s">
        <v>3536</v>
      </c>
      <c r="C844" s="10" t="s">
        <v>3537</v>
      </c>
      <c r="D844" s="8" t="s">
        <v>3534</v>
      </c>
      <c r="E844" s="5">
        <f>IFERROR(MATCH(A844,Sheet0!A$2:A$725, 0), 0)</f>
        <v>0</v>
      </c>
      <c r="F844" s="5" t="str">
        <f>IF(E844=0, "-", "+")</f>
        <v>-</v>
      </c>
      <c r="G844" s="5">
        <f>COUNTIF(E$2:E844, "&gt;"&amp;0)</f>
        <v>678</v>
      </c>
      <c r="H844" s="5">
        <f>COUNTIF(E$2:E844,"=0")</f>
        <v>165</v>
      </c>
      <c r="I844" s="5">
        <f t="shared" si="26"/>
        <v>0.94428969359331472</v>
      </c>
      <c r="J844" s="5">
        <f t="shared" si="27"/>
        <v>0.83333333333333337</v>
      </c>
      <c r="K844" s="5">
        <f>2/(1/I844+(G844+H844)/G844)</f>
        <v>0.86867392696989121</v>
      </c>
    </row>
    <row r="845" spans="1:11">
      <c r="A845" s="5" t="s">
        <v>784</v>
      </c>
      <c r="B845" s="5" t="s">
        <v>2451</v>
      </c>
      <c r="C845" s="10" t="s">
        <v>3538</v>
      </c>
      <c r="D845" s="8" t="s">
        <v>3534</v>
      </c>
      <c r="E845" s="5">
        <f>IFERROR(MATCH(A845,Sheet0!A$2:A$725, 0), 0)</f>
        <v>220</v>
      </c>
      <c r="F845" s="5" t="str">
        <f>IF(E845=0, "-", "+")</f>
        <v>+</v>
      </c>
      <c r="G845" s="5">
        <f>COUNTIF(E$2:E845, "&gt;"&amp;0)</f>
        <v>679</v>
      </c>
      <c r="H845" s="5">
        <f>COUNTIF(E$2:E845,"=0")</f>
        <v>165</v>
      </c>
      <c r="I845" s="5">
        <f t="shared" si="26"/>
        <v>0.94568245125348194</v>
      </c>
      <c r="J845" s="5">
        <f t="shared" si="27"/>
        <v>0.83333333333333337</v>
      </c>
      <c r="K845" s="5">
        <f>2/(1/I845+(G845+H845)/G845)</f>
        <v>0.86939820742637652</v>
      </c>
    </row>
    <row r="846" spans="1:11">
      <c r="A846" s="5" t="s">
        <v>821</v>
      </c>
      <c r="B846" s="5" t="s">
        <v>2291</v>
      </c>
      <c r="C846" s="10" t="s">
        <v>3538</v>
      </c>
      <c r="D846" s="8" t="s">
        <v>3534</v>
      </c>
      <c r="E846" s="5">
        <f>IFERROR(MATCH(A846,Sheet0!A$2:A$725, 0), 0)</f>
        <v>234</v>
      </c>
      <c r="F846" s="5" t="str">
        <f>IF(E846=0, "-", "+")</f>
        <v>+</v>
      </c>
      <c r="G846" s="5">
        <f>COUNTIF(E$2:E846, "&gt;"&amp;0)</f>
        <v>680</v>
      </c>
      <c r="H846" s="5">
        <f>COUNTIF(E$2:E846,"=0")</f>
        <v>165</v>
      </c>
      <c r="I846" s="5">
        <f t="shared" si="26"/>
        <v>0.94707520891364905</v>
      </c>
      <c r="J846" s="5">
        <f t="shared" si="27"/>
        <v>0.83333333333333337</v>
      </c>
      <c r="K846" s="5">
        <f>2/(1/I846+(G846+H846)/G846)</f>
        <v>0.8701215611004478</v>
      </c>
    </row>
    <row r="847" spans="1:11">
      <c r="A847" s="5" t="s">
        <v>3539</v>
      </c>
      <c r="B847" s="5" t="s">
        <v>2276</v>
      </c>
      <c r="C847" s="10" t="s">
        <v>3538</v>
      </c>
      <c r="D847" s="8" t="s">
        <v>3534</v>
      </c>
      <c r="E847" s="5">
        <f>IFERROR(MATCH(A847,Sheet0!A$2:A$725, 0), 0)</f>
        <v>0</v>
      </c>
      <c r="F847" s="5" t="str">
        <f>IF(E847=0, "-", "+")</f>
        <v>-</v>
      </c>
      <c r="G847" s="5">
        <f>COUNTIF(E$2:E847, "&gt;"&amp;0)</f>
        <v>680</v>
      </c>
      <c r="H847" s="5">
        <f>COUNTIF(E$2:E847,"=0")</f>
        <v>166</v>
      </c>
      <c r="I847" s="5">
        <f t="shared" si="26"/>
        <v>0.94707520891364905</v>
      </c>
      <c r="J847" s="5">
        <f t="shared" si="27"/>
        <v>0.83232323232323235</v>
      </c>
      <c r="K847" s="5">
        <f>2/(1/I847+(G847+H847)/G847)</f>
        <v>0.86956521739130443</v>
      </c>
    </row>
    <row r="848" spans="1:11">
      <c r="A848" s="5" t="s">
        <v>1015</v>
      </c>
      <c r="B848" s="5" t="s">
        <v>2309</v>
      </c>
      <c r="C848" s="10" t="s">
        <v>3540</v>
      </c>
      <c r="D848" s="8" t="s">
        <v>3534</v>
      </c>
      <c r="E848" s="5">
        <f>IFERROR(MATCH(A848,Sheet0!A$2:A$725, 0), 0)</f>
        <v>297</v>
      </c>
      <c r="F848" s="5" t="str">
        <f>IF(E848=0, "-", "+")</f>
        <v>+</v>
      </c>
      <c r="G848" s="5">
        <f>COUNTIF(E$2:E848, "&gt;"&amp;0)</f>
        <v>681</v>
      </c>
      <c r="H848" s="5">
        <f>COUNTIF(E$2:E848,"=0")</f>
        <v>166</v>
      </c>
      <c r="I848" s="5">
        <f t="shared" si="26"/>
        <v>0.94846796657381616</v>
      </c>
      <c r="J848" s="5">
        <f t="shared" si="27"/>
        <v>0.83232323232323235</v>
      </c>
      <c r="K848" s="5">
        <f>2/(1/I848+(G848+H848)/G848)</f>
        <v>0.87028753993610231</v>
      </c>
    </row>
    <row r="849" spans="1:11">
      <c r="A849" s="5" t="s">
        <v>3541</v>
      </c>
      <c r="B849" s="5" t="s">
        <v>2276</v>
      </c>
      <c r="C849" s="10" t="s">
        <v>3542</v>
      </c>
      <c r="D849" s="8" t="s">
        <v>3534</v>
      </c>
      <c r="E849" s="5">
        <f>IFERROR(MATCH(A849,Sheet0!A$2:A$725, 0), 0)</f>
        <v>0</v>
      </c>
      <c r="F849" s="5" t="str">
        <f>IF(E849=0, "-", "+")</f>
        <v>-</v>
      </c>
      <c r="G849" s="5">
        <f>COUNTIF(E$2:E849, "&gt;"&amp;0)</f>
        <v>681</v>
      </c>
      <c r="H849" s="5">
        <f>COUNTIF(E$2:E849,"=0")</f>
        <v>167</v>
      </c>
      <c r="I849" s="5">
        <f t="shared" si="26"/>
        <v>0.94846796657381616</v>
      </c>
      <c r="J849" s="5">
        <f t="shared" si="27"/>
        <v>0.83131313131313134</v>
      </c>
      <c r="K849" s="5">
        <f>2/(1/I849+(G849+H849)/G849)</f>
        <v>0.86973180076628365</v>
      </c>
    </row>
    <row r="850" spans="1:11">
      <c r="A850" s="5" t="s">
        <v>3543</v>
      </c>
      <c r="B850" s="5" t="s">
        <v>2286</v>
      </c>
      <c r="C850" s="10" t="s">
        <v>3542</v>
      </c>
      <c r="D850" s="8" t="s">
        <v>3534</v>
      </c>
      <c r="E850" s="5">
        <f>IFERROR(MATCH(A850,Sheet0!A$2:A$725, 0), 0)</f>
        <v>0</v>
      </c>
      <c r="F850" s="5" t="str">
        <f>IF(E850=0, "-", "+")</f>
        <v>-</v>
      </c>
      <c r="G850" s="5">
        <f>COUNTIF(E$2:E850, "&gt;"&amp;0)</f>
        <v>681</v>
      </c>
      <c r="H850" s="5">
        <f>COUNTIF(E$2:E850,"=0")</f>
        <v>168</v>
      </c>
      <c r="I850" s="5">
        <f t="shared" si="26"/>
        <v>0.94846796657381616</v>
      </c>
      <c r="J850" s="5">
        <f t="shared" si="27"/>
        <v>0.83030303030303032</v>
      </c>
      <c r="K850" s="5">
        <f>2/(1/I850+(G850+H850)/G850)</f>
        <v>0.8691767708998086</v>
      </c>
    </row>
    <row r="851" spans="1:11">
      <c r="A851" s="5" t="s">
        <v>1473</v>
      </c>
      <c r="B851" s="5" t="s">
        <v>2309</v>
      </c>
      <c r="C851" s="10" t="s">
        <v>3544</v>
      </c>
      <c r="D851" s="8" t="s">
        <v>3534</v>
      </c>
      <c r="E851" s="5">
        <f>IFERROR(MATCH(A851,Sheet0!A$2:A$725, 0), 0)</f>
        <v>449</v>
      </c>
      <c r="F851" s="5" t="str">
        <f>IF(E851=0, "-", "+")</f>
        <v>+</v>
      </c>
      <c r="G851" s="5">
        <f>COUNTIF(E$2:E851, "&gt;"&amp;0)</f>
        <v>682</v>
      </c>
      <c r="H851" s="5">
        <f>COUNTIF(E$2:E851,"=0")</f>
        <v>168</v>
      </c>
      <c r="I851" s="5">
        <f t="shared" si="26"/>
        <v>0.94986072423398327</v>
      </c>
      <c r="J851" s="5">
        <f t="shared" si="27"/>
        <v>0.83030303030303032</v>
      </c>
      <c r="K851" s="5">
        <f>2/(1/I851+(G851+H851)/G851)</f>
        <v>0.86989795918367352</v>
      </c>
    </row>
    <row r="852" spans="1:11">
      <c r="A852" s="5" t="s">
        <v>3545</v>
      </c>
      <c r="B852" s="5" t="s">
        <v>2291</v>
      </c>
      <c r="C852" s="10" t="s">
        <v>3544</v>
      </c>
      <c r="D852" s="8" t="s">
        <v>3534</v>
      </c>
      <c r="E852" s="5">
        <f>IFERROR(MATCH(A852,Sheet0!A$2:A$725, 0), 0)</f>
        <v>0</v>
      </c>
      <c r="F852" s="5" t="str">
        <f>IF(E852=0, "-", "+")</f>
        <v>-</v>
      </c>
      <c r="G852" s="5">
        <f>COUNTIF(E$2:E852, "&gt;"&amp;0)</f>
        <v>682</v>
      </c>
      <c r="H852" s="5">
        <f>COUNTIF(E$2:E852,"=0")</f>
        <v>169</v>
      </c>
      <c r="I852" s="5">
        <f t="shared" si="26"/>
        <v>0.94986072423398327</v>
      </c>
      <c r="J852" s="5">
        <f t="shared" si="27"/>
        <v>0.8292929292929293</v>
      </c>
      <c r="K852" s="5">
        <f>2/(1/I852+(G852+H852)/G852)</f>
        <v>0.86934353091140848</v>
      </c>
    </row>
    <row r="853" spans="1:11">
      <c r="A853" s="5" t="s">
        <v>3546</v>
      </c>
      <c r="B853" s="5" t="s">
        <v>2291</v>
      </c>
      <c r="C853" s="10" t="s">
        <v>3544</v>
      </c>
      <c r="D853" s="8" t="s">
        <v>3534</v>
      </c>
      <c r="E853" s="5">
        <f>IFERROR(MATCH(A853,Sheet0!A$2:A$725, 0), 0)</f>
        <v>0</v>
      </c>
      <c r="F853" s="5" t="str">
        <f>IF(E853=0, "-", "+")</f>
        <v>-</v>
      </c>
      <c r="G853" s="5">
        <f>COUNTIF(E$2:E853, "&gt;"&amp;0)</f>
        <v>682</v>
      </c>
      <c r="H853" s="5">
        <f>COUNTIF(E$2:E853,"=0")</f>
        <v>170</v>
      </c>
      <c r="I853" s="5">
        <f t="shared" si="26"/>
        <v>0.94986072423398327</v>
      </c>
      <c r="J853" s="5">
        <f t="shared" si="27"/>
        <v>0.82828282828282829</v>
      </c>
      <c r="K853" s="5">
        <f>2/(1/I853+(G853+H853)/G853)</f>
        <v>0.86878980891719759</v>
      </c>
    </row>
    <row r="854" spans="1:11">
      <c r="A854" s="5" t="s">
        <v>3547</v>
      </c>
      <c r="B854" s="5" t="s">
        <v>2291</v>
      </c>
      <c r="C854" s="10" t="s">
        <v>3544</v>
      </c>
      <c r="D854" s="8" t="s">
        <v>3534</v>
      </c>
      <c r="E854" s="5">
        <f>IFERROR(MATCH(A854,Sheet0!A$2:A$725, 0), 0)</f>
        <v>0</v>
      </c>
      <c r="F854" s="5" t="str">
        <f>IF(E854=0, "-", "+")</f>
        <v>-</v>
      </c>
      <c r="G854" s="5">
        <f>COUNTIF(E$2:E854, "&gt;"&amp;0)</f>
        <v>682</v>
      </c>
      <c r="H854" s="5">
        <f>COUNTIF(E$2:E854,"=0")</f>
        <v>171</v>
      </c>
      <c r="I854" s="5">
        <f t="shared" si="26"/>
        <v>0.94986072423398327</v>
      </c>
      <c r="J854" s="5">
        <f t="shared" si="27"/>
        <v>0.82727272727272727</v>
      </c>
      <c r="K854" s="5">
        <f>2/(1/I854+(G854+H854)/G854)</f>
        <v>0.86823679185232328</v>
      </c>
    </row>
    <row r="855" spans="1:11">
      <c r="A855" s="5" t="s">
        <v>3548</v>
      </c>
      <c r="B855" s="5" t="s">
        <v>2291</v>
      </c>
      <c r="C855" s="10" t="s">
        <v>3544</v>
      </c>
      <c r="D855" s="8" t="s">
        <v>3534</v>
      </c>
      <c r="E855" s="5">
        <f>IFERROR(MATCH(A855,Sheet0!A$2:A$725, 0), 0)</f>
        <v>0</v>
      </c>
      <c r="F855" s="5" t="str">
        <f>IF(E855=0, "-", "+")</f>
        <v>-</v>
      </c>
      <c r="G855" s="5">
        <f>COUNTIF(E$2:E855, "&gt;"&amp;0)</f>
        <v>682</v>
      </c>
      <c r="H855" s="5">
        <f>COUNTIF(E$2:E855,"=0")</f>
        <v>172</v>
      </c>
      <c r="I855" s="5">
        <f t="shared" si="26"/>
        <v>0.94986072423398327</v>
      </c>
      <c r="J855" s="5">
        <f t="shared" si="27"/>
        <v>0.82626262626262625</v>
      </c>
      <c r="K855" s="5">
        <f>2/(1/I855+(G855+H855)/G855)</f>
        <v>0.86768447837150142</v>
      </c>
    </row>
    <row r="856" spans="1:11">
      <c r="A856" s="5" t="s">
        <v>3549</v>
      </c>
      <c r="B856" s="5" t="s">
        <v>2291</v>
      </c>
      <c r="C856" s="10" t="s">
        <v>3544</v>
      </c>
      <c r="D856" s="8" t="s">
        <v>3534</v>
      </c>
      <c r="E856" s="5">
        <f>IFERROR(MATCH(A856,Sheet0!A$2:A$725, 0), 0)</f>
        <v>0</v>
      </c>
      <c r="F856" s="5" t="str">
        <f>IF(E856=0, "-", "+")</f>
        <v>-</v>
      </c>
      <c r="G856" s="5">
        <f>COUNTIF(E$2:E856, "&gt;"&amp;0)</f>
        <v>682</v>
      </c>
      <c r="H856" s="5">
        <f>COUNTIF(E$2:E856,"=0")</f>
        <v>173</v>
      </c>
      <c r="I856" s="5">
        <f t="shared" si="26"/>
        <v>0.94986072423398327</v>
      </c>
      <c r="J856" s="5">
        <f t="shared" si="27"/>
        <v>0.82525252525252524</v>
      </c>
      <c r="K856" s="5">
        <f>2/(1/I856+(G856+H856)/G856)</f>
        <v>0.86713286713286708</v>
      </c>
    </row>
    <row r="857" spans="1:11">
      <c r="A857" s="5" t="s">
        <v>3550</v>
      </c>
      <c r="B857" s="5" t="s">
        <v>2291</v>
      </c>
      <c r="C857" s="10" t="s">
        <v>3544</v>
      </c>
      <c r="D857" s="8" t="s">
        <v>3534</v>
      </c>
      <c r="E857" s="5">
        <f>IFERROR(MATCH(A857,Sheet0!A$2:A$725, 0), 0)</f>
        <v>0</v>
      </c>
      <c r="F857" s="5" t="str">
        <f>IF(E857=0, "-", "+")</f>
        <v>-</v>
      </c>
      <c r="G857" s="5">
        <f>COUNTIF(E$2:E857, "&gt;"&amp;0)</f>
        <v>682</v>
      </c>
      <c r="H857" s="5">
        <f>COUNTIF(E$2:E857,"=0")</f>
        <v>174</v>
      </c>
      <c r="I857" s="5">
        <f t="shared" si="26"/>
        <v>0.94986072423398327</v>
      </c>
      <c r="J857" s="5">
        <f t="shared" si="27"/>
        <v>0.82424242424242422</v>
      </c>
      <c r="K857" s="5">
        <f>2/(1/I857+(G857+H857)/G857)</f>
        <v>0.86658195679796701</v>
      </c>
    </row>
    <row r="858" spans="1:11">
      <c r="A858" s="5" t="s">
        <v>3551</v>
      </c>
      <c r="B858" s="5" t="s">
        <v>3552</v>
      </c>
      <c r="C858" s="10" t="s">
        <v>3544</v>
      </c>
      <c r="D858" s="8" t="s">
        <v>3534</v>
      </c>
      <c r="E858" s="5">
        <f>IFERROR(MATCH(A858,Sheet0!A$2:A$725, 0), 0)</f>
        <v>0</v>
      </c>
      <c r="F858" s="5" t="str">
        <f>IF(E858=0, "-", "+")</f>
        <v>-</v>
      </c>
      <c r="G858" s="5">
        <f>COUNTIF(E$2:E858, "&gt;"&amp;0)</f>
        <v>682</v>
      </c>
      <c r="H858" s="5">
        <f>COUNTIF(E$2:E858,"=0")</f>
        <v>175</v>
      </c>
      <c r="I858" s="5">
        <f t="shared" si="26"/>
        <v>0.94986072423398327</v>
      </c>
      <c r="J858" s="5">
        <f t="shared" si="27"/>
        <v>0.8232323232323232</v>
      </c>
      <c r="K858" s="5">
        <f>2/(1/I858+(G858+H858)/G858)</f>
        <v>0.86603174603174593</v>
      </c>
    </row>
    <row r="859" spans="1:11">
      <c r="A859" s="5" t="s">
        <v>3553</v>
      </c>
      <c r="B859" s="5" t="s">
        <v>2291</v>
      </c>
      <c r="C859" s="10" t="s">
        <v>3544</v>
      </c>
      <c r="D859" s="8" t="s">
        <v>3534</v>
      </c>
      <c r="E859" s="5">
        <f>IFERROR(MATCH(A859,Sheet0!A$2:A$725, 0), 0)</f>
        <v>0</v>
      </c>
      <c r="F859" s="5" t="str">
        <f>IF(E859=0, "-", "+")</f>
        <v>-</v>
      </c>
      <c r="G859" s="5">
        <f>COUNTIF(E$2:E859, "&gt;"&amp;0)</f>
        <v>682</v>
      </c>
      <c r="H859" s="5">
        <f>COUNTIF(E$2:E859,"=0")</f>
        <v>176</v>
      </c>
      <c r="I859" s="5">
        <f t="shared" si="26"/>
        <v>0.94986072423398327</v>
      </c>
      <c r="J859" s="5">
        <f t="shared" si="27"/>
        <v>0.82222222222222219</v>
      </c>
      <c r="K859" s="5">
        <f>2/(1/I859+(G859+H859)/G859)</f>
        <v>0.86548223350253817</v>
      </c>
    </row>
    <row r="860" spans="1:11">
      <c r="A860" s="5" t="s">
        <v>3554</v>
      </c>
      <c r="B860" s="5" t="s">
        <v>2291</v>
      </c>
      <c r="C860" s="10" t="s">
        <v>3544</v>
      </c>
      <c r="D860" s="8" t="s">
        <v>3534</v>
      </c>
      <c r="E860" s="5">
        <f>IFERROR(MATCH(A860,Sheet0!A$2:A$725, 0), 0)</f>
        <v>0</v>
      </c>
      <c r="F860" s="5" t="str">
        <f>IF(E860=0, "-", "+")</f>
        <v>-</v>
      </c>
      <c r="G860" s="5">
        <f>COUNTIF(E$2:E860, "&gt;"&amp;0)</f>
        <v>682</v>
      </c>
      <c r="H860" s="5">
        <f>COUNTIF(E$2:E860,"=0")</f>
        <v>177</v>
      </c>
      <c r="I860" s="5">
        <f t="shared" si="26"/>
        <v>0.94986072423398327</v>
      </c>
      <c r="J860" s="5">
        <f t="shared" si="27"/>
        <v>0.82121212121212117</v>
      </c>
      <c r="K860" s="5">
        <f>2/(1/I860+(G860+H860)/G860)</f>
        <v>0.86493341788205447</v>
      </c>
    </row>
    <row r="861" spans="1:11">
      <c r="A861" s="5" t="s">
        <v>3555</v>
      </c>
      <c r="B861" s="5" t="s">
        <v>2291</v>
      </c>
      <c r="C861" s="10" t="s">
        <v>3544</v>
      </c>
      <c r="D861" s="8" t="s">
        <v>3534</v>
      </c>
      <c r="E861" s="5">
        <f>IFERROR(MATCH(A861,Sheet0!A$2:A$725, 0), 0)</f>
        <v>0</v>
      </c>
      <c r="F861" s="5" t="str">
        <f>IF(E861=0, "-", "+")</f>
        <v>-</v>
      </c>
      <c r="G861" s="5">
        <f>COUNTIF(E$2:E861, "&gt;"&amp;0)</f>
        <v>682</v>
      </c>
      <c r="H861" s="5">
        <f>COUNTIF(E$2:E861,"=0")</f>
        <v>178</v>
      </c>
      <c r="I861" s="5">
        <f t="shared" si="26"/>
        <v>0.94986072423398327</v>
      </c>
      <c r="J861" s="5">
        <f t="shared" si="27"/>
        <v>0.82020202020202015</v>
      </c>
      <c r="K861" s="5">
        <f>2/(1/I861+(G861+H861)/G861)</f>
        <v>0.86438529784537399</v>
      </c>
    </row>
    <row r="862" spans="1:11">
      <c r="A862" s="5" t="s">
        <v>3556</v>
      </c>
      <c r="B862" s="5" t="s">
        <v>2291</v>
      </c>
      <c r="C862" s="10" t="s">
        <v>3544</v>
      </c>
      <c r="D862" s="8" t="s">
        <v>3534</v>
      </c>
      <c r="E862" s="5">
        <f>IFERROR(MATCH(A862,Sheet0!A$2:A$725, 0), 0)</f>
        <v>0</v>
      </c>
      <c r="F862" s="5" t="str">
        <f>IF(E862=0, "-", "+")</f>
        <v>-</v>
      </c>
      <c r="G862" s="5">
        <f>COUNTIF(E$2:E862, "&gt;"&amp;0)</f>
        <v>682</v>
      </c>
      <c r="H862" s="5">
        <f>COUNTIF(E$2:E862,"=0")</f>
        <v>179</v>
      </c>
      <c r="I862" s="5">
        <f t="shared" si="26"/>
        <v>0.94986072423398327</v>
      </c>
      <c r="J862" s="5">
        <f t="shared" si="27"/>
        <v>0.81919191919191925</v>
      </c>
      <c r="K862" s="5">
        <f>2/(1/I862+(G862+H862)/G862)</f>
        <v>0.86383787207093088</v>
      </c>
    </row>
    <row r="863" spans="1:11">
      <c r="A863" s="5" t="s">
        <v>3557</v>
      </c>
      <c r="B863" s="5" t="s">
        <v>2291</v>
      </c>
      <c r="C863" s="10" t="s">
        <v>3544</v>
      </c>
      <c r="D863" s="8" t="s">
        <v>3534</v>
      </c>
      <c r="E863" s="5">
        <f>IFERROR(MATCH(A863,Sheet0!A$2:A$725, 0), 0)</f>
        <v>0</v>
      </c>
      <c r="F863" s="5" t="str">
        <f>IF(E863=0, "-", "+")</f>
        <v>-</v>
      </c>
      <c r="G863" s="5">
        <f>COUNTIF(E$2:E863, "&gt;"&amp;0)</f>
        <v>682</v>
      </c>
      <c r="H863" s="5">
        <f>COUNTIF(E$2:E863,"=0")</f>
        <v>180</v>
      </c>
      <c r="I863" s="5">
        <f t="shared" si="26"/>
        <v>0.94986072423398327</v>
      </c>
      <c r="J863" s="5">
        <f t="shared" si="27"/>
        <v>0.81818181818181812</v>
      </c>
      <c r="K863" s="5">
        <f>2/(1/I863+(G863+H863)/G863)</f>
        <v>0.86329113924050649</v>
      </c>
    </row>
    <row r="864" spans="1:11">
      <c r="A864" s="5" t="s">
        <v>3558</v>
      </c>
      <c r="B864" s="5" t="s">
        <v>2291</v>
      </c>
      <c r="C864" s="10" t="s">
        <v>3544</v>
      </c>
      <c r="D864" s="8" t="s">
        <v>3534</v>
      </c>
      <c r="E864" s="5">
        <f>IFERROR(MATCH(A864,Sheet0!A$2:A$725, 0), 0)</f>
        <v>0</v>
      </c>
      <c r="F864" s="5" t="str">
        <f>IF(E864=0, "-", "+")</f>
        <v>-</v>
      </c>
      <c r="G864" s="5">
        <f>COUNTIF(E$2:E864, "&gt;"&amp;0)</f>
        <v>682</v>
      </c>
      <c r="H864" s="5">
        <f>COUNTIF(E$2:E864,"=0")</f>
        <v>181</v>
      </c>
      <c r="I864" s="5">
        <f t="shared" si="26"/>
        <v>0.94986072423398327</v>
      </c>
      <c r="J864" s="5">
        <f t="shared" si="27"/>
        <v>0.81717171717171722</v>
      </c>
      <c r="K864" s="5">
        <f>2/(1/I864+(G864+H864)/G864)</f>
        <v>0.86274509803921562</v>
      </c>
    </row>
    <row r="865" spans="1:11">
      <c r="A865" s="5" t="s">
        <v>3559</v>
      </c>
      <c r="B865" s="5" t="s">
        <v>2291</v>
      </c>
      <c r="C865" s="10" t="s">
        <v>3544</v>
      </c>
      <c r="D865" s="8" t="s">
        <v>3534</v>
      </c>
      <c r="E865" s="5">
        <f>IFERROR(MATCH(A865,Sheet0!A$2:A$725, 0), 0)</f>
        <v>0</v>
      </c>
      <c r="F865" s="5" t="str">
        <f>IF(E865=0, "-", "+")</f>
        <v>-</v>
      </c>
      <c r="G865" s="5">
        <f>COUNTIF(E$2:E865, "&gt;"&amp;0)</f>
        <v>682</v>
      </c>
      <c r="H865" s="5">
        <f>COUNTIF(E$2:E865,"=0")</f>
        <v>182</v>
      </c>
      <c r="I865" s="5">
        <f t="shared" si="26"/>
        <v>0.94986072423398327</v>
      </c>
      <c r="J865" s="5">
        <f t="shared" si="27"/>
        <v>0.8161616161616162</v>
      </c>
      <c r="K865" s="5">
        <f>2/(1/I865+(G865+H865)/G865)</f>
        <v>0.86219974715549952</v>
      </c>
    </row>
    <row r="866" spans="1:11">
      <c r="A866" s="5" t="s">
        <v>3560</v>
      </c>
      <c r="B866" s="5" t="s">
        <v>2291</v>
      </c>
      <c r="C866" s="10" t="s">
        <v>3544</v>
      </c>
      <c r="D866" s="8" t="s">
        <v>3534</v>
      </c>
      <c r="E866" s="5">
        <f>IFERROR(MATCH(A866,Sheet0!A$2:A$725, 0), 0)</f>
        <v>0</v>
      </c>
      <c r="F866" s="5" t="str">
        <f>IF(E866=0, "-", "+")</f>
        <v>-</v>
      </c>
      <c r="G866" s="5">
        <f>COUNTIF(E$2:E866, "&gt;"&amp;0)</f>
        <v>682</v>
      </c>
      <c r="H866" s="5">
        <f>COUNTIF(E$2:E866,"=0")</f>
        <v>183</v>
      </c>
      <c r="I866" s="5">
        <f t="shared" si="26"/>
        <v>0.94986072423398327</v>
      </c>
      <c r="J866" s="5">
        <f t="shared" si="27"/>
        <v>0.81515151515151518</v>
      </c>
      <c r="K866" s="5">
        <f>2/(1/I866+(G866+H866)/G866)</f>
        <v>0.86165508528111179</v>
      </c>
    </row>
    <row r="867" spans="1:11">
      <c r="A867" s="5" t="s">
        <v>3561</v>
      </c>
      <c r="B867" s="5" t="s">
        <v>2291</v>
      </c>
      <c r="C867" s="10" t="s">
        <v>3544</v>
      </c>
      <c r="D867" s="8" t="s">
        <v>3534</v>
      </c>
      <c r="E867" s="5">
        <f>IFERROR(MATCH(A867,Sheet0!A$2:A$725, 0), 0)</f>
        <v>0</v>
      </c>
      <c r="F867" s="5" t="str">
        <f>IF(E867=0, "-", "+")</f>
        <v>-</v>
      </c>
      <c r="G867" s="5">
        <f>COUNTIF(E$2:E867, "&gt;"&amp;0)</f>
        <v>682</v>
      </c>
      <c r="H867" s="5">
        <f>COUNTIF(E$2:E867,"=0")</f>
        <v>184</v>
      </c>
      <c r="I867" s="5">
        <f t="shared" si="26"/>
        <v>0.94986072423398327</v>
      </c>
      <c r="J867" s="5">
        <f t="shared" si="27"/>
        <v>0.81414141414141417</v>
      </c>
      <c r="K867" s="5">
        <f>2/(1/I867+(G867+H867)/G867)</f>
        <v>0.86111111111111127</v>
      </c>
    </row>
    <row r="868" spans="1:11">
      <c r="A868" s="5" t="s">
        <v>3562</v>
      </c>
      <c r="B868" s="5" t="s">
        <v>2291</v>
      </c>
      <c r="C868" s="10" t="s">
        <v>3544</v>
      </c>
      <c r="D868" s="8" t="s">
        <v>3534</v>
      </c>
      <c r="E868" s="5">
        <f>IFERROR(MATCH(A868,Sheet0!A$2:A$725, 0), 0)</f>
        <v>0</v>
      </c>
      <c r="F868" s="5" t="str">
        <f>IF(E868=0, "-", "+")</f>
        <v>-</v>
      </c>
      <c r="G868" s="5">
        <f>COUNTIF(E$2:E868, "&gt;"&amp;0)</f>
        <v>682</v>
      </c>
      <c r="H868" s="5">
        <f>COUNTIF(E$2:E868,"=0")</f>
        <v>185</v>
      </c>
      <c r="I868" s="5">
        <f t="shared" si="26"/>
        <v>0.94986072423398327</v>
      </c>
      <c r="J868" s="5">
        <f t="shared" si="27"/>
        <v>0.81313131313131315</v>
      </c>
      <c r="K868" s="5">
        <f>2/(1/I868+(G868+H868)/G868)</f>
        <v>0.86056782334384851</v>
      </c>
    </row>
    <row r="869" spans="1:11">
      <c r="A869" s="5" t="s">
        <v>3563</v>
      </c>
      <c r="B869" s="5" t="s">
        <v>2291</v>
      </c>
      <c r="C869" s="10" t="s">
        <v>3544</v>
      </c>
      <c r="D869" s="8" t="s">
        <v>3534</v>
      </c>
      <c r="E869" s="5">
        <f>IFERROR(MATCH(A869,Sheet0!A$2:A$725, 0), 0)</f>
        <v>0</v>
      </c>
      <c r="F869" s="5" t="str">
        <f>IF(E869=0, "-", "+")</f>
        <v>-</v>
      </c>
      <c r="G869" s="5">
        <f>COUNTIF(E$2:E869, "&gt;"&amp;0)</f>
        <v>682</v>
      </c>
      <c r="H869" s="5">
        <f>COUNTIF(E$2:E869,"=0")</f>
        <v>186</v>
      </c>
      <c r="I869" s="5">
        <f t="shared" si="26"/>
        <v>0.94986072423398327</v>
      </c>
      <c r="J869" s="5">
        <f t="shared" si="27"/>
        <v>0.81212121212121213</v>
      </c>
      <c r="K869" s="5">
        <f>2/(1/I869+(G869+H869)/G869)</f>
        <v>0.86002522068095855</v>
      </c>
    </row>
    <row r="870" spans="1:11">
      <c r="A870" s="5" t="s">
        <v>3564</v>
      </c>
      <c r="B870" s="5" t="s">
        <v>2291</v>
      </c>
      <c r="C870" s="10" t="s">
        <v>3544</v>
      </c>
      <c r="D870" s="8" t="s">
        <v>3534</v>
      </c>
      <c r="E870" s="5">
        <f>IFERROR(MATCH(A870,Sheet0!A$2:A$725, 0), 0)</f>
        <v>0</v>
      </c>
      <c r="F870" s="5" t="str">
        <f>IF(E870=0, "-", "+")</f>
        <v>-</v>
      </c>
      <c r="G870" s="5">
        <f>COUNTIF(E$2:E870, "&gt;"&amp;0)</f>
        <v>682</v>
      </c>
      <c r="H870" s="5">
        <f>COUNTIF(E$2:E870,"=0")</f>
        <v>187</v>
      </c>
      <c r="I870" s="5">
        <f t="shared" si="26"/>
        <v>0.94986072423398327</v>
      </c>
      <c r="J870" s="5">
        <f t="shared" si="27"/>
        <v>0.81111111111111112</v>
      </c>
      <c r="K870" s="5">
        <f>2/(1/I870+(G870+H870)/G870)</f>
        <v>0.85948330182734711</v>
      </c>
    </row>
    <row r="871" spans="1:11">
      <c r="A871" s="5" t="s">
        <v>3565</v>
      </c>
      <c r="B871" s="5" t="s">
        <v>2291</v>
      </c>
      <c r="C871" s="10" t="s">
        <v>3544</v>
      </c>
      <c r="D871" s="8" t="s">
        <v>3534</v>
      </c>
      <c r="E871" s="5">
        <f>IFERROR(MATCH(A871,Sheet0!A$2:A$725, 0), 0)</f>
        <v>0</v>
      </c>
      <c r="F871" s="5" t="str">
        <f>IF(E871=0, "-", "+")</f>
        <v>-</v>
      </c>
      <c r="G871" s="5">
        <f>COUNTIF(E$2:E871, "&gt;"&amp;0)</f>
        <v>682</v>
      </c>
      <c r="H871" s="5">
        <f>COUNTIF(E$2:E871,"=0")</f>
        <v>188</v>
      </c>
      <c r="I871" s="5">
        <f t="shared" si="26"/>
        <v>0.94986072423398327</v>
      </c>
      <c r="J871" s="5">
        <f t="shared" si="27"/>
        <v>0.8101010101010101</v>
      </c>
      <c r="K871" s="5">
        <f>2/(1/I871+(G871+H871)/G871)</f>
        <v>0.85894206549118401</v>
      </c>
    </row>
    <row r="872" spans="1:11">
      <c r="A872" s="5" t="s">
        <v>3566</v>
      </c>
      <c r="B872" s="5" t="s">
        <v>2291</v>
      </c>
      <c r="C872" s="10" t="s">
        <v>3544</v>
      </c>
      <c r="D872" s="8" t="s">
        <v>3534</v>
      </c>
      <c r="E872" s="5">
        <f>IFERROR(MATCH(A872,Sheet0!A$2:A$725, 0), 0)</f>
        <v>0</v>
      </c>
      <c r="F872" s="5" t="str">
        <f>IF(E872=0, "-", "+")</f>
        <v>-</v>
      </c>
      <c r="G872" s="5">
        <f>COUNTIF(E$2:E872, "&gt;"&amp;0)</f>
        <v>682</v>
      </c>
      <c r="H872" s="5">
        <f>COUNTIF(E$2:E872,"=0")</f>
        <v>189</v>
      </c>
      <c r="I872" s="5">
        <f t="shared" si="26"/>
        <v>0.94986072423398327</v>
      </c>
      <c r="J872" s="5">
        <f t="shared" si="27"/>
        <v>0.80909090909090908</v>
      </c>
      <c r="K872" s="5">
        <f>2/(1/I872+(G872+H872)/G872)</f>
        <v>0.85840151038388923</v>
      </c>
    </row>
    <row r="873" spans="1:11">
      <c r="A873" s="5" t="s">
        <v>3567</v>
      </c>
      <c r="B873" s="5" t="s">
        <v>2291</v>
      </c>
      <c r="C873" s="10" t="s">
        <v>3544</v>
      </c>
      <c r="D873" s="8" t="s">
        <v>3534</v>
      </c>
      <c r="E873" s="5">
        <f>IFERROR(MATCH(A873,Sheet0!A$2:A$725, 0), 0)</f>
        <v>0</v>
      </c>
      <c r="F873" s="5" t="str">
        <f>IF(E873=0, "-", "+")</f>
        <v>-</v>
      </c>
      <c r="G873" s="5">
        <f>COUNTIF(E$2:E873, "&gt;"&amp;0)</f>
        <v>682</v>
      </c>
      <c r="H873" s="5">
        <f>COUNTIF(E$2:E873,"=0")</f>
        <v>190</v>
      </c>
      <c r="I873" s="5">
        <f t="shared" si="26"/>
        <v>0.94986072423398327</v>
      </c>
      <c r="J873" s="5">
        <f t="shared" si="27"/>
        <v>0.80808080808080807</v>
      </c>
      <c r="K873" s="5">
        <f>2/(1/I873+(G873+H873)/G873)</f>
        <v>0.85786163522012593</v>
      </c>
    </row>
    <row r="874" spans="1:11">
      <c r="A874" s="5" t="s">
        <v>3568</v>
      </c>
      <c r="B874" s="5" t="s">
        <v>2291</v>
      </c>
      <c r="C874" s="10" t="s">
        <v>3544</v>
      </c>
      <c r="D874" s="8" t="s">
        <v>3534</v>
      </c>
      <c r="E874" s="5">
        <f>IFERROR(MATCH(A874,Sheet0!A$2:A$725, 0), 0)</f>
        <v>0</v>
      </c>
      <c r="F874" s="5" t="str">
        <f>IF(E874=0, "-", "+")</f>
        <v>-</v>
      </c>
      <c r="G874" s="5">
        <f>COUNTIF(E$2:E874, "&gt;"&amp;0)</f>
        <v>682</v>
      </c>
      <c r="H874" s="5">
        <f>COUNTIF(E$2:E874,"=0")</f>
        <v>191</v>
      </c>
      <c r="I874" s="5">
        <f t="shared" si="26"/>
        <v>0.94986072423398327</v>
      </c>
      <c r="J874" s="5">
        <f t="shared" si="27"/>
        <v>0.80707070707070705</v>
      </c>
      <c r="K874" s="5">
        <f>2/(1/I874+(G874+H874)/G874)</f>
        <v>0.85732243871778746</v>
      </c>
    </row>
    <row r="875" spans="1:11">
      <c r="A875" s="5" t="s">
        <v>3569</v>
      </c>
      <c r="B875" s="5" t="s">
        <v>2291</v>
      </c>
      <c r="C875" s="10" t="s">
        <v>3544</v>
      </c>
      <c r="D875" s="8" t="s">
        <v>3534</v>
      </c>
      <c r="E875" s="5">
        <f>IFERROR(MATCH(A875,Sheet0!A$2:A$725, 0), 0)</f>
        <v>0</v>
      </c>
      <c r="F875" s="5" t="str">
        <f>IF(E875=0, "-", "+")</f>
        <v>-</v>
      </c>
      <c r="G875" s="5">
        <f>COUNTIF(E$2:E875, "&gt;"&amp;0)</f>
        <v>682</v>
      </c>
      <c r="H875" s="5">
        <f>COUNTIF(E$2:E875,"=0")</f>
        <v>192</v>
      </c>
      <c r="I875" s="5">
        <f t="shared" si="26"/>
        <v>0.94986072423398327</v>
      </c>
      <c r="J875" s="5">
        <f t="shared" si="27"/>
        <v>0.80606060606060603</v>
      </c>
      <c r="K875" s="5">
        <f>2/(1/I875+(G875+H875)/G875)</f>
        <v>0.85678391959799005</v>
      </c>
    </row>
    <row r="876" spans="1:11">
      <c r="A876" s="5" t="s">
        <v>3570</v>
      </c>
      <c r="B876" s="5" t="s">
        <v>2291</v>
      </c>
      <c r="C876" s="10" t="s">
        <v>3544</v>
      </c>
      <c r="D876" s="8" t="s">
        <v>3534</v>
      </c>
      <c r="E876" s="5">
        <f>IFERROR(MATCH(A876,Sheet0!A$2:A$725, 0), 0)</f>
        <v>0</v>
      </c>
      <c r="F876" s="5" t="str">
        <f>IF(E876=0, "-", "+")</f>
        <v>-</v>
      </c>
      <c r="G876" s="5">
        <f>COUNTIF(E$2:E876, "&gt;"&amp;0)</f>
        <v>682</v>
      </c>
      <c r="H876" s="5">
        <f>COUNTIF(E$2:E876,"=0")</f>
        <v>193</v>
      </c>
      <c r="I876" s="5">
        <f t="shared" si="26"/>
        <v>0.94986072423398327</v>
      </c>
      <c r="J876" s="5">
        <f t="shared" si="27"/>
        <v>0.80505050505050502</v>
      </c>
      <c r="K876" s="5">
        <f>2/(1/I876+(G876+H876)/G876)</f>
        <v>0.85624607658505958</v>
      </c>
    </row>
    <row r="877" spans="1:11">
      <c r="A877" s="5" t="s">
        <v>3571</v>
      </c>
      <c r="B877" s="5" t="s">
        <v>2291</v>
      </c>
      <c r="C877" s="10" t="s">
        <v>3544</v>
      </c>
      <c r="D877" s="8" t="s">
        <v>3534</v>
      </c>
      <c r="E877" s="5">
        <f>IFERROR(MATCH(A877,Sheet0!A$2:A$725, 0), 0)</f>
        <v>0</v>
      </c>
      <c r="F877" s="5" t="str">
        <f>IF(E877=0, "-", "+")</f>
        <v>-</v>
      </c>
      <c r="G877" s="5">
        <f>COUNTIF(E$2:E877, "&gt;"&amp;0)</f>
        <v>682</v>
      </c>
      <c r="H877" s="5">
        <f>COUNTIF(E$2:E877,"=0")</f>
        <v>194</v>
      </c>
      <c r="I877" s="5">
        <f t="shared" si="26"/>
        <v>0.94986072423398327</v>
      </c>
      <c r="J877" s="5">
        <f t="shared" si="27"/>
        <v>0.804040404040404</v>
      </c>
      <c r="K877" s="5">
        <f>2/(1/I877+(G877+H877)/G877)</f>
        <v>0.85570890840652458</v>
      </c>
    </row>
    <row r="878" spans="1:11">
      <c r="A878" s="5" t="s">
        <v>3572</v>
      </c>
      <c r="B878" s="5" t="s">
        <v>2291</v>
      </c>
      <c r="C878" s="10" t="s">
        <v>3544</v>
      </c>
      <c r="D878" s="8" t="s">
        <v>3534</v>
      </c>
      <c r="E878" s="5">
        <f>IFERROR(MATCH(A878,Sheet0!A$2:A$725, 0), 0)</f>
        <v>0</v>
      </c>
      <c r="F878" s="5" t="str">
        <f>IF(E878=0, "-", "+")</f>
        <v>-</v>
      </c>
      <c r="G878" s="5">
        <f>COUNTIF(E$2:E878, "&gt;"&amp;0)</f>
        <v>682</v>
      </c>
      <c r="H878" s="5">
        <f>COUNTIF(E$2:E878,"=0")</f>
        <v>195</v>
      </c>
      <c r="I878" s="5">
        <f t="shared" si="26"/>
        <v>0.94986072423398327</v>
      </c>
      <c r="J878" s="5">
        <f t="shared" si="27"/>
        <v>0.80303030303030298</v>
      </c>
      <c r="K878" s="5">
        <f>2/(1/I878+(G878+H878)/G878)</f>
        <v>0.85517241379310338</v>
      </c>
    </row>
    <row r="879" spans="1:11">
      <c r="A879" s="5" t="s">
        <v>3573</v>
      </c>
      <c r="B879" s="5" t="s">
        <v>2291</v>
      </c>
      <c r="C879" s="10" t="s">
        <v>3544</v>
      </c>
      <c r="D879" s="8" t="s">
        <v>3534</v>
      </c>
      <c r="E879" s="5">
        <f>IFERROR(MATCH(A879,Sheet0!A$2:A$725, 0), 0)</f>
        <v>0</v>
      </c>
      <c r="F879" s="5" t="str">
        <f>IF(E879=0, "-", "+")</f>
        <v>-</v>
      </c>
      <c r="G879" s="5">
        <f>COUNTIF(E$2:E879, "&gt;"&amp;0)</f>
        <v>682</v>
      </c>
      <c r="H879" s="5">
        <f>COUNTIF(E$2:E879,"=0")</f>
        <v>196</v>
      </c>
      <c r="I879" s="5">
        <f t="shared" si="26"/>
        <v>0.94986072423398327</v>
      </c>
      <c r="J879" s="5">
        <f t="shared" si="27"/>
        <v>0.80202020202020208</v>
      </c>
      <c r="K879" s="5">
        <f>2/(1/I879+(G879+H879)/G879)</f>
        <v>0.85463659147869686</v>
      </c>
    </row>
    <row r="880" spans="1:11">
      <c r="A880" s="5" t="s">
        <v>3574</v>
      </c>
      <c r="B880" s="5" t="s">
        <v>2291</v>
      </c>
      <c r="C880" s="10" t="s">
        <v>3544</v>
      </c>
      <c r="D880" s="8" t="s">
        <v>3534</v>
      </c>
      <c r="E880" s="5">
        <f>IFERROR(MATCH(A880,Sheet0!A$2:A$725, 0), 0)</f>
        <v>0</v>
      </c>
      <c r="F880" s="5" t="str">
        <f>IF(E880=0, "-", "+")</f>
        <v>-</v>
      </c>
      <c r="G880" s="5">
        <f>COUNTIF(E$2:E880, "&gt;"&amp;0)</f>
        <v>682</v>
      </c>
      <c r="H880" s="5">
        <f>COUNTIF(E$2:E880,"=0")</f>
        <v>197</v>
      </c>
      <c r="I880" s="5">
        <f t="shared" si="26"/>
        <v>0.94986072423398327</v>
      </c>
      <c r="J880" s="5">
        <f t="shared" si="27"/>
        <v>0.80101010101010095</v>
      </c>
      <c r="K880" s="5">
        <f>2/(1/I880+(G880+H880)/G880)</f>
        <v>0.85410144020037571</v>
      </c>
    </row>
    <row r="881" spans="1:11">
      <c r="A881" s="5" t="s">
        <v>3575</v>
      </c>
      <c r="B881" s="5" t="s">
        <v>2291</v>
      </c>
      <c r="C881" s="10" t="s">
        <v>3544</v>
      </c>
      <c r="D881" s="8" t="s">
        <v>3534</v>
      </c>
      <c r="E881" s="5">
        <f>IFERROR(MATCH(A881,Sheet0!A$2:A$725, 0), 0)</f>
        <v>0</v>
      </c>
      <c r="F881" s="5" t="str">
        <f>IF(E881=0, "-", "+")</f>
        <v>-</v>
      </c>
      <c r="G881" s="5">
        <f>COUNTIF(E$2:E881, "&gt;"&amp;0)</f>
        <v>682</v>
      </c>
      <c r="H881" s="5">
        <f>COUNTIF(E$2:E881,"=0")</f>
        <v>198</v>
      </c>
      <c r="I881" s="5">
        <f t="shared" si="26"/>
        <v>0.94986072423398327</v>
      </c>
      <c r="J881" s="5">
        <f t="shared" si="27"/>
        <v>0.8</v>
      </c>
      <c r="K881" s="5">
        <f>2/(1/I881+(G881+H881)/G881)</f>
        <v>0.85356695869837307</v>
      </c>
    </row>
    <row r="882" spans="1:11">
      <c r="A882" s="5" t="s">
        <v>3576</v>
      </c>
      <c r="B882" s="5" t="s">
        <v>2291</v>
      </c>
      <c r="C882" s="10" t="s">
        <v>3544</v>
      </c>
      <c r="D882" s="8" t="s">
        <v>3534</v>
      </c>
      <c r="E882" s="5">
        <f>IFERROR(MATCH(A882,Sheet0!A$2:A$725, 0), 0)</f>
        <v>0</v>
      </c>
      <c r="F882" s="5" t="str">
        <f>IF(E882=0, "-", "+")</f>
        <v>-</v>
      </c>
      <c r="G882" s="5">
        <f>COUNTIF(E$2:E882, "&gt;"&amp;0)</f>
        <v>682</v>
      </c>
      <c r="H882" s="5">
        <f>COUNTIF(E$2:E882,"=0")</f>
        <v>199</v>
      </c>
      <c r="I882" s="5">
        <f t="shared" si="26"/>
        <v>0.94986072423398327</v>
      </c>
      <c r="J882" s="5">
        <f t="shared" si="27"/>
        <v>0.79898989898989903</v>
      </c>
      <c r="K882" s="5">
        <f>2/(1/I882+(G882+H882)/G882)</f>
        <v>0.85303314571607247</v>
      </c>
    </row>
    <row r="883" spans="1:11">
      <c r="A883" s="5" t="s">
        <v>3577</v>
      </c>
      <c r="B883" s="5" t="s">
        <v>2291</v>
      </c>
      <c r="C883" s="10" t="s">
        <v>3544</v>
      </c>
      <c r="D883" s="8" t="s">
        <v>3534</v>
      </c>
      <c r="E883" s="5">
        <f>IFERROR(MATCH(A883,Sheet0!A$2:A$725, 0), 0)</f>
        <v>0</v>
      </c>
      <c r="F883" s="5" t="str">
        <f>IF(E883=0, "-", "+")</f>
        <v>-</v>
      </c>
      <c r="G883" s="5">
        <f>COUNTIF(E$2:E883, "&gt;"&amp;0)</f>
        <v>682</v>
      </c>
      <c r="H883" s="5">
        <f>COUNTIF(E$2:E883,"=0")</f>
        <v>200</v>
      </c>
      <c r="I883" s="5">
        <f t="shared" si="26"/>
        <v>0.94986072423398327</v>
      </c>
      <c r="J883" s="5">
        <f t="shared" si="27"/>
        <v>0.79797979797979801</v>
      </c>
      <c r="K883" s="5">
        <f>2/(1/I883+(G883+H883)/G883)</f>
        <v>0.85250000000000015</v>
      </c>
    </row>
    <row r="884" spans="1:11">
      <c r="A884" s="5" t="s">
        <v>3578</v>
      </c>
      <c r="B884" s="5" t="s">
        <v>2286</v>
      </c>
      <c r="C884" s="10" t="s">
        <v>3579</v>
      </c>
      <c r="D884" s="8" t="s">
        <v>3580</v>
      </c>
      <c r="E884" s="5">
        <f>IFERROR(MATCH(A884,Sheet0!A$2:A$725, 0), 0)</f>
        <v>0</v>
      </c>
      <c r="F884" s="5" t="str">
        <f>IF(E884=0, "-", "+")</f>
        <v>-</v>
      </c>
      <c r="G884" s="5">
        <f>COUNTIF(E$2:E884, "&gt;"&amp;0)</f>
        <v>682</v>
      </c>
      <c r="H884" s="5">
        <f>COUNTIF(E$2:E884,"=0")</f>
        <v>201</v>
      </c>
      <c r="I884" s="5">
        <f t="shared" si="26"/>
        <v>0.94986072423398327</v>
      </c>
      <c r="J884" s="5">
        <f t="shared" si="27"/>
        <v>0.79696969696969699</v>
      </c>
      <c r="K884" s="5">
        <f>2/(1/I884+(G884+H884)/G884)</f>
        <v>0.8519675202998126</v>
      </c>
    </row>
    <row r="885" spans="1:11">
      <c r="A885" s="5" t="s">
        <v>3581</v>
      </c>
      <c r="B885" s="5" t="s">
        <v>2291</v>
      </c>
      <c r="C885" s="10" t="s">
        <v>3579</v>
      </c>
      <c r="D885" s="8" t="s">
        <v>3580</v>
      </c>
      <c r="E885" s="5">
        <f>IFERROR(MATCH(A885,Sheet0!A$2:A$725, 0), 0)</f>
        <v>0</v>
      </c>
      <c r="F885" s="5" t="str">
        <f>IF(E885=0, "-", "+")</f>
        <v>-</v>
      </c>
      <c r="G885" s="5">
        <f>COUNTIF(E$2:E885, "&gt;"&amp;0)</f>
        <v>682</v>
      </c>
      <c r="H885" s="5">
        <f>COUNTIF(E$2:E885,"=0")</f>
        <v>202</v>
      </c>
      <c r="I885" s="5">
        <f t="shared" si="26"/>
        <v>0.94986072423398327</v>
      </c>
      <c r="J885" s="5">
        <f t="shared" si="27"/>
        <v>0.79595959595959598</v>
      </c>
      <c r="K885" s="5">
        <f>2/(1/I885+(G885+H885)/G885)</f>
        <v>0.85143570536828972</v>
      </c>
    </row>
    <row r="886" spans="1:11">
      <c r="A886" s="5" t="s">
        <v>3582</v>
      </c>
      <c r="B886" s="5" t="s">
        <v>2291</v>
      </c>
      <c r="C886" s="10" t="s">
        <v>3579</v>
      </c>
      <c r="D886" s="8" t="s">
        <v>3580</v>
      </c>
      <c r="E886" s="5">
        <f>IFERROR(MATCH(A886,Sheet0!A$2:A$725, 0), 0)</f>
        <v>0</v>
      </c>
      <c r="F886" s="5" t="str">
        <f>IF(E886=0, "-", "+")</f>
        <v>-</v>
      </c>
      <c r="G886" s="5">
        <f>COUNTIF(E$2:E886, "&gt;"&amp;0)</f>
        <v>682</v>
      </c>
      <c r="H886" s="5">
        <f>COUNTIF(E$2:E886,"=0")</f>
        <v>203</v>
      </c>
      <c r="I886" s="5">
        <f t="shared" si="26"/>
        <v>0.94986072423398327</v>
      </c>
      <c r="J886" s="5">
        <f t="shared" si="27"/>
        <v>0.79494949494949496</v>
      </c>
      <c r="K886" s="5">
        <f>2/(1/I886+(G886+H886)/G886)</f>
        <v>0.85090455396132247</v>
      </c>
    </row>
    <row r="887" spans="1:11">
      <c r="A887" s="5" t="s">
        <v>3583</v>
      </c>
      <c r="B887" s="5" t="s">
        <v>2291</v>
      </c>
      <c r="C887" s="10" t="s">
        <v>3579</v>
      </c>
      <c r="D887" s="8" t="s">
        <v>3580</v>
      </c>
      <c r="E887" s="5">
        <f>IFERROR(MATCH(A887,Sheet0!A$2:A$725, 0), 0)</f>
        <v>0</v>
      </c>
      <c r="F887" s="5" t="str">
        <f>IF(E887=0, "-", "+")</f>
        <v>-</v>
      </c>
      <c r="G887" s="5">
        <f>COUNTIF(E$2:E887, "&gt;"&amp;0)</f>
        <v>682</v>
      </c>
      <c r="H887" s="5">
        <f>COUNTIF(E$2:E887,"=0")</f>
        <v>204</v>
      </c>
      <c r="I887" s="5">
        <f t="shared" si="26"/>
        <v>0.94986072423398327</v>
      </c>
      <c r="J887" s="5">
        <f t="shared" si="27"/>
        <v>0.79393939393939394</v>
      </c>
      <c r="K887" s="5">
        <f>2/(1/I887+(G887+H887)/G887)</f>
        <v>0.85037406483790534</v>
      </c>
    </row>
    <row r="888" spans="1:11">
      <c r="A888" s="5" t="s">
        <v>3584</v>
      </c>
      <c r="B888" s="5" t="s">
        <v>2291</v>
      </c>
      <c r="C888" s="10" t="s">
        <v>3579</v>
      </c>
      <c r="D888" s="8" t="s">
        <v>3580</v>
      </c>
      <c r="E888" s="5">
        <f>IFERROR(MATCH(A888,Sheet0!A$2:A$725, 0), 0)</f>
        <v>0</v>
      </c>
      <c r="F888" s="5" t="str">
        <f>IF(E888=0, "-", "+")</f>
        <v>-</v>
      </c>
      <c r="G888" s="5">
        <f>COUNTIF(E$2:E888, "&gt;"&amp;0)</f>
        <v>682</v>
      </c>
      <c r="H888" s="5">
        <f>COUNTIF(E$2:E888,"=0")</f>
        <v>205</v>
      </c>
      <c r="I888" s="5">
        <f t="shared" si="26"/>
        <v>0.94986072423398327</v>
      </c>
      <c r="J888" s="5">
        <f t="shared" si="27"/>
        <v>0.79292929292929293</v>
      </c>
      <c r="K888" s="5">
        <f>2/(1/I888+(G888+H888)/G888)</f>
        <v>0.84984423676012455</v>
      </c>
    </row>
    <row r="889" spans="1:11">
      <c r="A889" s="5" t="s">
        <v>3585</v>
      </c>
      <c r="B889" s="5" t="s">
        <v>2291</v>
      </c>
      <c r="C889" s="10" t="s">
        <v>3579</v>
      </c>
      <c r="D889" s="8" t="s">
        <v>3580</v>
      </c>
      <c r="E889" s="5">
        <f>IFERROR(MATCH(A889,Sheet0!A$2:A$725, 0), 0)</f>
        <v>0</v>
      </c>
      <c r="F889" s="5" t="str">
        <f>IF(E889=0, "-", "+")</f>
        <v>-</v>
      </c>
      <c r="G889" s="5">
        <f>COUNTIF(E$2:E889, "&gt;"&amp;0)</f>
        <v>682</v>
      </c>
      <c r="H889" s="5">
        <f>COUNTIF(E$2:E889,"=0")</f>
        <v>206</v>
      </c>
      <c r="I889" s="5">
        <f t="shared" si="26"/>
        <v>0.94986072423398327</v>
      </c>
      <c r="J889" s="5">
        <f t="shared" si="27"/>
        <v>0.79191919191919191</v>
      </c>
      <c r="K889" s="5">
        <f>2/(1/I889+(G889+H889)/G889)</f>
        <v>0.84931506849315075</v>
      </c>
    </row>
    <row r="890" spans="1:11">
      <c r="A890" s="5" t="s">
        <v>3586</v>
      </c>
      <c r="B890" s="5" t="s">
        <v>2291</v>
      </c>
      <c r="C890" s="10" t="s">
        <v>3579</v>
      </c>
      <c r="D890" s="8" t="s">
        <v>3580</v>
      </c>
      <c r="E890" s="5">
        <f>IFERROR(MATCH(A890,Sheet0!A$2:A$725, 0), 0)</f>
        <v>0</v>
      </c>
      <c r="F890" s="5" t="str">
        <f>IF(E890=0, "-", "+")</f>
        <v>-</v>
      </c>
      <c r="G890" s="5">
        <f>COUNTIF(E$2:E890, "&gt;"&amp;0)</f>
        <v>682</v>
      </c>
      <c r="H890" s="5">
        <f>COUNTIF(E$2:E890,"=0")</f>
        <v>207</v>
      </c>
      <c r="I890" s="5">
        <f t="shared" si="26"/>
        <v>0.94986072423398327</v>
      </c>
      <c r="J890" s="5">
        <f t="shared" si="27"/>
        <v>0.79090909090909089</v>
      </c>
      <c r="K890" s="5">
        <f>2/(1/I890+(G890+H890)/G890)</f>
        <v>0.84878655880522713</v>
      </c>
    </row>
    <row r="891" spans="1:11">
      <c r="A891" s="5" t="s">
        <v>3587</v>
      </c>
      <c r="B891" s="5" t="s">
        <v>2291</v>
      </c>
      <c r="C891" s="10" t="s">
        <v>3579</v>
      </c>
      <c r="D891" s="8" t="s">
        <v>3580</v>
      </c>
      <c r="E891" s="5">
        <f>IFERROR(MATCH(A891,Sheet0!A$2:A$725, 0), 0)</f>
        <v>0</v>
      </c>
      <c r="F891" s="5" t="str">
        <f>IF(E891=0, "-", "+")</f>
        <v>-</v>
      </c>
      <c r="G891" s="5">
        <f>COUNTIF(E$2:E891, "&gt;"&amp;0)</f>
        <v>682</v>
      </c>
      <c r="H891" s="5">
        <f>COUNTIF(E$2:E891,"=0")</f>
        <v>208</v>
      </c>
      <c r="I891" s="5">
        <f t="shared" si="26"/>
        <v>0.94986072423398327</v>
      </c>
      <c r="J891" s="5">
        <f t="shared" si="27"/>
        <v>0.78989898989898988</v>
      </c>
      <c r="K891" s="5">
        <f>2/(1/I891+(G891+H891)/G891)</f>
        <v>0.84825870646766177</v>
      </c>
    </row>
    <row r="892" spans="1:11">
      <c r="A892" s="5" t="s">
        <v>3588</v>
      </c>
      <c r="B892" s="5" t="s">
        <v>2291</v>
      </c>
      <c r="C892" s="10" t="s">
        <v>3579</v>
      </c>
      <c r="D892" s="8" t="s">
        <v>3580</v>
      </c>
      <c r="E892" s="5">
        <f>IFERROR(MATCH(A892,Sheet0!A$2:A$725, 0), 0)</f>
        <v>0</v>
      </c>
      <c r="F892" s="5" t="str">
        <f>IF(E892=0, "-", "+")</f>
        <v>-</v>
      </c>
      <c r="G892" s="5">
        <f>COUNTIF(E$2:E892, "&gt;"&amp;0)</f>
        <v>682</v>
      </c>
      <c r="H892" s="5">
        <f>COUNTIF(E$2:E892,"=0")</f>
        <v>209</v>
      </c>
      <c r="I892" s="5">
        <f t="shared" si="26"/>
        <v>0.94986072423398327</v>
      </c>
      <c r="J892" s="5">
        <f t="shared" si="27"/>
        <v>0.78888888888888886</v>
      </c>
      <c r="K892" s="5">
        <f>2/(1/I892+(G892+H892)/G892)</f>
        <v>0.84773151025481663</v>
      </c>
    </row>
    <row r="893" spans="1:11">
      <c r="A893" s="5" t="s">
        <v>3589</v>
      </c>
      <c r="B893" s="5" t="s">
        <v>2291</v>
      </c>
      <c r="C893" s="10" t="s">
        <v>3579</v>
      </c>
      <c r="D893" s="8" t="s">
        <v>3580</v>
      </c>
      <c r="E893" s="5">
        <f>IFERROR(MATCH(A893,Sheet0!A$2:A$725, 0), 0)</f>
        <v>0</v>
      </c>
      <c r="F893" s="5" t="str">
        <f>IF(E893=0, "-", "+")</f>
        <v>-</v>
      </c>
      <c r="G893" s="5">
        <f>COUNTIF(E$2:E893, "&gt;"&amp;0)</f>
        <v>682</v>
      </c>
      <c r="H893" s="5">
        <f>COUNTIF(E$2:E893,"=0")</f>
        <v>210</v>
      </c>
      <c r="I893" s="5">
        <f t="shared" si="26"/>
        <v>0.94986072423398327</v>
      </c>
      <c r="J893" s="5">
        <f t="shared" si="27"/>
        <v>0.78787878787878785</v>
      </c>
      <c r="K893" s="5">
        <f>2/(1/I893+(G893+H893)/G893)</f>
        <v>0.84720496894409947</v>
      </c>
    </row>
    <row r="894" spans="1:11">
      <c r="A894" s="5" t="s">
        <v>3590</v>
      </c>
      <c r="B894" s="5" t="s">
        <v>2291</v>
      </c>
      <c r="C894" s="10" t="s">
        <v>3579</v>
      </c>
      <c r="D894" s="8" t="s">
        <v>3580</v>
      </c>
      <c r="E894" s="5">
        <f>IFERROR(MATCH(A894,Sheet0!A$2:A$725, 0), 0)</f>
        <v>0</v>
      </c>
      <c r="F894" s="5" t="str">
        <f>IF(E894=0, "-", "+")</f>
        <v>-</v>
      </c>
      <c r="G894" s="5">
        <f>COUNTIF(E$2:E894, "&gt;"&amp;0)</f>
        <v>682</v>
      </c>
      <c r="H894" s="5">
        <f>COUNTIF(E$2:E894,"=0")</f>
        <v>211</v>
      </c>
      <c r="I894" s="5">
        <f t="shared" si="26"/>
        <v>0.94986072423398327</v>
      </c>
      <c r="J894" s="5">
        <f t="shared" si="27"/>
        <v>0.78686868686868683</v>
      </c>
      <c r="K894" s="5">
        <f>2/(1/I894+(G894+H894)/G894)</f>
        <v>0.84667908131595282</v>
      </c>
    </row>
    <row r="895" spans="1:11">
      <c r="A895" s="5" t="s">
        <v>261</v>
      </c>
      <c r="B895" s="5" t="s">
        <v>2269</v>
      </c>
      <c r="C895" s="10" t="s">
        <v>3591</v>
      </c>
      <c r="D895" s="8" t="s">
        <v>3580</v>
      </c>
      <c r="E895" s="5">
        <f>IFERROR(MATCH(A895,Sheet0!A$2:A$725, 0), 0)</f>
        <v>62</v>
      </c>
      <c r="F895" s="5" t="str">
        <f>IF(E895=0, "-", "+")</f>
        <v>+</v>
      </c>
      <c r="G895" s="5">
        <f>COUNTIF(E$2:E895, "&gt;"&amp;0)</f>
        <v>683</v>
      </c>
      <c r="H895" s="5">
        <f>COUNTIF(E$2:E895,"=0")</f>
        <v>211</v>
      </c>
      <c r="I895" s="5">
        <f t="shared" si="26"/>
        <v>0.95125348189415038</v>
      </c>
      <c r="J895" s="5">
        <f t="shared" si="27"/>
        <v>0.78686868686868683</v>
      </c>
      <c r="K895" s="5">
        <f>2/(1/I895+(G895+H895)/G895)</f>
        <v>0.8473945409429281</v>
      </c>
    </row>
    <row r="896" spans="1:11">
      <c r="A896" s="5" t="s">
        <v>3592</v>
      </c>
      <c r="B896" s="5" t="s">
        <v>2483</v>
      </c>
      <c r="C896" s="10" t="s">
        <v>3593</v>
      </c>
      <c r="D896" s="8" t="s">
        <v>3580</v>
      </c>
      <c r="E896" s="5">
        <f>IFERROR(MATCH(A896,Sheet0!A$2:A$725, 0), 0)</f>
        <v>0</v>
      </c>
      <c r="F896" s="5" t="str">
        <f>IF(E896=0, "-", "+")</f>
        <v>-</v>
      </c>
      <c r="G896" s="5">
        <f>COUNTIF(E$2:E896, "&gt;"&amp;0)</f>
        <v>683</v>
      </c>
      <c r="H896" s="5">
        <f>COUNTIF(E$2:E896,"=0")</f>
        <v>212</v>
      </c>
      <c r="I896" s="5">
        <f t="shared" si="26"/>
        <v>0.95125348189415038</v>
      </c>
      <c r="J896" s="5">
        <f t="shared" si="27"/>
        <v>0.78585858585858581</v>
      </c>
      <c r="K896" s="5">
        <f>2/(1/I896+(G896+H896)/G896)</f>
        <v>0.84686918784872911</v>
      </c>
    </row>
    <row r="897" spans="1:11">
      <c r="A897" s="5" t="s">
        <v>3594</v>
      </c>
      <c r="B897" s="5" t="s">
        <v>2483</v>
      </c>
      <c r="C897" s="10" t="s">
        <v>3593</v>
      </c>
      <c r="D897" s="8" t="s">
        <v>3580</v>
      </c>
      <c r="E897" s="5">
        <f>IFERROR(MATCH(A897,Sheet0!A$2:A$725, 0), 0)</f>
        <v>0</v>
      </c>
      <c r="F897" s="5" t="str">
        <f>IF(E897=0, "-", "+")</f>
        <v>-</v>
      </c>
      <c r="G897" s="5">
        <f>COUNTIF(E$2:E897, "&gt;"&amp;0)</f>
        <v>683</v>
      </c>
      <c r="H897" s="5">
        <f>COUNTIF(E$2:E897,"=0")</f>
        <v>213</v>
      </c>
      <c r="I897" s="5">
        <f t="shared" si="26"/>
        <v>0.95125348189415038</v>
      </c>
      <c r="J897" s="5">
        <f t="shared" si="27"/>
        <v>0.78484848484848491</v>
      </c>
      <c r="K897" s="5">
        <f>2/(1/I897+(G897+H897)/G897)</f>
        <v>0.84634448574969023</v>
      </c>
    </row>
    <row r="898" spans="1:11">
      <c r="A898" s="5" t="s">
        <v>3595</v>
      </c>
      <c r="B898" s="5" t="s">
        <v>2291</v>
      </c>
      <c r="C898" s="10" t="s">
        <v>3596</v>
      </c>
      <c r="D898" s="8" t="s">
        <v>3580</v>
      </c>
      <c r="E898" s="5">
        <f>IFERROR(MATCH(A898,Sheet0!A$2:A$725, 0), 0)</f>
        <v>0</v>
      </c>
      <c r="F898" s="5" t="str">
        <f>IF(E898=0, "-", "+")</f>
        <v>-</v>
      </c>
      <c r="G898" s="5">
        <f>COUNTIF(E$2:E898, "&gt;"&amp;0)</f>
        <v>683</v>
      </c>
      <c r="H898" s="5">
        <f>COUNTIF(E$2:E898,"=0")</f>
        <v>214</v>
      </c>
      <c r="I898" s="5">
        <f t="shared" si="26"/>
        <v>0.95125348189415038</v>
      </c>
      <c r="J898" s="5">
        <f t="shared" si="27"/>
        <v>0.78383838383838378</v>
      </c>
      <c r="K898" s="5">
        <f>2/(1/I898+(G898+H898)/G898)</f>
        <v>0.84582043343653257</v>
      </c>
    </row>
    <row r="899" spans="1:11">
      <c r="A899" s="5" t="s">
        <v>3597</v>
      </c>
      <c r="B899" s="5" t="s">
        <v>3598</v>
      </c>
      <c r="C899" s="10" t="s">
        <v>3599</v>
      </c>
      <c r="D899" s="8" t="s">
        <v>3580</v>
      </c>
      <c r="E899" s="5">
        <f>IFERROR(MATCH(A899,Sheet0!A$2:A$725, 0), 0)</f>
        <v>0</v>
      </c>
      <c r="F899" s="5" t="str">
        <f>IF(E899=0, "-", "+")</f>
        <v>-</v>
      </c>
      <c r="G899" s="5">
        <f>COUNTIF(E$2:E899, "&gt;"&amp;0)</f>
        <v>683</v>
      </c>
      <c r="H899" s="5">
        <f>COUNTIF(E$2:E899,"=0")</f>
        <v>215</v>
      </c>
      <c r="I899" s="5">
        <f t="shared" ref="I899:I962" si="28">G899/718</f>
        <v>0.95125348189415038</v>
      </c>
      <c r="J899" s="5">
        <f t="shared" ref="J899:J962" si="29">1-H899/990</f>
        <v>0.78282828282828287</v>
      </c>
      <c r="K899" s="5">
        <f>2/(1/I899+(G899+H899)/G899)</f>
        <v>0.84529702970297027</v>
      </c>
    </row>
    <row r="900" spans="1:11">
      <c r="A900" s="5" t="s">
        <v>3600</v>
      </c>
      <c r="B900" s="5" t="s">
        <v>3536</v>
      </c>
      <c r="C900" s="10" t="s">
        <v>3601</v>
      </c>
      <c r="D900" s="8" t="s">
        <v>3602</v>
      </c>
      <c r="E900" s="5">
        <f>IFERROR(MATCH(A900,Sheet0!A$2:A$725, 0), 0)</f>
        <v>0</v>
      </c>
      <c r="F900" s="5" t="str">
        <f>IF(E900=0, "-", "+")</f>
        <v>-</v>
      </c>
      <c r="G900" s="5">
        <f>COUNTIF(E$2:E900, "&gt;"&amp;0)</f>
        <v>683</v>
      </c>
      <c r="H900" s="5">
        <f>COUNTIF(E$2:E900,"=0")</f>
        <v>216</v>
      </c>
      <c r="I900" s="5">
        <f t="shared" si="28"/>
        <v>0.95125348189415038</v>
      </c>
      <c r="J900" s="5">
        <f t="shared" si="29"/>
        <v>0.78181818181818186</v>
      </c>
      <c r="K900" s="5">
        <f>2/(1/I900+(G900+H900)/G900)</f>
        <v>0.84477427334570188</v>
      </c>
    </row>
    <row r="901" spans="1:11">
      <c r="A901" s="5" t="s">
        <v>3603</v>
      </c>
      <c r="B901" s="5" t="s">
        <v>2291</v>
      </c>
      <c r="C901" s="10" t="s">
        <v>3601</v>
      </c>
      <c r="D901" s="8" t="s">
        <v>3602</v>
      </c>
      <c r="E901" s="5">
        <f>IFERROR(MATCH(A901,Sheet0!A$2:A$725, 0), 0)</f>
        <v>0</v>
      </c>
      <c r="F901" s="5" t="str">
        <f>IF(E901=0, "-", "+")</f>
        <v>-</v>
      </c>
      <c r="G901" s="5">
        <f>COUNTIF(E$2:E901, "&gt;"&amp;0)</f>
        <v>683</v>
      </c>
      <c r="H901" s="5">
        <f>COUNTIF(E$2:E901,"=0")</f>
        <v>217</v>
      </c>
      <c r="I901" s="5">
        <f t="shared" si="28"/>
        <v>0.95125348189415038</v>
      </c>
      <c r="J901" s="5">
        <f t="shared" si="29"/>
        <v>0.78080808080808084</v>
      </c>
      <c r="K901" s="5">
        <f>2/(1/I901+(G901+H901)/G901)</f>
        <v>0.84425216316440055</v>
      </c>
    </row>
    <row r="902" spans="1:11">
      <c r="A902" s="5" t="s">
        <v>3604</v>
      </c>
      <c r="B902" s="5" t="s">
        <v>2291</v>
      </c>
      <c r="C902" s="10" t="s">
        <v>3605</v>
      </c>
      <c r="D902" s="8" t="s">
        <v>3602</v>
      </c>
      <c r="E902" s="5">
        <f>IFERROR(MATCH(A902,Sheet0!A$2:A$725, 0), 0)</f>
        <v>0</v>
      </c>
      <c r="F902" s="5" t="str">
        <f>IF(E902=0, "-", "+")</f>
        <v>-</v>
      </c>
      <c r="G902" s="5">
        <f>COUNTIF(E$2:E902, "&gt;"&amp;0)</f>
        <v>683</v>
      </c>
      <c r="H902" s="5">
        <f>COUNTIF(E$2:E902,"=0")</f>
        <v>218</v>
      </c>
      <c r="I902" s="5">
        <f t="shared" si="28"/>
        <v>0.95125348189415038</v>
      </c>
      <c r="J902" s="5">
        <f t="shared" si="29"/>
        <v>0.77979797979797982</v>
      </c>
      <c r="K902" s="5">
        <f>2/(1/I902+(G902+H902)/G902)</f>
        <v>0.84373069796170463</v>
      </c>
    </row>
    <row r="903" spans="1:11">
      <c r="A903" s="5" t="s">
        <v>927</v>
      </c>
      <c r="B903" s="5" t="s">
        <v>2503</v>
      </c>
      <c r="C903" s="10" t="s">
        <v>3606</v>
      </c>
      <c r="D903" s="8" t="s">
        <v>3607</v>
      </c>
      <c r="E903" s="5">
        <f>IFERROR(MATCH(A903,Sheet0!A$2:A$725, 0), 0)</f>
        <v>268</v>
      </c>
      <c r="F903" s="5" t="str">
        <f>IF(E903=0, "-", "+")</f>
        <v>+</v>
      </c>
      <c r="G903" s="5">
        <f>COUNTIF(E$2:E903, "&gt;"&amp;0)</f>
        <v>684</v>
      </c>
      <c r="H903" s="5">
        <f>COUNTIF(E$2:E903,"=0")</f>
        <v>218</v>
      </c>
      <c r="I903" s="5">
        <f t="shared" si="28"/>
        <v>0.9526462395543176</v>
      </c>
      <c r="J903" s="5">
        <f t="shared" si="29"/>
        <v>0.77979797979797982</v>
      </c>
      <c r="K903" s="5">
        <f>2/(1/I903+(G903+H903)/G903)</f>
        <v>0.84444444444444455</v>
      </c>
    </row>
    <row r="904" spans="1:11">
      <c r="A904" s="5" t="s">
        <v>185</v>
      </c>
      <c r="B904" s="5" t="s">
        <v>2269</v>
      </c>
      <c r="C904" s="10" t="s">
        <v>3608</v>
      </c>
      <c r="D904" s="8" t="s">
        <v>3607</v>
      </c>
      <c r="E904" s="5">
        <f>IFERROR(MATCH(A904,Sheet0!A$2:A$725, 0), 0)</f>
        <v>42</v>
      </c>
      <c r="F904" s="5" t="str">
        <f>IF(E904=0, "-", "+")</f>
        <v>+</v>
      </c>
      <c r="G904" s="5">
        <f>COUNTIF(E$2:E904, "&gt;"&amp;0)</f>
        <v>685</v>
      </c>
      <c r="H904" s="5">
        <f>COUNTIF(E$2:E904,"=0")</f>
        <v>218</v>
      </c>
      <c r="I904" s="5">
        <f t="shared" si="28"/>
        <v>0.95403899721448471</v>
      </c>
      <c r="J904" s="5">
        <f t="shared" si="29"/>
        <v>0.77979797979797982</v>
      </c>
      <c r="K904" s="5">
        <f>2/(1/I904+(G904+H904)/G904)</f>
        <v>0.84515731030228258</v>
      </c>
    </row>
    <row r="905" spans="1:11">
      <c r="A905" s="5" t="s">
        <v>3609</v>
      </c>
      <c r="B905" s="5" t="s">
        <v>2483</v>
      </c>
      <c r="C905" s="10" t="s">
        <v>3610</v>
      </c>
      <c r="D905" s="8" t="s">
        <v>3607</v>
      </c>
      <c r="E905" s="5">
        <f>IFERROR(MATCH(A905,Sheet0!A$2:A$725, 0), 0)</f>
        <v>0</v>
      </c>
      <c r="F905" s="5" t="str">
        <f>IF(E905=0, "-", "+")</f>
        <v>-</v>
      </c>
      <c r="G905" s="5">
        <f>COUNTIF(E$2:E905, "&gt;"&amp;0)</f>
        <v>685</v>
      </c>
      <c r="H905" s="5">
        <f>COUNTIF(E$2:E905,"=0")</f>
        <v>219</v>
      </c>
      <c r="I905" s="5">
        <f t="shared" si="28"/>
        <v>0.95403899721448471</v>
      </c>
      <c r="J905" s="5">
        <f t="shared" si="29"/>
        <v>0.77878787878787881</v>
      </c>
      <c r="K905" s="5">
        <f>2/(1/I905+(G905+H905)/G905)</f>
        <v>0.84463625154130717</v>
      </c>
    </row>
    <row r="906" spans="1:11">
      <c r="A906" s="5" t="s">
        <v>3611</v>
      </c>
      <c r="B906" s="5" t="s">
        <v>2291</v>
      </c>
      <c r="C906" s="10" t="s">
        <v>3612</v>
      </c>
      <c r="D906" s="8" t="s">
        <v>3607</v>
      </c>
      <c r="E906" s="5">
        <f>IFERROR(MATCH(A906,Sheet0!A$2:A$725, 0), 0)</f>
        <v>0</v>
      </c>
      <c r="F906" s="5" t="str">
        <f>IF(E906=0, "-", "+")</f>
        <v>-</v>
      </c>
      <c r="G906" s="5">
        <f>COUNTIF(E$2:E906, "&gt;"&amp;0)</f>
        <v>685</v>
      </c>
      <c r="H906" s="5">
        <f>COUNTIF(E$2:E906,"=0")</f>
        <v>220</v>
      </c>
      <c r="I906" s="5">
        <f t="shared" si="28"/>
        <v>0.95403899721448471</v>
      </c>
      <c r="J906" s="5">
        <f t="shared" si="29"/>
        <v>0.77777777777777779</v>
      </c>
      <c r="K906" s="5">
        <f>2/(1/I906+(G906+H906)/G906)</f>
        <v>0.84411583487369057</v>
      </c>
    </row>
    <row r="907" spans="1:11">
      <c r="A907" s="5" t="s">
        <v>3613</v>
      </c>
      <c r="B907" s="5" t="s">
        <v>2291</v>
      </c>
      <c r="C907" s="10" t="s">
        <v>3614</v>
      </c>
      <c r="D907" s="8" t="s">
        <v>3607</v>
      </c>
      <c r="E907" s="5">
        <f>IFERROR(MATCH(A907,Sheet0!A$2:A$725, 0), 0)</f>
        <v>0</v>
      </c>
      <c r="F907" s="5" t="str">
        <f>IF(E907=0, "-", "+")</f>
        <v>-</v>
      </c>
      <c r="G907" s="5">
        <f>COUNTIF(E$2:E907, "&gt;"&amp;0)</f>
        <v>685</v>
      </c>
      <c r="H907" s="5">
        <f>COUNTIF(E$2:E907,"=0")</f>
        <v>221</v>
      </c>
      <c r="I907" s="5">
        <f t="shared" si="28"/>
        <v>0.95403899721448471</v>
      </c>
      <c r="J907" s="5">
        <f t="shared" si="29"/>
        <v>0.77676767676767677</v>
      </c>
      <c r="K907" s="5">
        <f>2/(1/I907+(G907+H907)/G907)</f>
        <v>0.84359605911330049</v>
      </c>
    </row>
    <row r="908" spans="1:11">
      <c r="A908" s="5" t="s">
        <v>3615</v>
      </c>
      <c r="B908" s="5" t="s">
        <v>2276</v>
      </c>
      <c r="C908" s="10" t="s">
        <v>3614</v>
      </c>
      <c r="D908" s="8" t="s">
        <v>3616</v>
      </c>
      <c r="E908" s="5">
        <f>IFERROR(MATCH(A908,Sheet0!A$2:A$725, 0), 0)</f>
        <v>0</v>
      </c>
      <c r="F908" s="5" t="str">
        <f>IF(E908=0, "-", "+")</f>
        <v>-</v>
      </c>
      <c r="G908" s="5">
        <f>COUNTIF(E$2:E908, "&gt;"&amp;0)</f>
        <v>685</v>
      </c>
      <c r="H908" s="5">
        <f>COUNTIF(E$2:E908,"=0")</f>
        <v>222</v>
      </c>
      <c r="I908" s="5">
        <f t="shared" si="28"/>
        <v>0.95403899721448471</v>
      </c>
      <c r="J908" s="5">
        <f t="shared" si="29"/>
        <v>0.77575757575757576</v>
      </c>
      <c r="K908" s="5">
        <f>2/(1/I908+(G908+H908)/G908)</f>
        <v>0.84307692307692317</v>
      </c>
    </row>
    <row r="909" spans="1:11">
      <c r="A909" s="5" t="s">
        <v>3617</v>
      </c>
      <c r="B909" s="5" t="s">
        <v>2291</v>
      </c>
      <c r="C909" s="10" t="s">
        <v>3618</v>
      </c>
      <c r="D909" s="8" t="s">
        <v>3616</v>
      </c>
      <c r="E909" s="5">
        <f>IFERROR(MATCH(A909,Sheet0!A$2:A$725, 0), 0)</f>
        <v>0</v>
      </c>
      <c r="F909" s="5" t="str">
        <f>IF(E909=0, "-", "+")</f>
        <v>-</v>
      </c>
      <c r="G909" s="5">
        <f>COUNTIF(E$2:E909, "&gt;"&amp;0)</f>
        <v>685</v>
      </c>
      <c r="H909" s="5">
        <f>COUNTIF(E$2:E909,"=0")</f>
        <v>223</v>
      </c>
      <c r="I909" s="5">
        <f t="shared" si="28"/>
        <v>0.95403899721448471</v>
      </c>
      <c r="J909" s="5">
        <f t="shared" si="29"/>
        <v>0.77474747474747474</v>
      </c>
      <c r="K909" s="5">
        <f>2/(1/I909+(G909+H909)/G909)</f>
        <v>0.84255842558425575</v>
      </c>
    </row>
    <row r="910" spans="1:11">
      <c r="A910" s="5" t="s">
        <v>3619</v>
      </c>
      <c r="B910" s="5" t="s">
        <v>2276</v>
      </c>
      <c r="C910" s="10" t="s">
        <v>3618</v>
      </c>
      <c r="D910" s="8" t="s">
        <v>3616</v>
      </c>
      <c r="E910" s="5">
        <f>IFERROR(MATCH(A910,Sheet0!A$2:A$725, 0), 0)</f>
        <v>0</v>
      </c>
      <c r="F910" s="5" t="str">
        <f>IF(E910=0, "-", "+")</f>
        <v>-</v>
      </c>
      <c r="G910" s="5">
        <f>COUNTIF(E$2:E910, "&gt;"&amp;0)</f>
        <v>685</v>
      </c>
      <c r="H910" s="5">
        <f>COUNTIF(E$2:E910,"=0")</f>
        <v>224</v>
      </c>
      <c r="I910" s="5">
        <f t="shared" si="28"/>
        <v>0.95403899721448471</v>
      </c>
      <c r="J910" s="5">
        <f t="shared" si="29"/>
        <v>0.77373737373737372</v>
      </c>
      <c r="K910" s="5">
        <f>2/(1/I910+(G910+H910)/G910)</f>
        <v>0.84204056545789796</v>
      </c>
    </row>
    <row r="911" spans="1:11">
      <c r="A911" s="5" t="s">
        <v>3620</v>
      </c>
      <c r="B911" s="5" t="s">
        <v>2291</v>
      </c>
      <c r="C911" s="10" t="s">
        <v>3621</v>
      </c>
      <c r="D911" s="8" t="s">
        <v>3616</v>
      </c>
      <c r="E911" s="5">
        <f>IFERROR(MATCH(A911,Sheet0!A$2:A$725, 0), 0)</f>
        <v>0</v>
      </c>
      <c r="F911" s="5" t="str">
        <f>IF(E911=0, "-", "+")</f>
        <v>-</v>
      </c>
      <c r="G911" s="5">
        <f>COUNTIF(E$2:E911, "&gt;"&amp;0)</f>
        <v>685</v>
      </c>
      <c r="H911" s="5">
        <f>COUNTIF(E$2:E911,"=0")</f>
        <v>225</v>
      </c>
      <c r="I911" s="5">
        <f t="shared" si="28"/>
        <v>0.95403899721448471</v>
      </c>
      <c r="J911" s="5">
        <f t="shared" si="29"/>
        <v>0.77272727272727271</v>
      </c>
      <c r="K911" s="5">
        <f>2/(1/I911+(G911+H911)/G911)</f>
        <v>0.84152334152334163</v>
      </c>
    </row>
    <row r="912" spans="1:11">
      <c r="A912" s="5" t="s">
        <v>3622</v>
      </c>
      <c r="B912" s="5" t="s">
        <v>2291</v>
      </c>
      <c r="C912" s="10" t="s">
        <v>3621</v>
      </c>
      <c r="D912" s="8" t="s">
        <v>3616</v>
      </c>
      <c r="E912" s="5">
        <f>IFERROR(MATCH(A912,Sheet0!A$2:A$725, 0), 0)</f>
        <v>0</v>
      </c>
      <c r="F912" s="5" t="str">
        <f>IF(E912=0, "-", "+")</f>
        <v>-</v>
      </c>
      <c r="G912" s="5">
        <f>COUNTIF(E$2:E912, "&gt;"&amp;0)</f>
        <v>685</v>
      </c>
      <c r="H912" s="5">
        <f>COUNTIF(E$2:E912,"=0")</f>
        <v>226</v>
      </c>
      <c r="I912" s="5">
        <f t="shared" si="28"/>
        <v>0.95403899721448471</v>
      </c>
      <c r="J912" s="5">
        <f t="shared" si="29"/>
        <v>0.77171717171717169</v>
      </c>
      <c r="K912" s="5">
        <f>2/(1/I912+(G912+H912)/G912)</f>
        <v>0.8410067526089624</v>
      </c>
    </row>
    <row r="913" spans="1:11">
      <c r="A913" s="5" t="s">
        <v>1344</v>
      </c>
      <c r="B913" s="5" t="s">
        <v>2543</v>
      </c>
      <c r="C913" s="10" t="s">
        <v>3623</v>
      </c>
      <c r="D913" s="8" t="s">
        <v>3616</v>
      </c>
      <c r="E913" s="5">
        <f>IFERROR(MATCH(A913,Sheet0!A$2:A$725, 0), 0)</f>
        <v>405</v>
      </c>
      <c r="F913" s="5" t="str">
        <f>IF(E913=0, "-", "+")</f>
        <v>+</v>
      </c>
      <c r="G913" s="5">
        <f>COUNTIF(E$2:E913, "&gt;"&amp;0)</f>
        <v>686</v>
      </c>
      <c r="H913" s="5">
        <f>COUNTIF(E$2:E913,"=0")</f>
        <v>226</v>
      </c>
      <c r="I913" s="5">
        <f t="shared" si="28"/>
        <v>0.95543175487465182</v>
      </c>
      <c r="J913" s="5">
        <f t="shared" si="29"/>
        <v>0.77171717171717169</v>
      </c>
      <c r="K913" s="5">
        <f>2/(1/I913+(G913+H913)/G913)</f>
        <v>0.84171779141104286</v>
      </c>
    </row>
    <row r="914" spans="1:11">
      <c r="A914" s="5" t="s">
        <v>3624</v>
      </c>
      <c r="B914" s="5" t="s">
        <v>3625</v>
      </c>
      <c r="C914" s="10" t="s">
        <v>3623</v>
      </c>
      <c r="D914" s="8" t="s">
        <v>3616</v>
      </c>
      <c r="E914" s="5">
        <f>IFERROR(MATCH(A914,Sheet0!A$2:A$725, 0), 0)</f>
        <v>0</v>
      </c>
      <c r="F914" s="5" t="str">
        <f>IF(E914=0, "-", "+")</f>
        <v>-</v>
      </c>
      <c r="G914" s="5">
        <f>COUNTIF(E$2:E914, "&gt;"&amp;0)</f>
        <v>686</v>
      </c>
      <c r="H914" s="5">
        <f>COUNTIF(E$2:E914,"=0")</f>
        <v>227</v>
      </c>
      <c r="I914" s="5">
        <f t="shared" si="28"/>
        <v>0.95543175487465182</v>
      </c>
      <c r="J914" s="5">
        <f t="shared" si="29"/>
        <v>0.77070707070707067</v>
      </c>
      <c r="K914" s="5">
        <f>2/(1/I914+(G914+H914)/G914)</f>
        <v>0.84120171673819732</v>
      </c>
    </row>
    <row r="915" spans="1:11">
      <c r="A915" s="5" t="s">
        <v>3626</v>
      </c>
      <c r="B915" s="5" t="s">
        <v>3627</v>
      </c>
      <c r="C915" s="10" t="s">
        <v>3623</v>
      </c>
      <c r="D915" s="8" t="s">
        <v>3616</v>
      </c>
      <c r="E915" s="5">
        <f>IFERROR(MATCH(A915,Sheet0!A$2:A$725, 0), 0)</f>
        <v>0</v>
      </c>
      <c r="F915" s="5" t="str">
        <f>IF(E915=0, "-", "+")</f>
        <v>-</v>
      </c>
      <c r="G915" s="5">
        <f>COUNTIF(E$2:E915, "&gt;"&amp;0)</f>
        <v>686</v>
      </c>
      <c r="H915" s="5">
        <f>COUNTIF(E$2:E915,"=0")</f>
        <v>228</v>
      </c>
      <c r="I915" s="5">
        <f t="shared" si="28"/>
        <v>0.95543175487465182</v>
      </c>
      <c r="J915" s="5">
        <f t="shared" si="29"/>
        <v>0.76969696969696966</v>
      </c>
      <c r="K915" s="5">
        <f>2/(1/I915+(G915+H915)/G915)</f>
        <v>0.84068627450980393</v>
      </c>
    </row>
    <row r="916" spans="1:11">
      <c r="A916" s="5" t="s">
        <v>3628</v>
      </c>
      <c r="B916" s="5" t="s">
        <v>2638</v>
      </c>
      <c r="C916" s="10" t="s">
        <v>3623</v>
      </c>
      <c r="D916" s="8" t="s">
        <v>3616</v>
      </c>
      <c r="E916" s="5">
        <f>IFERROR(MATCH(A916,Sheet0!A$2:A$725, 0), 0)</f>
        <v>0</v>
      </c>
      <c r="F916" s="5" t="str">
        <f>IF(E916=0, "-", "+")</f>
        <v>-</v>
      </c>
      <c r="G916" s="5">
        <f>COUNTIF(E$2:E916, "&gt;"&amp;0)</f>
        <v>686</v>
      </c>
      <c r="H916" s="5">
        <f>COUNTIF(E$2:E916,"=0")</f>
        <v>229</v>
      </c>
      <c r="I916" s="5">
        <f t="shared" si="28"/>
        <v>0.95543175487465182</v>
      </c>
      <c r="J916" s="5">
        <f t="shared" si="29"/>
        <v>0.76868686868686864</v>
      </c>
      <c r="K916" s="5">
        <f>2/(1/I916+(G916+H916)/G916)</f>
        <v>0.84017146356399264</v>
      </c>
    </row>
    <row r="917" spans="1:11">
      <c r="A917" s="5" t="s">
        <v>3629</v>
      </c>
      <c r="B917" s="5" t="s">
        <v>2638</v>
      </c>
      <c r="C917" s="10" t="s">
        <v>3623</v>
      </c>
      <c r="D917" s="8" t="s">
        <v>3616</v>
      </c>
      <c r="E917" s="5">
        <f>IFERROR(MATCH(A917,Sheet0!A$2:A$725, 0), 0)</f>
        <v>0</v>
      </c>
      <c r="F917" s="5" t="str">
        <f>IF(E917=0, "-", "+")</f>
        <v>-</v>
      </c>
      <c r="G917" s="5">
        <f>COUNTIF(E$2:E917, "&gt;"&amp;0)</f>
        <v>686</v>
      </c>
      <c r="H917" s="5">
        <f>COUNTIF(E$2:E917,"=0")</f>
        <v>230</v>
      </c>
      <c r="I917" s="5">
        <f t="shared" si="28"/>
        <v>0.95543175487465182</v>
      </c>
      <c r="J917" s="5">
        <f t="shared" si="29"/>
        <v>0.76767676767676774</v>
      </c>
      <c r="K917" s="5">
        <f>2/(1/I917+(G917+H917)/G917)</f>
        <v>0.83965728274173801</v>
      </c>
    </row>
    <row r="918" spans="1:11">
      <c r="A918" s="5" t="s">
        <v>3630</v>
      </c>
      <c r="B918" s="5" t="s">
        <v>3625</v>
      </c>
      <c r="C918" s="10" t="s">
        <v>3623</v>
      </c>
      <c r="D918" s="8" t="s">
        <v>3616</v>
      </c>
      <c r="E918" s="5">
        <f>IFERROR(MATCH(A918,Sheet0!A$2:A$725, 0), 0)</f>
        <v>0</v>
      </c>
      <c r="F918" s="5" t="str">
        <f>IF(E918=0, "-", "+")</f>
        <v>-</v>
      </c>
      <c r="G918" s="5">
        <f>COUNTIF(E$2:E918, "&gt;"&amp;0)</f>
        <v>686</v>
      </c>
      <c r="H918" s="5">
        <f>COUNTIF(E$2:E918,"=0")</f>
        <v>231</v>
      </c>
      <c r="I918" s="5">
        <f t="shared" si="28"/>
        <v>0.95543175487465182</v>
      </c>
      <c r="J918" s="5">
        <f t="shared" si="29"/>
        <v>0.76666666666666661</v>
      </c>
      <c r="K918" s="5">
        <f>2/(1/I918+(G918+H918)/G918)</f>
        <v>0.83914373088685013</v>
      </c>
    </row>
    <row r="919" spans="1:11">
      <c r="A919" s="5" t="s">
        <v>3631</v>
      </c>
      <c r="B919" s="5" t="s">
        <v>2291</v>
      </c>
      <c r="C919" s="10" t="s">
        <v>3623</v>
      </c>
      <c r="D919" s="8" t="s">
        <v>3616</v>
      </c>
      <c r="E919" s="5">
        <f>IFERROR(MATCH(A919,Sheet0!A$2:A$725, 0), 0)</f>
        <v>0</v>
      </c>
      <c r="F919" s="5" t="str">
        <f>IF(E919=0, "-", "+")</f>
        <v>-</v>
      </c>
      <c r="G919" s="5">
        <f>COUNTIF(E$2:E919, "&gt;"&amp;0)</f>
        <v>686</v>
      </c>
      <c r="H919" s="5">
        <f>COUNTIF(E$2:E919,"=0")</f>
        <v>232</v>
      </c>
      <c r="I919" s="5">
        <f t="shared" si="28"/>
        <v>0.95543175487465182</v>
      </c>
      <c r="J919" s="5">
        <f t="shared" si="29"/>
        <v>0.7656565656565657</v>
      </c>
      <c r="K919" s="5">
        <f>2/(1/I919+(G919+H919)/G919)</f>
        <v>0.83863080684596569</v>
      </c>
    </row>
    <row r="920" spans="1:11">
      <c r="A920" s="5" t="s">
        <v>3632</v>
      </c>
      <c r="B920" s="5" t="s">
        <v>2291</v>
      </c>
      <c r="C920" s="10" t="s">
        <v>3623</v>
      </c>
      <c r="D920" s="8" t="s">
        <v>3616</v>
      </c>
      <c r="E920" s="5">
        <f>IFERROR(MATCH(A920,Sheet0!A$2:A$725, 0), 0)</f>
        <v>0</v>
      </c>
      <c r="F920" s="5" t="str">
        <f>IF(E920=0, "-", "+")</f>
        <v>-</v>
      </c>
      <c r="G920" s="5">
        <f>COUNTIF(E$2:E920, "&gt;"&amp;0)</f>
        <v>686</v>
      </c>
      <c r="H920" s="5">
        <f>COUNTIF(E$2:E920,"=0")</f>
        <v>233</v>
      </c>
      <c r="I920" s="5">
        <f t="shared" si="28"/>
        <v>0.95543175487465182</v>
      </c>
      <c r="J920" s="5">
        <f t="shared" si="29"/>
        <v>0.76464646464646469</v>
      </c>
      <c r="K920" s="5">
        <f>2/(1/I920+(G920+H920)/G920)</f>
        <v>0.83811850946854016</v>
      </c>
    </row>
    <row r="921" spans="1:11">
      <c r="A921" s="5" t="s">
        <v>3633</v>
      </c>
      <c r="B921" s="5" t="s">
        <v>2483</v>
      </c>
      <c r="C921" s="10" t="s">
        <v>3634</v>
      </c>
      <c r="D921" s="8" t="s">
        <v>3635</v>
      </c>
      <c r="E921" s="5">
        <f>IFERROR(MATCH(A921,Sheet0!A$2:A$725, 0), 0)</f>
        <v>0</v>
      </c>
      <c r="F921" s="5" t="str">
        <f>IF(E921=0, "-", "+")</f>
        <v>-</v>
      </c>
      <c r="G921" s="5">
        <f>COUNTIF(E$2:E921, "&gt;"&amp;0)</f>
        <v>686</v>
      </c>
      <c r="H921" s="5">
        <f>COUNTIF(E$2:E921,"=0")</f>
        <v>234</v>
      </c>
      <c r="I921" s="5">
        <f t="shared" si="28"/>
        <v>0.95543175487465182</v>
      </c>
      <c r="J921" s="5">
        <f t="shared" si="29"/>
        <v>0.76363636363636367</v>
      </c>
      <c r="K921" s="5">
        <f>2/(1/I921+(G921+H921)/G921)</f>
        <v>0.83760683760683774</v>
      </c>
    </row>
    <row r="922" spans="1:11">
      <c r="A922" s="5" t="s">
        <v>3636</v>
      </c>
      <c r="B922" s="5" t="s">
        <v>2291</v>
      </c>
      <c r="C922" s="10" t="s">
        <v>3637</v>
      </c>
      <c r="D922" s="8" t="s">
        <v>3635</v>
      </c>
      <c r="E922" s="5">
        <f>IFERROR(MATCH(A922,Sheet0!A$2:A$725, 0), 0)</f>
        <v>0</v>
      </c>
      <c r="F922" s="5" t="str">
        <f>IF(E922=0, "-", "+")</f>
        <v>-</v>
      </c>
      <c r="G922" s="5">
        <f>COUNTIF(E$2:E922, "&gt;"&amp;0)</f>
        <v>686</v>
      </c>
      <c r="H922" s="5">
        <f>COUNTIF(E$2:E922,"=0")</f>
        <v>235</v>
      </c>
      <c r="I922" s="5">
        <f t="shared" si="28"/>
        <v>0.95543175487465182</v>
      </c>
      <c r="J922" s="5">
        <f t="shared" si="29"/>
        <v>0.76262626262626265</v>
      </c>
      <c r="K922" s="5">
        <f>2/(1/I922+(G922+H922)/G922)</f>
        <v>0.83709579011592439</v>
      </c>
    </row>
    <row r="923" spans="1:11">
      <c r="A923" s="5" t="s">
        <v>3638</v>
      </c>
      <c r="B923" s="5" t="s">
        <v>2291</v>
      </c>
      <c r="C923" s="10" t="s">
        <v>3637</v>
      </c>
      <c r="D923" s="8" t="s">
        <v>3635</v>
      </c>
      <c r="E923" s="5">
        <f>IFERROR(MATCH(A923,Sheet0!A$2:A$725, 0), 0)</f>
        <v>0</v>
      </c>
      <c r="F923" s="5" t="str">
        <f>IF(E923=0, "-", "+")</f>
        <v>-</v>
      </c>
      <c r="G923" s="5">
        <f>COUNTIF(E$2:E923, "&gt;"&amp;0)</f>
        <v>686</v>
      </c>
      <c r="H923" s="5">
        <f>COUNTIF(E$2:E923,"=0")</f>
        <v>236</v>
      </c>
      <c r="I923" s="5">
        <f t="shared" si="28"/>
        <v>0.95543175487465182</v>
      </c>
      <c r="J923" s="5">
        <f t="shared" si="29"/>
        <v>0.76161616161616164</v>
      </c>
      <c r="K923" s="5">
        <f>2/(1/I923+(G923+H923)/G923)</f>
        <v>0.83658536585365861</v>
      </c>
    </row>
    <row r="924" spans="1:11">
      <c r="A924" s="5" t="s">
        <v>3639</v>
      </c>
      <c r="B924" s="5" t="s">
        <v>2291</v>
      </c>
      <c r="C924" s="10" t="s">
        <v>3637</v>
      </c>
      <c r="D924" s="8" t="s">
        <v>3635</v>
      </c>
      <c r="E924" s="5">
        <f>IFERROR(MATCH(A924,Sheet0!A$2:A$725, 0), 0)</f>
        <v>0</v>
      </c>
      <c r="F924" s="5" t="str">
        <f>IF(E924=0, "-", "+")</f>
        <v>-</v>
      </c>
      <c r="G924" s="5">
        <f>COUNTIF(E$2:E924, "&gt;"&amp;0)</f>
        <v>686</v>
      </c>
      <c r="H924" s="5">
        <f>COUNTIF(E$2:E924,"=0")</f>
        <v>237</v>
      </c>
      <c r="I924" s="5">
        <f t="shared" si="28"/>
        <v>0.95543175487465182</v>
      </c>
      <c r="J924" s="5">
        <f t="shared" si="29"/>
        <v>0.76060606060606062</v>
      </c>
      <c r="K924" s="5">
        <f>2/(1/I924+(G924+H924)/G924)</f>
        <v>0.83607556368068259</v>
      </c>
    </row>
    <row r="925" spans="1:11">
      <c r="A925" s="5" t="s">
        <v>3640</v>
      </c>
      <c r="B925" s="5" t="s">
        <v>2291</v>
      </c>
      <c r="C925" s="10" t="s">
        <v>3637</v>
      </c>
      <c r="D925" s="8" t="s">
        <v>3635</v>
      </c>
      <c r="E925" s="5">
        <f>IFERROR(MATCH(A925,Sheet0!A$2:A$725, 0), 0)</f>
        <v>0</v>
      </c>
      <c r="F925" s="5" t="str">
        <f>IF(E925=0, "-", "+")</f>
        <v>-</v>
      </c>
      <c r="G925" s="5">
        <f>COUNTIF(E$2:E925, "&gt;"&amp;0)</f>
        <v>686</v>
      </c>
      <c r="H925" s="5">
        <f>COUNTIF(E$2:E925,"=0")</f>
        <v>238</v>
      </c>
      <c r="I925" s="5">
        <f t="shared" si="28"/>
        <v>0.95543175487465182</v>
      </c>
      <c r="J925" s="5">
        <f t="shared" si="29"/>
        <v>0.7595959595959596</v>
      </c>
      <c r="K925" s="5">
        <f>2/(1/I925+(G925+H925)/G925)</f>
        <v>0.83556638246041415</v>
      </c>
    </row>
    <row r="926" spans="1:11">
      <c r="A926" s="5" t="s">
        <v>3641</v>
      </c>
      <c r="B926" s="5" t="s">
        <v>2291</v>
      </c>
      <c r="C926" s="10" t="s">
        <v>3637</v>
      </c>
      <c r="D926" s="8" t="s">
        <v>3635</v>
      </c>
      <c r="E926" s="5">
        <f>IFERROR(MATCH(A926,Sheet0!A$2:A$725, 0), 0)</f>
        <v>0</v>
      </c>
      <c r="F926" s="5" t="str">
        <f>IF(E926=0, "-", "+")</f>
        <v>-</v>
      </c>
      <c r="G926" s="5">
        <f>COUNTIF(E$2:E926, "&gt;"&amp;0)</f>
        <v>686</v>
      </c>
      <c r="H926" s="5">
        <f>COUNTIF(E$2:E926,"=0")</f>
        <v>239</v>
      </c>
      <c r="I926" s="5">
        <f t="shared" si="28"/>
        <v>0.95543175487465182</v>
      </c>
      <c r="J926" s="5">
        <f t="shared" si="29"/>
        <v>0.75858585858585859</v>
      </c>
      <c r="K926" s="5">
        <f>2/(1/I926+(G926+H926)/G926)</f>
        <v>0.83505782105903836</v>
      </c>
    </row>
    <row r="927" spans="1:11">
      <c r="A927" s="5" t="s">
        <v>3642</v>
      </c>
      <c r="B927" s="5" t="s">
        <v>2291</v>
      </c>
      <c r="C927" s="10" t="s">
        <v>3637</v>
      </c>
      <c r="D927" s="8" t="s">
        <v>3635</v>
      </c>
      <c r="E927" s="5">
        <f>IFERROR(MATCH(A927,Sheet0!A$2:A$725, 0), 0)</f>
        <v>0</v>
      </c>
      <c r="F927" s="5" t="str">
        <f>IF(E927=0, "-", "+")</f>
        <v>-</v>
      </c>
      <c r="G927" s="5">
        <f>COUNTIF(E$2:E927, "&gt;"&amp;0)</f>
        <v>686</v>
      </c>
      <c r="H927" s="5">
        <f>COUNTIF(E$2:E927,"=0")</f>
        <v>240</v>
      </c>
      <c r="I927" s="5">
        <f t="shared" si="28"/>
        <v>0.95543175487465182</v>
      </c>
      <c r="J927" s="5">
        <f t="shared" si="29"/>
        <v>0.75757575757575757</v>
      </c>
      <c r="K927" s="5">
        <f>2/(1/I927+(G927+H927)/G927)</f>
        <v>0.83454987834549876</v>
      </c>
    </row>
    <row r="928" spans="1:11">
      <c r="A928" s="5" t="s">
        <v>3643</v>
      </c>
      <c r="B928" s="5" t="s">
        <v>2291</v>
      </c>
      <c r="C928" s="10" t="s">
        <v>3637</v>
      </c>
      <c r="D928" s="8" t="s">
        <v>3635</v>
      </c>
      <c r="E928" s="5">
        <f>IFERROR(MATCH(A928,Sheet0!A$2:A$725, 0), 0)</f>
        <v>0</v>
      </c>
      <c r="F928" s="5" t="str">
        <f>IF(E928=0, "-", "+")</f>
        <v>-</v>
      </c>
      <c r="G928" s="5">
        <f>COUNTIF(E$2:E928, "&gt;"&amp;0)</f>
        <v>686</v>
      </c>
      <c r="H928" s="5">
        <f>COUNTIF(E$2:E928,"=0")</f>
        <v>241</v>
      </c>
      <c r="I928" s="5">
        <f t="shared" si="28"/>
        <v>0.95543175487465182</v>
      </c>
      <c r="J928" s="5">
        <f t="shared" si="29"/>
        <v>0.75656565656565655</v>
      </c>
      <c r="K928" s="5">
        <f>2/(1/I928+(G928+H928)/G928)</f>
        <v>0.83404255319148934</v>
      </c>
    </row>
    <row r="929" spans="1:11">
      <c r="A929" s="5" t="s">
        <v>3644</v>
      </c>
      <c r="B929" s="5" t="s">
        <v>2291</v>
      </c>
      <c r="C929" s="10" t="s">
        <v>3637</v>
      </c>
      <c r="D929" s="8" t="s">
        <v>3635</v>
      </c>
      <c r="E929" s="5">
        <f>IFERROR(MATCH(A929,Sheet0!A$2:A$725, 0), 0)</f>
        <v>0</v>
      </c>
      <c r="F929" s="5" t="str">
        <f>IF(E929=0, "-", "+")</f>
        <v>-</v>
      </c>
      <c r="G929" s="5">
        <f>COUNTIF(E$2:E929, "&gt;"&amp;0)</f>
        <v>686</v>
      </c>
      <c r="H929" s="5">
        <f>COUNTIF(E$2:E929,"=0")</f>
        <v>242</v>
      </c>
      <c r="I929" s="5">
        <f t="shared" si="28"/>
        <v>0.95543175487465182</v>
      </c>
      <c r="J929" s="5">
        <f t="shared" si="29"/>
        <v>0.75555555555555554</v>
      </c>
      <c r="K929" s="5">
        <f>2/(1/I929+(G929+H929)/G929)</f>
        <v>0.83353584447144591</v>
      </c>
    </row>
    <row r="930" spans="1:11">
      <c r="A930" s="5" t="s">
        <v>3645</v>
      </c>
      <c r="B930" s="5" t="s">
        <v>2483</v>
      </c>
      <c r="C930" s="10" t="s">
        <v>3646</v>
      </c>
      <c r="D930" s="8" t="s">
        <v>3635</v>
      </c>
      <c r="E930" s="5">
        <f>IFERROR(MATCH(A930,Sheet0!A$2:A$725, 0), 0)</f>
        <v>0</v>
      </c>
      <c r="F930" s="5" t="str">
        <f>IF(E930=0, "-", "+")</f>
        <v>-</v>
      </c>
      <c r="G930" s="5">
        <f>COUNTIF(E$2:E930, "&gt;"&amp;0)</f>
        <v>686</v>
      </c>
      <c r="H930" s="5">
        <f>COUNTIF(E$2:E930,"=0")</f>
        <v>243</v>
      </c>
      <c r="I930" s="5">
        <f t="shared" si="28"/>
        <v>0.95543175487465182</v>
      </c>
      <c r="J930" s="5">
        <f t="shared" si="29"/>
        <v>0.75454545454545452</v>
      </c>
      <c r="K930" s="5">
        <f>2/(1/I930+(G930+H930)/G930)</f>
        <v>0.83302975106253785</v>
      </c>
    </row>
    <row r="931" spans="1:11">
      <c r="A931" s="5" t="s">
        <v>3647</v>
      </c>
      <c r="B931" s="5" t="s">
        <v>3061</v>
      </c>
      <c r="C931" s="10" t="s">
        <v>3648</v>
      </c>
      <c r="D931" s="8" t="s">
        <v>3635</v>
      </c>
      <c r="E931" s="5">
        <f>IFERROR(MATCH(A931,Sheet0!A$2:A$725, 0), 0)</f>
        <v>0</v>
      </c>
      <c r="F931" s="5" t="str">
        <f>IF(E931=0, "-", "+")</f>
        <v>-</v>
      </c>
      <c r="G931" s="5">
        <f>COUNTIF(E$2:E931, "&gt;"&amp;0)</f>
        <v>686</v>
      </c>
      <c r="H931" s="5">
        <f>COUNTIF(E$2:E931,"=0")</f>
        <v>244</v>
      </c>
      <c r="I931" s="5">
        <f t="shared" si="28"/>
        <v>0.95543175487465182</v>
      </c>
      <c r="J931" s="5">
        <f t="shared" si="29"/>
        <v>0.7535353535353535</v>
      </c>
      <c r="K931" s="5">
        <f>2/(1/I931+(G931+H931)/G931)</f>
        <v>0.83252427184466016</v>
      </c>
    </row>
    <row r="932" spans="1:11">
      <c r="A932" s="5" t="s">
        <v>481</v>
      </c>
      <c r="B932" s="5" t="s">
        <v>2439</v>
      </c>
      <c r="C932" s="10" t="s">
        <v>3649</v>
      </c>
      <c r="D932" s="8" t="s">
        <v>3650</v>
      </c>
      <c r="E932" s="5">
        <f>IFERROR(MATCH(A932,Sheet0!A$2:A$725, 0), 0)</f>
        <v>124</v>
      </c>
      <c r="F932" s="5" t="str">
        <f>IF(E932=0, "-", "+")</f>
        <v>+</v>
      </c>
      <c r="G932" s="5">
        <f>COUNTIF(E$2:E932, "&gt;"&amp;0)</f>
        <v>687</v>
      </c>
      <c r="H932" s="5">
        <f>COUNTIF(E$2:E932,"=0")</f>
        <v>244</v>
      </c>
      <c r="I932" s="5">
        <f t="shared" si="28"/>
        <v>0.95682451253481893</v>
      </c>
      <c r="J932" s="5">
        <f t="shared" si="29"/>
        <v>0.7535353535353535</v>
      </c>
      <c r="K932" s="5">
        <f>2/(1/I932+(G932+H932)/G932)</f>
        <v>0.83323226197695566</v>
      </c>
    </row>
    <row r="933" spans="1:11">
      <c r="A933" s="5" t="s">
        <v>3651</v>
      </c>
      <c r="B933" s="5" t="s">
        <v>2276</v>
      </c>
      <c r="C933" s="10" t="s">
        <v>3652</v>
      </c>
      <c r="D933" s="8" t="s">
        <v>3650</v>
      </c>
      <c r="E933" s="5">
        <f>IFERROR(MATCH(A933,Sheet0!A$2:A$725, 0), 0)</f>
        <v>0</v>
      </c>
      <c r="F933" s="5" t="str">
        <f>IF(E933=0, "-", "+")</f>
        <v>-</v>
      </c>
      <c r="G933" s="5">
        <f>COUNTIF(E$2:E933, "&gt;"&amp;0)</f>
        <v>687</v>
      </c>
      <c r="H933" s="5">
        <f>COUNTIF(E$2:E933,"=0")</f>
        <v>245</v>
      </c>
      <c r="I933" s="5">
        <f t="shared" si="28"/>
        <v>0.95682451253481893</v>
      </c>
      <c r="J933" s="5">
        <f t="shared" si="29"/>
        <v>0.75252525252525249</v>
      </c>
      <c r="K933" s="5">
        <f>2/(1/I933+(G933+H933)/G933)</f>
        <v>0.83272727272727287</v>
      </c>
    </row>
    <row r="934" spans="1:11">
      <c r="A934" s="5" t="s">
        <v>3653</v>
      </c>
      <c r="B934" s="5" t="s">
        <v>3654</v>
      </c>
      <c r="C934" s="10" t="s">
        <v>3655</v>
      </c>
      <c r="D934" s="8" t="s">
        <v>3650</v>
      </c>
      <c r="E934" s="5">
        <f>IFERROR(MATCH(A934,Sheet0!A$2:A$725, 0), 0)</f>
        <v>0</v>
      </c>
      <c r="F934" s="5" t="str">
        <f>IF(E934=0, "-", "+")</f>
        <v>-</v>
      </c>
      <c r="G934" s="5">
        <f>COUNTIF(E$2:E934, "&gt;"&amp;0)</f>
        <v>687</v>
      </c>
      <c r="H934" s="5">
        <f>COUNTIF(E$2:E934,"=0")</f>
        <v>246</v>
      </c>
      <c r="I934" s="5">
        <f t="shared" si="28"/>
        <v>0.95682451253481893</v>
      </c>
      <c r="J934" s="5">
        <f t="shared" si="29"/>
        <v>0.75151515151515147</v>
      </c>
      <c r="K934" s="5">
        <f>2/(1/I934+(G934+H934)/G934)</f>
        <v>0.83222289521502124</v>
      </c>
    </row>
    <row r="935" spans="1:11">
      <c r="A935" s="5" t="s">
        <v>3656</v>
      </c>
      <c r="B935" s="5" t="s">
        <v>2291</v>
      </c>
      <c r="C935" s="10" t="s">
        <v>3655</v>
      </c>
      <c r="D935" s="8" t="s">
        <v>3650</v>
      </c>
      <c r="E935" s="5">
        <f>IFERROR(MATCH(A935,Sheet0!A$2:A$725, 0), 0)</f>
        <v>0</v>
      </c>
      <c r="F935" s="5" t="str">
        <f>IF(E935=0, "-", "+")</f>
        <v>-</v>
      </c>
      <c r="G935" s="5">
        <f>COUNTIF(E$2:E935, "&gt;"&amp;0)</f>
        <v>687</v>
      </c>
      <c r="H935" s="5">
        <f>COUNTIF(E$2:E935,"=0")</f>
        <v>247</v>
      </c>
      <c r="I935" s="5">
        <f t="shared" si="28"/>
        <v>0.95682451253481893</v>
      </c>
      <c r="J935" s="5">
        <f t="shared" si="29"/>
        <v>0.75050505050505056</v>
      </c>
      <c r="K935" s="5">
        <f>2/(1/I935+(G935+H935)/G935)</f>
        <v>0.83171912832929773</v>
      </c>
    </row>
    <row r="936" spans="1:11">
      <c r="A936" s="5" t="s">
        <v>3657</v>
      </c>
      <c r="B936" s="5" t="s">
        <v>2483</v>
      </c>
      <c r="C936" s="10" t="s">
        <v>3655</v>
      </c>
      <c r="D936" s="8" t="s">
        <v>3650</v>
      </c>
      <c r="E936" s="5">
        <f>IFERROR(MATCH(A936,Sheet0!A$2:A$725, 0), 0)</f>
        <v>0</v>
      </c>
      <c r="F936" s="5" t="str">
        <f>IF(E936=0, "-", "+")</f>
        <v>-</v>
      </c>
      <c r="G936" s="5">
        <f>COUNTIF(E$2:E936, "&gt;"&amp;0)</f>
        <v>687</v>
      </c>
      <c r="H936" s="5">
        <f>COUNTIF(E$2:E936,"=0")</f>
        <v>248</v>
      </c>
      <c r="I936" s="5">
        <f t="shared" si="28"/>
        <v>0.95682451253481893</v>
      </c>
      <c r="J936" s="5">
        <f t="shared" si="29"/>
        <v>0.74949494949494944</v>
      </c>
      <c r="K936" s="5">
        <f>2/(1/I936+(G936+H936)/G936)</f>
        <v>0.83121597096188748</v>
      </c>
    </row>
    <row r="937" spans="1:11">
      <c r="A937" s="5" t="s">
        <v>3658</v>
      </c>
      <c r="B937" s="5" t="s">
        <v>2291</v>
      </c>
      <c r="C937" s="10" t="s">
        <v>3655</v>
      </c>
      <c r="D937" s="8" t="s">
        <v>3650</v>
      </c>
      <c r="E937" s="5">
        <f>IFERROR(MATCH(A937,Sheet0!A$2:A$725, 0), 0)</f>
        <v>0</v>
      </c>
      <c r="F937" s="5" t="str">
        <f>IF(E937=0, "-", "+")</f>
        <v>-</v>
      </c>
      <c r="G937" s="5">
        <f>COUNTIF(E$2:E937, "&gt;"&amp;0)</f>
        <v>687</v>
      </c>
      <c r="H937" s="5">
        <f>COUNTIF(E$2:E937,"=0")</f>
        <v>249</v>
      </c>
      <c r="I937" s="5">
        <f t="shared" si="28"/>
        <v>0.95682451253481893</v>
      </c>
      <c r="J937" s="5">
        <f t="shared" si="29"/>
        <v>0.74848484848484853</v>
      </c>
      <c r="K937" s="5">
        <f>2/(1/I937+(G937+H937)/G937)</f>
        <v>0.83071342200725518</v>
      </c>
    </row>
    <row r="938" spans="1:11">
      <c r="A938" s="5" t="s">
        <v>3659</v>
      </c>
      <c r="B938" s="5" t="s">
        <v>2286</v>
      </c>
      <c r="C938" s="10" t="s">
        <v>3660</v>
      </c>
      <c r="D938" s="8" t="s">
        <v>3650</v>
      </c>
      <c r="E938" s="5">
        <f>IFERROR(MATCH(A938,Sheet0!A$2:A$725, 0), 0)</f>
        <v>0</v>
      </c>
      <c r="F938" s="5" t="str">
        <f>IF(E938=0, "-", "+")</f>
        <v>-</v>
      </c>
      <c r="G938" s="5">
        <f>COUNTIF(E$2:E938, "&gt;"&amp;0)</f>
        <v>687</v>
      </c>
      <c r="H938" s="5">
        <f>COUNTIF(E$2:E938,"=0")</f>
        <v>250</v>
      </c>
      <c r="I938" s="5">
        <f t="shared" si="28"/>
        <v>0.95682451253481893</v>
      </c>
      <c r="J938" s="5">
        <f t="shared" si="29"/>
        <v>0.7474747474747474</v>
      </c>
      <c r="K938" s="5">
        <f>2/(1/I938+(G938+H938)/G938)</f>
        <v>0.83021148036253778</v>
      </c>
    </row>
    <row r="939" spans="1:11">
      <c r="A939" s="5" t="s">
        <v>3661</v>
      </c>
      <c r="B939" s="5" t="s">
        <v>2276</v>
      </c>
      <c r="C939" s="10" t="s">
        <v>3660</v>
      </c>
      <c r="D939" s="8" t="s">
        <v>3650</v>
      </c>
      <c r="E939" s="5">
        <f>IFERROR(MATCH(A939,Sheet0!A$2:A$725, 0), 0)</f>
        <v>0</v>
      </c>
      <c r="F939" s="5" t="str">
        <f>IF(E939=0, "-", "+")</f>
        <v>-</v>
      </c>
      <c r="G939" s="5">
        <f>COUNTIF(E$2:E939, "&gt;"&amp;0)</f>
        <v>687</v>
      </c>
      <c r="H939" s="5">
        <f>COUNTIF(E$2:E939,"=0")</f>
        <v>251</v>
      </c>
      <c r="I939" s="5">
        <f t="shared" si="28"/>
        <v>0.95682451253481893</v>
      </c>
      <c r="J939" s="5">
        <f t="shared" si="29"/>
        <v>0.7464646464646465</v>
      </c>
      <c r="K939" s="5">
        <f>2/(1/I939+(G939+H939)/G939)</f>
        <v>0.82971014492753625</v>
      </c>
    </row>
    <row r="940" spans="1:11">
      <c r="A940" s="5" t="s">
        <v>3662</v>
      </c>
      <c r="B940" s="5" t="s">
        <v>2276</v>
      </c>
      <c r="C940" s="10" t="s">
        <v>3660</v>
      </c>
      <c r="D940" s="8" t="s">
        <v>3650</v>
      </c>
      <c r="E940" s="5">
        <f>IFERROR(MATCH(A940,Sheet0!A$2:A$725, 0), 0)</f>
        <v>0</v>
      </c>
      <c r="F940" s="5" t="str">
        <f>IF(E940=0, "-", "+")</f>
        <v>-</v>
      </c>
      <c r="G940" s="5">
        <f>COUNTIF(E$2:E940, "&gt;"&amp;0)</f>
        <v>687</v>
      </c>
      <c r="H940" s="5">
        <f>COUNTIF(E$2:E940,"=0")</f>
        <v>252</v>
      </c>
      <c r="I940" s="5">
        <f t="shared" si="28"/>
        <v>0.95682451253481893</v>
      </c>
      <c r="J940" s="5">
        <f t="shared" si="29"/>
        <v>0.74545454545454548</v>
      </c>
      <c r="K940" s="5">
        <f>2/(1/I940+(G940+H940)/G940)</f>
        <v>0.82920941460470743</v>
      </c>
    </row>
    <row r="941" spans="1:11">
      <c r="A941" s="5" t="s">
        <v>3663</v>
      </c>
      <c r="B941" s="5" t="s">
        <v>2286</v>
      </c>
      <c r="C941" s="10" t="s">
        <v>3664</v>
      </c>
      <c r="D941" s="8" t="s">
        <v>3665</v>
      </c>
      <c r="E941" s="5">
        <f>IFERROR(MATCH(A941,Sheet0!A$2:A$725, 0), 0)</f>
        <v>0</v>
      </c>
      <c r="F941" s="5" t="str">
        <f>IF(E941=0, "-", "+")</f>
        <v>-</v>
      </c>
      <c r="G941" s="5">
        <f>COUNTIF(E$2:E941, "&gt;"&amp;0)</f>
        <v>687</v>
      </c>
      <c r="H941" s="5">
        <f>COUNTIF(E$2:E941,"=0")</f>
        <v>253</v>
      </c>
      <c r="I941" s="5">
        <f t="shared" si="28"/>
        <v>0.95682451253481893</v>
      </c>
      <c r="J941" s="5">
        <f t="shared" si="29"/>
        <v>0.74444444444444446</v>
      </c>
      <c r="K941" s="5">
        <f>2/(1/I941+(G941+H941)/G941)</f>
        <v>0.82870928829915569</v>
      </c>
    </row>
    <row r="942" spans="1:11">
      <c r="A942" s="5" t="s">
        <v>3666</v>
      </c>
      <c r="B942" s="5" t="s">
        <v>2638</v>
      </c>
      <c r="C942" s="10" t="s">
        <v>3667</v>
      </c>
      <c r="D942" s="8" t="s">
        <v>3665</v>
      </c>
      <c r="E942" s="5">
        <f>IFERROR(MATCH(A942,Sheet0!A$2:A$725, 0), 0)</f>
        <v>0</v>
      </c>
      <c r="F942" s="5" t="str">
        <f>IF(E942=0, "-", "+")</f>
        <v>-</v>
      </c>
      <c r="G942" s="5">
        <f>COUNTIF(E$2:E942, "&gt;"&amp;0)</f>
        <v>687</v>
      </c>
      <c r="H942" s="5">
        <f>COUNTIF(E$2:E942,"=0")</f>
        <v>254</v>
      </c>
      <c r="I942" s="5">
        <f t="shared" si="28"/>
        <v>0.95682451253481893</v>
      </c>
      <c r="J942" s="5">
        <f t="shared" si="29"/>
        <v>0.74343434343434345</v>
      </c>
      <c r="K942" s="5">
        <f>2/(1/I942+(G942+H942)/G942)</f>
        <v>0.82820976491862563</v>
      </c>
    </row>
    <row r="943" spans="1:11">
      <c r="A943" s="5" t="s">
        <v>1749</v>
      </c>
      <c r="B943" s="5" t="s">
        <v>2503</v>
      </c>
      <c r="C943" s="10" t="s">
        <v>3668</v>
      </c>
      <c r="D943" s="8" t="s">
        <v>3665</v>
      </c>
      <c r="E943" s="5">
        <f>IFERROR(MATCH(A943,Sheet0!A$2:A$725, 0), 0)</f>
        <v>546</v>
      </c>
      <c r="F943" s="5" t="str">
        <f>IF(E943=0, "-", "+")</f>
        <v>+</v>
      </c>
      <c r="G943" s="5">
        <f>COUNTIF(E$2:E943, "&gt;"&amp;0)</f>
        <v>688</v>
      </c>
      <c r="H943" s="5">
        <f>COUNTIF(E$2:E943,"=0")</f>
        <v>254</v>
      </c>
      <c r="I943" s="5">
        <f t="shared" si="28"/>
        <v>0.95821727019498604</v>
      </c>
      <c r="J943" s="5">
        <f t="shared" si="29"/>
        <v>0.74343434343434345</v>
      </c>
      <c r="K943" s="5">
        <f>2/(1/I943+(G943+H943)/G943)</f>
        <v>0.82891566265060235</v>
      </c>
    </row>
    <row r="944" spans="1:11">
      <c r="A944" s="5" t="s">
        <v>3669</v>
      </c>
      <c r="B944" s="5" t="s">
        <v>3627</v>
      </c>
      <c r="C944" s="10" t="s">
        <v>3668</v>
      </c>
      <c r="D944" s="8" t="s">
        <v>3665</v>
      </c>
      <c r="E944" s="5">
        <f>IFERROR(MATCH(A944,Sheet0!A$2:A$725, 0), 0)</f>
        <v>0</v>
      </c>
      <c r="F944" s="5" t="str">
        <f>IF(E944=0, "-", "+")</f>
        <v>-</v>
      </c>
      <c r="G944" s="5">
        <f>COUNTIF(E$2:E944, "&gt;"&amp;0)</f>
        <v>688</v>
      </c>
      <c r="H944" s="5">
        <f>COUNTIF(E$2:E944,"=0")</f>
        <v>255</v>
      </c>
      <c r="I944" s="5">
        <f t="shared" si="28"/>
        <v>0.95821727019498604</v>
      </c>
      <c r="J944" s="5">
        <f t="shared" si="29"/>
        <v>0.74242424242424243</v>
      </c>
      <c r="K944" s="5">
        <f>2/(1/I944+(G944+H944)/G944)</f>
        <v>0.82841661649608667</v>
      </c>
    </row>
    <row r="945" spans="1:11">
      <c r="A945" s="5" t="s">
        <v>3670</v>
      </c>
      <c r="B945" s="5" t="s">
        <v>2286</v>
      </c>
      <c r="C945" s="10" t="s">
        <v>3671</v>
      </c>
      <c r="D945" s="8" t="s">
        <v>3672</v>
      </c>
      <c r="E945" s="5">
        <f>IFERROR(MATCH(A945,Sheet0!A$2:A$725, 0), 0)</f>
        <v>0</v>
      </c>
      <c r="F945" s="5" t="str">
        <f>IF(E945=0, "-", "+")</f>
        <v>-</v>
      </c>
      <c r="G945" s="5">
        <f>COUNTIF(E$2:E945, "&gt;"&amp;0)</f>
        <v>688</v>
      </c>
      <c r="H945" s="5">
        <f>COUNTIF(E$2:E945,"=0")</f>
        <v>256</v>
      </c>
      <c r="I945" s="5">
        <f t="shared" si="28"/>
        <v>0.95821727019498604</v>
      </c>
      <c r="J945" s="5">
        <f t="shared" si="29"/>
        <v>0.74141414141414141</v>
      </c>
      <c r="K945" s="5">
        <f>2/(1/I945+(G945+H945)/G945)</f>
        <v>0.82791817087845965</v>
      </c>
    </row>
    <row r="946" spans="1:11">
      <c r="A946" s="5" t="s">
        <v>3673</v>
      </c>
      <c r="B946" s="5" t="s">
        <v>3315</v>
      </c>
      <c r="C946" s="10" t="s">
        <v>3671</v>
      </c>
      <c r="D946" s="8" t="s">
        <v>3672</v>
      </c>
      <c r="E946" s="5">
        <f>IFERROR(MATCH(A946,Sheet0!A$2:A$725, 0), 0)</f>
        <v>0</v>
      </c>
      <c r="F946" s="5" t="str">
        <f>IF(E946=0, "-", "+")</f>
        <v>-</v>
      </c>
      <c r="G946" s="5">
        <f>COUNTIF(E$2:E946, "&gt;"&amp;0)</f>
        <v>688</v>
      </c>
      <c r="H946" s="5">
        <f>COUNTIF(E$2:E946,"=0")</f>
        <v>257</v>
      </c>
      <c r="I946" s="5">
        <f t="shared" si="28"/>
        <v>0.95821727019498604</v>
      </c>
      <c r="J946" s="5">
        <f t="shared" si="29"/>
        <v>0.7404040404040404</v>
      </c>
      <c r="K946" s="5">
        <f>2/(1/I946+(G946+H946)/G946)</f>
        <v>0.82742032471437155</v>
      </c>
    </row>
    <row r="947" spans="1:11">
      <c r="A947" s="5" t="s">
        <v>3674</v>
      </c>
      <c r="B947" s="5" t="s">
        <v>2483</v>
      </c>
      <c r="C947" s="10" t="s">
        <v>3675</v>
      </c>
      <c r="D947" s="8" t="s">
        <v>3672</v>
      </c>
      <c r="E947" s="5">
        <f>IFERROR(MATCH(A947,Sheet0!A$2:A$725, 0), 0)</f>
        <v>0</v>
      </c>
      <c r="F947" s="5" t="str">
        <f>IF(E947=0, "-", "+")</f>
        <v>-</v>
      </c>
      <c r="G947" s="5">
        <f>COUNTIF(E$2:E947, "&gt;"&amp;0)</f>
        <v>688</v>
      </c>
      <c r="H947" s="5">
        <f>COUNTIF(E$2:E947,"=0")</f>
        <v>258</v>
      </c>
      <c r="I947" s="5">
        <f t="shared" si="28"/>
        <v>0.95821727019498604</v>
      </c>
      <c r="J947" s="5">
        <f t="shared" si="29"/>
        <v>0.73939393939393938</v>
      </c>
      <c r="K947" s="5">
        <f>2/(1/I947+(G947+H947)/G947)</f>
        <v>0.82692307692307698</v>
      </c>
    </row>
    <row r="948" spans="1:11">
      <c r="A948" s="5" t="s">
        <v>3676</v>
      </c>
      <c r="B948" s="5" t="s">
        <v>2286</v>
      </c>
      <c r="C948" s="10" t="s">
        <v>3677</v>
      </c>
      <c r="D948" s="8" t="s">
        <v>3678</v>
      </c>
      <c r="E948" s="5">
        <f>IFERROR(MATCH(A948,Sheet0!A$2:A$725, 0), 0)</f>
        <v>0</v>
      </c>
      <c r="F948" s="5" t="str">
        <f>IF(E948=0, "-", "+")</f>
        <v>-</v>
      </c>
      <c r="G948" s="5">
        <f>COUNTIF(E$2:E948, "&gt;"&amp;0)</f>
        <v>688</v>
      </c>
      <c r="H948" s="5">
        <f>COUNTIF(E$2:E948,"=0")</f>
        <v>259</v>
      </c>
      <c r="I948" s="5">
        <f t="shared" si="28"/>
        <v>0.95821727019498604</v>
      </c>
      <c r="J948" s="5">
        <f t="shared" si="29"/>
        <v>0.73838383838383836</v>
      </c>
      <c r="K948" s="5">
        <f>2/(1/I948+(G948+H948)/G948)</f>
        <v>0.82642642642642639</v>
      </c>
    </row>
    <row r="949" spans="1:11">
      <c r="A949" s="5" t="s">
        <v>3679</v>
      </c>
      <c r="B949" s="5" t="s">
        <v>2291</v>
      </c>
      <c r="C949" s="10" t="s">
        <v>3680</v>
      </c>
      <c r="D949" s="8" t="s">
        <v>3678</v>
      </c>
      <c r="E949" s="5">
        <f>IFERROR(MATCH(A949,Sheet0!A$2:A$725, 0), 0)</f>
        <v>0</v>
      </c>
      <c r="F949" s="5" t="str">
        <f>IF(E949=0, "-", "+")</f>
        <v>-</v>
      </c>
      <c r="G949" s="5">
        <f>COUNTIF(E$2:E949, "&gt;"&amp;0)</f>
        <v>688</v>
      </c>
      <c r="H949" s="5">
        <f>COUNTIF(E$2:E949,"=0")</f>
        <v>260</v>
      </c>
      <c r="I949" s="5">
        <f t="shared" si="28"/>
        <v>0.95821727019498604</v>
      </c>
      <c r="J949" s="5">
        <f t="shared" si="29"/>
        <v>0.73737373737373735</v>
      </c>
      <c r="K949" s="5">
        <f>2/(1/I949+(G949+H949)/G949)</f>
        <v>0.82593037214885956</v>
      </c>
    </row>
    <row r="950" spans="1:11">
      <c r="A950" s="5" t="s">
        <v>3681</v>
      </c>
      <c r="B950" s="5" t="s">
        <v>2483</v>
      </c>
      <c r="C950" s="10" t="s">
        <v>3680</v>
      </c>
      <c r="D950" s="8" t="s">
        <v>3678</v>
      </c>
      <c r="E950" s="5">
        <f>IFERROR(MATCH(A950,Sheet0!A$2:A$725, 0), 0)</f>
        <v>0</v>
      </c>
      <c r="F950" s="5" t="str">
        <f>IF(E950=0, "-", "+")</f>
        <v>-</v>
      </c>
      <c r="G950" s="5">
        <f>COUNTIF(E$2:E950, "&gt;"&amp;0)</f>
        <v>688</v>
      </c>
      <c r="H950" s="5">
        <f>COUNTIF(E$2:E950,"=0")</f>
        <v>261</v>
      </c>
      <c r="I950" s="5">
        <f t="shared" si="28"/>
        <v>0.95821727019498604</v>
      </c>
      <c r="J950" s="5">
        <f t="shared" si="29"/>
        <v>0.73636363636363633</v>
      </c>
      <c r="K950" s="5">
        <f>2/(1/I950+(G950+H950)/G950)</f>
        <v>0.82543491301739658</v>
      </c>
    </row>
    <row r="951" spans="1:11">
      <c r="A951" s="5" t="s">
        <v>3682</v>
      </c>
      <c r="B951" s="5" t="s">
        <v>3654</v>
      </c>
      <c r="C951" s="10" t="s">
        <v>3683</v>
      </c>
      <c r="D951" s="8" t="s">
        <v>3678</v>
      </c>
      <c r="E951" s="5">
        <f>IFERROR(MATCH(A951,Sheet0!A$2:A$725, 0), 0)</f>
        <v>0</v>
      </c>
      <c r="F951" s="5" t="str">
        <f>IF(E951=0, "-", "+")</f>
        <v>-</v>
      </c>
      <c r="G951" s="5">
        <f>COUNTIF(E$2:E951, "&gt;"&amp;0)</f>
        <v>688</v>
      </c>
      <c r="H951" s="5">
        <f>COUNTIF(E$2:E951,"=0")</f>
        <v>262</v>
      </c>
      <c r="I951" s="5">
        <f t="shared" si="28"/>
        <v>0.95821727019498604</v>
      </c>
      <c r="J951" s="5">
        <f t="shared" si="29"/>
        <v>0.73535353535353543</v>
      </c>
      <c r="K951" s="5">
        <f>2/(1/I951+(G951+H951)/G951)</f>
        <v>0.82494004796163056</v>
      </c>
    </row>
    <row r="952" spans="1:11">
      <c r="A952" s="5" t="s">
        <v>3684</v>
      </c>
      <c r="B952" s="5" t="s">
        <v>3654</v>
      </c>
      <c r="C952" s="10" t="s">
        <v>3683</v>
      </c>
      <c r="D952" s="8" t="s">
        <v>3678</v>
      </c>
      <c r="E952" s="5">
        <f>IFERROR(MATCH(A952,Sheet0!A$2:A$725, 0), 0)</f>
        <v>0</v>
      </c>
      <c r="F952" s="5" t="str">
        <f>IF(E952=0, "-", "+")</f>
        <v>-</v>
      </c>
      <c r="G952" s="5">
        <f>COUNTIF(E$2:E952, "&gt;"&amp;0)</f>
        <v>688</v>
      </c>
      <c r="H952" s="5">
        <f>COUNTIF(E$2:E952,"=0")</f>
        <v>263</v>
      </c>
      <c r="I952" s="5">
        <f t="shared" si="28"/>
        <v>0.95821727019498604</v>
      </c>
      <c r="J952" s="5">
        <f t="shared" si="29"/>
        <v>0.7343434343434343</v>
      </c>
      <c r="K952" s="5">
        <f>2/(1/I952+(G952+H952)/G952)</f>
        <v>0.82444577591372081</v>
      </c>
    </row>
    <row r="953" spans="1:11">
      <c r="A953" s="5" t="s">
        <v>3685</v>
      </c>
      <c r="B953" s="5" t="s">
        <v>3654</v>
      </c>
      <c r="C953" s="10" t="s">
        <v>3683</v>
      </c>
      <c r="D953" s="8" t="s">
        <v>3678</v>
      </c>
      <c r="E953" s="5">
        <f>IFERROR(MATCH(A953,Sheet0!A$2:A$725, 0), 0)</f>
        <v>0</v>
      </c>
      <c r="F953" s="5" t="str">
        <f>IF(E953=0, "-", "+")</f>
        <v>-</v>
      </c>
      <c r="G953" s="5">
        <f>COUNTIF(E$2:E953, "&gt;"&amp;0)</f>
        <v>688</v>
      </c>
      <c r="H953" s="5">
        <f>COUNTIF(E$2:E953,"=0")</f>
        <v>264</v>
      </c>
      <c r="I953" s="5">
        <f t="shared" si="28"/>
        <v>0.95821727019498604</v>
      </c>
      <c r="J953" s="5">
        <f t="shared" si="29"/>
        <v>0.73333333333333339</v>
      </c>
      <c r="K953" s="5">
        <f>2/(1/I953+(G953+H953)/G953)</f>
        <v>0.82395209580838324</v>
      </c>
    </row>
    <row r="954" spans="1:11">
      <c r="A954" s="5" t="s">
        <v>3686</v>
      </c>
      <c r="B954" s="5" t="s">
        <v>3687</v>
      </c>
      <c r="C954" s="10" t="s">
        <v>3683</v>
      </c>
      <c r="D954" s="8" t="s">
        <v>3678</v>
      </c>
      <c r="E954" s="5">
        <f>IFERROR(MATCH(A954,Sheet0!A$2:A$725, 0), 0)</f>
        <v>0</v>
      </c>
      <c r="F954" s="5" t="str">
        <f>IF(E954=0, "-", "+")</f>
        <v>-</v>
      </c>
      <c r="G954" s="5">
        <f>COUNTIF(E$2:E954, "&gt;"&amp;0)</f>
        <v>688</v>
      </c>
      <c r="H954" s="5">
        <f>COUNTIF(E$2:E954,"=0")</f>
        <v>265</v>
      </c>
      <c r="I954" s="5">
        <f t="shared" si="28"/>
        <v>0.95821727019498604</v>
      </c>
      <c r="J954" s="5">
        <f t="shared" si="29"/>
        <v>0.73232323232323226</v>
      </c>
      <c r="K954" s="5">
        <f>2/(1/I954+(G954+H954)/G954)</f>
        <v>0.8234590065828844</v>
      </c>
    </row>
    <row r="955" spans="1:11">
      <c r="A955" s="5" t="s">
        <v>3688</v>
      </c>
      <c r="B955" s="5" t="s">
        <v>3689</v>
      </c>
      <c r="C955" s="10" t="s">
        <v>3683</v>
      </c>
      <c r="D955" s="8" t="s">
        <v>3678</v>
      </c>
      <c r="E955" s="5">
        <f>IFERROR(MATCH(A955,Sheet0!A$2:A$725, 0), 0)</f>
        <v>0</v>
      </c>
      <c r="F955" s="5" t="str">
        <f>IF(E955=0, "-", "+")</f>
        <v>-</v>
      </c>
      <c r="G955" s="5">
        <f>COUNTIF(E$2:E955, "&gt;"&amp;0)</f>
        <v>688</v>
      </c>
      <c r="H955" s="5">
        <f>COUNTIF(E$2:E955,"=0")</f>
        <v>266</v>
      </c>
      <c r="I955" s="5">
        <f t="shared" si="28"/>
        <v>0.95821727019498604</v>
      </c>
      <c r="J955" s="5">
        <f t="shared" si="29"/>
        <v>0.73131313131313136</v>
      </c>
      <c r="K955" s="5">
        <f>2/(1/I955+(G955+H955)/G955)</f>
        <v>0.82296650717703357</v>
      </c>
    </row>
    <row r="956" spans="1:11">
      <c r="A956" s="5" t="s">
        <v>3690</v>
      </c>
      <c r="B956" s="5" t="s">
        <v>2291</v>
      </c>
      <c r="C956" s="10" t="s">
        <v>3683</v>
      </c>
      <c r="D956" s="8" t="s">
        <v>3678</v>
      </c>
      <c r="E956" s="5">
        <f>IFERROR(MATCH(A956,Sheet0!A$2:A$725, 0), 0)</f>
        <v>0</v>
      </c>
      <c r="F956" s="5" t="str">
        <f>IF(E956=0, "-", "+")</f>
        <v>-</v>
      </c>
      <c r="G956" s="5">
        <f>COUNTIF(E$2:E956, "&gt;"&amp;0)</f>
        <v>688</v>
      </c>
      <c r="H956" s="5">
        <f>COUNTIF(E$2:E956,"=0")</f>
        <v>267</v>
      </c>
      <c r="I956" s="5">
        <f t="shared" si="28"/>
        <v>0.95821727019498604</v>
      </c>
      <c r="J956" s="5">
        <f t="shared" si="29"/>
        <v>0.73030303030303023</v>
      </c>
      <c r="K956" s="5">
        <f>2/(1/I956+(G956+H956)/G956)</f>
        <v>0.8224745965331739</v>
      </c>
    </row>
    <row r="957" spans="1:11">
      <c r="A957" s="5" t="s">
        <v>3691</v>
      </c>
      <c r="B957" s="5" t="s">
        <v>3511</v>
      </c>
      <c r="C957" s="10" t="s">
        <v>3692</v>
      </c>
      <c r="D957" s="8" t="s">
        <v>3693</v>
      </c>
      <c r="E957" s="5">
        <f>IFERROR(MATCH(A957,Sheet0!A$2:A$725, 0), 0)</f>
        <v>0</v>
      </c>
      <c r="F957" s="5" t="str">
        <f>IF(E957=0, "-", "+")</f>
        <v>-</v>
      </c>
      <c r="G957" s="5">
        <f>COUNTIF(E$2:E957, "&gt;"&amp;0)</f>
        <v>688</v>
      </c>
      <c r="H957" s="5">
        <f>COUNTIF(E$2:E957,"=0")</f>
        <v>268</v>
      </c>
      <c r="I957" s="5">
        <f t="shared" si="28"/>
        <v>0.95821727019498604</v>
      </c>
      <c r="J957" s="5">
        <f t="shared" si="29"/>
        <v>0.72929292929292933</v>
      </c>
      <c r="K957" s="5">
        <f>2/(1/I957+(G957+H957)/G957)</f>
        <v>0.82198327359617673</v>
      </c>
    </row>
    <row r="958" spans="1:11">
      <c r="A958" s="5" t="s">
        <v>3694</v>
      </c>
      <c r="B958" s="5" t="s">
        <v>2291</v>
      </c>
      <c r="C958" s="10" t="s">
        <v>3692</v>
      </c>
      <c r="D958" s="8" t="s">
        <v>3693</v>
      </c>
      <c r="E958" s="5">
        <f>IFERROR(MATCH(A958,Sheet0!A$2:A$725, 0), 0)</f>
        <v>0</v>
      </c>
      <c r="F958" s="5" t="str">
        <f>IF(E958=0, "-", "+")</f>
        <v>-</v>
      </c>
      <c r="G958" s="5">
        <f>COUNTIF(E$2:E958, "&gt;"&amp;0)</f>
        <v>688</v>
      </c>
      <c r="H958" s="5">
        <f>COUNTIF(E$2:E958,"=0")</f>
        <v>269</v>
      </c>
      <c r="I958" s="5">
        <f t="shared" si="28"/>
        <v>0.95821727019498604</v>
      </c>
      <c r="J958" s="5">
        <f t="shared" si="29"/>
        <v>0.72828282828282831</v>
      </c>
      <c r="K958" s="5">
        <f>2/(1/I958+(G958+H958)/G958)</f>
        <v>0.82149253731343286</v>
      </c>
    </row>
    <row r="959" spans="1:11">
      <c r="A959" s="5" t="s">
        <v>3695</v>
      </c>
      <c r="B959" s="5" t="s">
        <v>2291</v>
      </c>
      <c r="C959" s="10" t="s">
        <v>3696</v>
      </c>
      <c r="D959" s="8" t="s">
        <v>3697</v>
      </c>
      <c r="E959" s="5">
        <f>IFERROR(MATCH(A959,Sheet0!A$2:A$725, 0), 0)</f>
        <v>0</v>
      </c>
      <c r="F959" s="5" t="str">
        <f>IF(E959=0, "-", "+")</f>
        <v>-</v>
      </c>
      <c r="G959" s="5">
        <f>COUNTIF(E$2:E959, "&gt;"&amp;0)</f>
        <v>688</v>
      </c>
      <c r="H959" s="5">
        <f>COUNTIF(E$2:E959,"=0")</f>
        <v>270</v>
      </c>
      <c r="I959" s="5">
        <f t="shared" si="28"/>
        <v>0.95821727019498604</v>
      </c>
      <c r="J959" s="5">
        <f t="shared" si="29"/>
        <v>0.72727272727272729</v>
      </c>
      <c r="K959" s="5">
        <f>2/(1/I959+(G959+H959)/G959)</f>
        <v>0.82100238663484471</v>
      </c>
    </row>
    <row r="960" spans="1:11">
      <c r="A960" s="5" t="s">
        <v>1475</v>
      </c>
      <c r="B960" s="5" t="s">
        <v>2309</v>
      </c>
      <c r="C960" s="10" t="s">
        <v>3698</v>
      </c>
      <c r="D960" s="8" t="s">
        <v>3697</v>
      </c>
      <c r="E960" s="5">
        <f>IFERROR(MATCH(A960,Sheet0!A$2:A$725, 0), 0)</f>
        <v>450</v>
      </c>
      <c r="F960" s="5" t="str">
        <f>IF(E960=0, "-", "+")</f>
        <v>+</v>
      </c>
      <c r="G960" s="5">
        <f>COUNTIF(E$2:E960, "&gt;"&amp;0)</f>
        <v>689</v>
      </c>
      <c r="H960" s="5">
        <f>COUNTIF(E$2:E960,"=0")</f>
        <v>270</v>
      </c>
      <c r="I960" s="5">
        <f t="shared" si="28"/>
        <v>0.95961002785515326</v>
      </c>
      <c r="J960" s="5">
        <f t="shared" si="29"/>
        <v>0.72727272727272729</v>
      </c>
      <c r="K960" s="5">
        <f>2/(1/I960+(G960+H960)/G960)</f>
        <v>0.82170542635658927</v>
      </c>
    </row>
    <row r="961" spans="1:11">
      <c r="A961" s="5" t="s">
        <v>3699</v>
      </c>
      <c r="B961" s="5" t="s">
        <v>2276</v>
      </c>
      <c r="C961" s="10" t="s">
        <v>3700</v>
      </c>
      <c r="D961" s="8" t="s">
        <v>3697</v>
      </c>
      <c r="E961" s="5">
        <f>IFERROR(MATCH(A961,Sheet0!A$2:A$725, 0), 0)</f>
        <v>0</v>
      </c>
      <c r="F961" s="5" t="str">
        <f>IF(E961=0, "-", "+")</f>
        <v>-</v>
      </c>
      <c r="G961" s="5">
        <f>COUNTIF(E$2:E961, "&gt;"&amp;0)</f>
        <v>689</v>
      </c>
      <c r="H961" s="5">
        <f>COUNTIF(E$2:E961,"=0")</f>
        <v>271</v>
      </c>
      <c r="I961" s="5">
        <f t="shared" si="28"/>
        <v>0.95961002785515326</v>
      </c>
      <c r="J961" s="5">
        <f t="shared" si="29"/>
        <v>0.72626262626262628</v>
      </c>
      <c r="K961" s="5">
        <f>2/(1/I961+(G961+H961)/G961)</f>
        <v>0.82121573301549466</v>
      </c>
    </row>
    <row r="962" spans="1:11">
      <c r="A962" s="5" t="s">
        <v>3701</v>
      </c>
      <c r="B962" s="5" t="s">
        <v>3702</v>
      </c>
      <c r="C962" s="10" t="s">
        <v>3703</v>
      </c>
      <c r="D962" s="8" t="s">
        <v>3704</v>
      </c>
      <c r="E962" s="5">
        <f>IFERROR(MATCH(A962,Sheet0!A$2:A$725, 0), 0)</f>
        <v>0</v>
      </c>
      <c r="F962" s="5" t="str">
        <f>IF(E962=0, "-", "+")</f>
        <v>-</v>
      </c>
      <c r="G962" s="5">
        <f>COUNTIF(E$2:E962, "&gt;"&amp;0)</f>
        <v>689</v>
      </c>
      <c r="H962" s="5">
        <f>COUNTIF(E$2:E962,"=0")</f>
        <v>272</v>
      </c>
      <c r="I962" s="5">
        <f t="shared" si="28"/>
        <v>0.95961002785515326</v>
      </c>
      <c r="J962" s="5">
        <f t="shared" si="29"/>
        <v>0.72525252525252526</v>
      </c>
      <c r="K962" s="5">
        <f>2/(1/I962+(G962+H962)/G962)</f>
        <v>0.82072662298987487</v>
      </c>
    </row>
    <row r="963" spans="1:11">
      <c r="A963" s="5" t="s">
        <v>3705</v>
      </c>
      <c r="B963" s="5" t="s">
        <v>2276</v>
      </c>
      <c r="C963" s="10" t="s">
        <v>3703</v>
      </c>
      <c r="D963" s="8" t="s">
        <v>3704</v>
      </c>
      <c r="E963" s="5">
        <f>IFERROR(MATCH(A963,Sheet0!A$2:A$725, 0), 0)</f>
        <v>0</v>
      </c>
      <c r="F963" s="5" t="str">
        <f>IF(E963=0, "-", "+")</f>
        <v>-</v>
      </c>
      <c r="G963" s="5">
        <f>COUNTIF(E$2:E963, "&gt;"&amp;0)</f>
        <v>689</v>
      </c>
      <c r="H963" s="5">
        <f>COUNTIF(E$2:E963,"=0")</f>
        <v>273</v>
      </c>
      <c r="I963" s="5">
        <f t="shared" ref="I963:I1026" si="30">G963/718</f>
        <v>0.95961002785515326</v>
      </c>
      <c r="J963" s="5">
        <f t="shared" ref="J963:J1026" si="31">1-H963/990</f>
        <v>0.72424242424242424</v>
      </c>
      <c r="K963" s="5">
        <f>2/(1/I963+(G963+H963)/G963)</f>
        <v>0.82023809523809532</v>
      </c>
    </row>
    <row r="964" spans="1:11">
      <c r="A964" s="5" t="s">
        <v>3706</v>
      </c>
      <c r="B964" s="5" t="s">
        <v>2291</v>
      </c>
      <c r="C964" s="10" t="s">
        <v>3707</v>
      </c>
      <c r="D964" s="8" t="s">
        <v>3704</v>
      </c>
      <c r="E964" s="5">
        <f>IFERROR(MATCH(A964,Sheet0!A$2:A$725, 0), 0)</f>
        <v>0</v>
      </c>
      <c r="F964" s="5" t="str">
        <f>IF(E964=0, "-", "+")</f>
        <v>-</v>
      </c>
      <c r="G964" s="5">
        <f>COUNTIF(E$2:E964, "&gt;"&amp;0)</f>
        <v>689</v>
      </c>
      <c r="H964" s="5">
        <f>COUNTIF(E$2:E964,"=0")</f>
        <v>274</v>
      </c>
      <c r="I964" s="5">
        <f t="shared" si="30"/>
        <v>0.95961002785515326</v>
      </c>
      <c r="J964" s="5">
        <f t="shared" si="31"/>
        <v>0.72323232323232323</v>
      </c>
      <c r="K964" s="5">
        <f>2/(1/I964+(G964+H964)/G964)</f>
        <v>0.81975014872099938</v>
      </c>
    </row>
    <row r="965" spans="1:11">
      <c r="A965" s="5" t="s">
        <v>3708</v>
      </c>
      <c r="B965" s="5" t="s">
        <v>2276</v>
      </c>
      <c r="C965" s="10" t="s">
        <v>3709</v>
      </c>
      <c r="D965" s="8" t="s">
        <v>3704</v>
      </c>
      <c r="E965" s="5">
        <f>IFERROR(MATCH(A965,Sheet0!A$2:A$725, 0), 0)</f>
        <v>0</v>
      </c>
      <c r="F965" s="5" t="str">
        <f>IF(E965=0, "-", "+")</f>
        <v>-</v>
      </c>
      <c r="G965" s="5">
        <f>COUNTIF(E$2:E965, "&gt;"&amp;0)</f>
        <v>689</v>
      </c>
      <c r="H965" s="5">
        <f>COUNTIF(E$2:E965,"=0")</f>
        <v>275</v>
      </c>
      <c r="I965" s="5">
        <f t="shared" si="30"/>
        <v>0.95961002785515326</v>
      </c>
      <c r="J965" s="5">
        <f t="shared" si="31"/>
        <v>0.72222222222222221</v>
      </c>
      <c r="K965" s="5">
        <f>2/(1/I965+(G965+H965)/G965)</f>
        <v>0.81926278240190242</v>
      </c>
    </row>
    <row r="966" spans="1:11">
      <c r="A966" s="5" t="s">
        <v>3710</v>
      </c>
      <c r="B966" s="5" t="s">
        <v>2276</v>
      </c>
      <c r="C966" s="10" t="s">
        <v>3709</v>
      </c>
      <c r="D966" s="8" t="s">
        <v>3704</v>
      </c>
      <c r="E966" s="5">
        <f>IFERROR(MATCH(A966,Sheet0!A$2:A$725, 0), 0)</f>
        <v>0</v>
      </c>
      <c r="F966" s="5" t="str">
        <f>IF(E966=0, "-", "+")</f>
        <v>-</v>
      </c>
      <c r="G966" s="5">
        <f>COUNTIF(E$2:E966, "&gt;"&amp;0)</f>
        <v>689</v>
      </c>
      <c r="H966" s="5">
        <f>COUNTIF(E$2:E966,"=0")</f>
        <v>276</v>
      </c>
      <c r="I966" s="5">
        <f t="shared" si="30"/>
        <v>0.95961002785515326</v>
      </c>
      <c r="J966" s="5">
        <f t="shared" si="31"/>
        <v>0.72121212121212119</v>
      </c>
      <c r="K966" s="5">
        <f>2/(1/I966+(G966+H966)/G966)</f>
        <v>0.81877599524658351</v>
      </c>
    </row>
    <row r="967" spans="1:11">
      <c r="A967" s="5" t="s">
        <v>3711</v>
      </c>
      <c r="B967" s="5" t="s">
        <v>2286</v>
      </c>
      <c r="C967" s="10" t="s">
        <v>3709</v>
      </c>
      <c r="D967" s="8" t="s">
        <v>3712</v>
      </c>
      <c r="E967" s="5">
        <f>IFERROR(MATCH(A967,Sheet0!A$2:A$725, 0), 0)</f>
        <v>0</v>
      </c>
      <c r="F967" s="5" t="str">
        <f>IF(E967=0, "-", "+")</f>
        <v>-</v>
      </c>
      <c r="G967" s="5">
        <f>COUNTIF(E$2:E967, "&gt;"&amp;0)</f>
        <v>689</v>
      </c>
      <c r="H967" s="5">
        <f>COUNTIF(E$2:E967,"=0")</f>
        <v>277</v>
      </c>
      <c r="I967" s="5">
        <f t="shared" si="30"/>
        <v>0.95961002785515326</v>
      </c>
      <c r="J967" s="5">
        <f t="shared" si="31"/>
        <v>0.72020202020202018</v>
      </c>
      <c r="K967" s="5">
        <f>2/(1/I967+(G967+H967)/G967)</f>
        <v>0.81828978622327797</v>
      </c>
    </row>
    <row r="968" spans="1:11">
      <c r="A968" s="5" t="s">
        <v>3713</v>
      </c>
      <c r="B968" s="5" t="s">
        <v>3702</v>
      </c>
      <c r="C968" s="10" t="s">
        <v>3714</v>
      </c>
      <c r="D968" s="8" t="s">
        <v>3715</v>
      </c>
      <c r="E968" s="5">
        <f>IFERROR(MATCH(A968,Sheet0!A$2:A$725, 0), 0)</f>
        <v>0</v>
      </c>
      <c r="F968" s="5" t="str">
        <f>IF(E968=0, "-", "+")</f>
        <v>-</v>
      </c>
      <c r="G968" s="5">
        <f>COUNTIF(E$2:E968, "&gt;"&amp;0)</f>
        <v>689</v>
      </c>
      <c r="H968" s="5">
        <f>COUNTIF(E$2:E968,"=0")</f>
        <v>278</v>
      </c>
      <c r="I968" s="5">
        <f t="shared" si="30"/>
        <v>0.95961002785515326</v>
      </c>
      <c r="J968" s="5">
        <f t="shared" si="31"/>
        <v>0.71919191919191916</v>
      </c>
      <c r="K968" s="5">
        <f>2/(1/I968+(G968+H968)/G968)</f>
        <v>0.81780415430267073</v>
      </c>
    </row>
    <row r="969" spans="1:11">
      <c r="A969" s="5" t="s">
        <v>3716</v>
      </c>
      <c r="B969" s="5" t="s">
        <v>3654</v>
      </c>
      <c r="C969" s="10" t="s">
        <v>3714</v>
      </c>
      <c r="D969" s="8" t="s">
        <v>3715</v>
      </c>
      <c r="E969" s="5">
        <f>IFERROR(MATCH(A969,Sheet0!A$2:A$725, 0), 0)</f>
        <v>0</v>
      </c>
      <c r="F969" s="5" t="str">
        <f>IF(E969=0, "-", "+")</f>
        <v>-</v>
      </c>
      <c r="G969" s="5">
        <f>COUNTIF(E$2:E969, "&gt;"&amp;0)</f>
        <v>689</v>
      </c>
      <c r="H969" s="5">
        <f>COUNTIF(E$2:E969,"=0")</f>
        <v>279</v>
      </c>
      <c r="I969" s="5">
        <f t="shared" si="30"/>
        <v>0.95961002785515326</v>
      </c>
      <c r="J969" s="5">
        <f t="shared" si="31"/>
        <v>0.71818181818181825</v>
      </c>
      <c r="K969" s="5">
        <f>2/(1/I969+(G969+H969)/G969)</f>
        <v>0.81731909845788853</v>
      </c>
    </row>
    <row r="970" spans="1:11">
      <c r="A970" s="5" t="s">
        <v>3717</v>
      </c>
      <c r="B970" s="5" t="s">
        <v>3511</v>
      </c>
      <c r="C970" s="10" t="s">
        <v>3714</v>
      </c>
      <c r="D970" s="8" t="s">
        <v>3715</v>
      </c>
      <c r="E970" s="5">
        <f>IFERROR(MATCH(A970,Sheet0!A$2:A$725, 0), 0)</f>
        <v>0</v>
      </c>
      <c r="F970" s="5" t="str">
        <f>IF(E970=0, "-", "+")</f>
        <v>-</v>
      </c>
      <c r="G970" s="5">
        <f>COUNTIF(E$2:E970, "&gt;"&amp;0)</f>
        <v>689</v>
      </c>
      <c r="H970" s="5">
        <f>COUNTIF(E$2:E970,"=0")</f>
        <v>280</v>
      </c>
      <c r="I970" s="5">
        <f t="shared" si="30"/>
        <v>0.95961002785515326</v>
      </c>
      <c r="J970" s="5">
        <f t="shared" si="31"/>
        <v>0.71717171717171713</v>
      </c>
      <c r="K970" s="5">
        <f>2/(1/I970+(G970+H970)/G970)</f>
        <v>0.81683461766449328</v>
      </c>
    </row>
    <row r="971" spans="1:11">
      <c r="A971" s="5" t="s">
        <v>3718</v>
      </c>
      <c r="B971" s="5" t="s">
        <v>3511</v>
      </c>
      <c r="C971" s="10" t="s">
        <v>3719</v>
      </c>
      <c r="D971" s="8" t="s">
        <v>3715</v>
      </c>
      <c r="E971" s="5">
        <f>IFERROR(MATCH(A971,Sheet0!A$2:A$725, 0), 0)</f>
        <v>0</v>
      </c>
      <c r="F971" s="5" t="str">
        <f>IF(E971=0, "-", "+")</f>
        <v>-</v>
      </c>
      <c r="G971" s="5">
        <f>COUNTIF(E$2:E971, "&gt;"&amp;0)</f>
        <v>689</v>
      </c>
      <c r="H971" s="5">
        <f>COUNTIF(E$2:E971,"=0")</f>
        <v>281</v>
      </c>
      <c r="I971" s="5">
        <f t="shared" si="30"/>
        <v>0.95961002785515326</v>
      </c>
      <c r="J971" s="5">
        <f t="shared" si="31"/>
        <v>0.71616161616161622</v>
      </c>
      <c r="K971" s="5">
        <f>2/(1/I971+(G971+H971)/G971)</f>
        <v>0.81635071090047395</v>
      </c>
    </row>
    <row r="972" spans="1:11">
      <c r="A972" s="5" t="s">
        <v>3720</v>
      </c>
      <c r="B972" s="5" t="s">
        <v>3511</v>
      </c>
      <c r="C972" s="10" t="s">
        <v>3719</v>
      </c>
      <c r="D972" s="8" t="s">
        <v>3715</v>
      </c>
      <c r="E972" s="5">
        <f>IFERROR(MATCH(A972,Sheet0!A$2:A$725, 0), 0)</f>
        <v>0</v>
      </c>
      <c r="F972" s="5" t="str">
        <f>IF(E972=0, "-", "+")</f>
        <v>-</v>
      </c>
      <c r="G972" s="5">
        <f>COUNTIF(E$2:E972, "&gt;"&amp;0)</f>
        <v>689</v>
      </c>
      <c r="H972" s="5">
        <f>COUNTIF(E$2:E972,"=0")</f>
        <v>282</v>
      </c>
      <c r="I972" s="5">
        <f t="shared" si="30"/>
        <v>0.95961002785515326</v>
      </c>
      <c r="J972" s="5">
        <f t="shared" si="31"/>
        <v>0.71515151515151509</v>
      </c>
      <c r="K972" s="5">
        <f>2/(1/I972+(G972+H972)/G972)</f>
        <v>0.81586737714624036</v>
      </c>
    </row>
    <row r="973" spans="1:11">
      <c r="A973" s="5" t="s">
        <v>3721</v>
      </c>
      <c r="B973" s="5" t="s">
        <v>2309</v>
      </c>
      <c r="C973" s="10" t="s">
        <v>3722</v>
      </c>
      <c r="D973" s="8" t="s">
        <v>3723</v>
      </c>
      <c r="E973" s="5">
        <f>IFERROR(MATCH(A973,Sheet0!A$2:A$725, 0), 0)</f>
        <v>0</v>
      </c>
      <c r="F973" s="5" t="str">
        <f>IF(E973=0, "-", "+")</f>
        <v>-</v>
      </c>
      <c r="G973" s="5">
        <f>COUNTIF(E$2:E973, "&gt;"&amp;0)</f>
        <v>689</v>
      </c>
      <c r="H973" s="5">
        <f>COUNTIF(E$2:E973,"=0")</f>
        <v>283</v>
      </c>
      <c r="I973" s="5">
        <f t="shared" si="30"/>
        <v>0.95961002785515326</v>
      </c>
      <c r="J973" s="5">
        <f t="shared" si="31"/>
        <v>0.71414141414141419</v>
      </c>
      <c r="K973" s="5">
        <f>2/(1/I973+(G973+H973)/G973)</f>
        <v>0.81538461538461537</v>
      </c>
    </row>
    <row r="974" spans="1:11">
      <c r="A974" s="5" t="s">
        <v>3724</v>
      </c>
      <c r="B974" s="5" t="s">
        <v>3627</v>
      </c>
      <c r="C974" s="10" t="s">
        <v>3722</v>
      </c>
      <c r="D974" s="8" t="s">
        <v>3725</v>
      </c>
      <c r="E974" s="5">
        <f>IFERROR(MATCH(A974,Sheet0!A$2:A$725, 0), 0)</f>
        <v>0</v>
      </c>
      <c r="F974" s="5" t="str">
        <f>IF(E974=0, "-", "+")</f>
        <v>-</v>
      </c>
      <c r="G974" s="5">
        <f>COUNTIF(E$2:E974, "&gt;"&amp;0)</f>
        <v>689</v>
      </c>
      <c r="H974" s="5">
        <f>COUNTIF(E$2:E974,"=0")</f>
        <v>284</v>
      </c>
      <c r="I974" s="5">
        <f t="shared" si="30"/>
        <v>0.95961002785515326</v>
      </c>
      <c r="J974" s="5">
        <f t="shared" si="31"/>
        <v>0.71313131313131306</v>
      </c>
      <c r="K974" s="5">
        <f>2/(1/I974+(G974+H974)/G974)</f>
        <v>0.81490242460082807</v>
      </c>
    </row>
    <row r="975" spans="1:11">
      <c r="A975" s="5" t="s">
        <v>3726</v>
      </c>
      <c r="B975" s="5" t="s">
        <v>2286</v>
      </c>
      <c r="C975" s="10" t="s">
        <v>3722</v>
      </c>
      <c r="D975" s="8" t="s">
        <v>3725</v>
      </c>
      <c r="E975" s="5">
        <f>IFERROR(MATCH(A975,Sheet0!A$2:A$725, 0), 0)</f>
        <v>0</v>
      </c>
      <c r="F975" s="5" t="str">
        <f>IF(E975=0, "-", "+")</f>
        <v>-</v>
      </c>
      <c r="G975" s="5">
        <f>COUNTIF(E$2:E975, "&gt;"&amp;0)</f>
        <v>689</v>
      </c>
      <c r="H975" s="5">
        <f>COUNTIF(E$2:E975,"=0")</f>
        <v>285</v>
      </c>
      <c r="I975" s="5">
        <f t="shared" si="30"/>
        <v>0.95961002785515326</v>
      </c>
      <c r="J975" s="5">
        <f t="shared" si="31"/>
        <v>0.71212121212121215</v>
      </c>
      <c r="K975" s="5">
        <f>2/(1/I975+(G975+H975)/G975)</f>
        <v>0.81442080378250592</v>
      </c>
    </row>
    <row r="976" spans="1:11">
      <c r="A976" s="5" t="s">
        <v>2204</v>
      </c>
      <c r="B976" s="5" t="s">
        <v>2291</v>
      </c>
      <c r="C976" s="10" t="s">
        <v>3727</v>
      </c>
      <c r="D976" s="8" t="s">
        <v>3725</v>
      </c>
      <c r="E976" s="5">
        <f>IFERROR(MATCH(A976,Sheet0!A$2:A$725, 0), 0)</f>
        <v>707</v>
      </c>
      <c r="F976" s="5" t="str">
        <f>IF(E976=0, "-", "+")</f>
        <v>+</v>
      </c>
      <c r="G976" s="5">
        <f>COUNTIF(E$2:E976, "&gt;"&amp;0)</f>
        <v>690</v>
      </c>
      <c r="H976" s="5">
        <f>COUNTIF(E$2:E976,"=0")</f>
        <v>285</v>
      </c>
      <c r="I976" s="5">
        <f t="shared" si="30"/>
        <v>0.96100278551532037</v>
      </c>
      <c r="J976" s="5">
        <f t="shared" si="31"/>
        <v>0.71212121212121215</v>
      </c>
      <c r="K976" s="5">
        <f>2/(1/I976+(G976+H976)/G976)</f>
        <v>0.81512108682811579</v>
      </c>
    </row>
    <row r="977" spans="1:11">
      <c r="A977" s="5" t="s">
        <v>3728</v>
      </c>
      <c r="B977" s="5" t="s">
        <v>3654</v>
      </c>
      <c r="C977" s="10" t="s">
        <v>3729</v>
      </c>
      <c r="D977" s="8" t="s">
        <v>3730</v>
      </c>
      <c r="E977" s="5">
        <f>IFERROR(MATCH(A977,Sheet0!A$2:A$725, 0), 0)</f>
        <v>0</v>
      </c>
      <c r="F977" s="5" t="str">
        <f>IF(E977=0, "-", "+")</f>
        <v>-</v>
      </c>
      <c r="G977" s="5">
        <f>COUNTIF(E$2:E977, "&gt;"&amp;0)</f>
        <v>690</v>
      </c>
      <c r="H977" s="5">
        <f>COUNTIF(E$2:E977,"=0")</f>
        <v>286</v>
      </c>
      <c r="I977" s="5">
        <f t="shared" si="30"/>
        <v>0.96100278551532037</v>
      </c>
      <c r="J977" s="5">
        <f t="shared" si="31"/>
        <v>0.71111111111111114</v>
      </c>
      <c r="K977" s="5">
        <f>2/(1/I977+(G977+H977)/G977)</f>
        <v>0.81463990554899646</v>
      </c>
    </row>
    <row r="978" spans="1:11">
      <c r="A978" s="5" t="s">
        <v>3731</v>
      </c>
      <c r="B978" s="5" t="s">
        <v>3654</v>
      </c>
      <c r="C978" s="10" t="s">
        <v>3729</v>
      </c>
      <c r="D978" s="8" t="s">
        <v>3730</v>
      </c>
      <c r="E978" s="5">
        <f>IFERROR(MATCH(A978,Sheet0!A$2:A$725, 0), 0)</f>
        <v>0</v>
      </c>
      <c r="F978" s="5" t="str">
        <f>IF(E978=0, "-", "+")</f>
        <v>-</v>
      </c>
      <c r="G978" s="5">
        <f>COUNTIF(E$2:E978, "&gt;"&amp;0)</f>
        <v>690</v>
      </c>
      <c r="H978" s="5">
        <f>COUNTIF(E$2:E978,"=0")</f>
        <v>287</v>
      </c>
      <c r="I978" s="5">
        <f t="shared" si="30"/>
        <v>0.96100278551532037</v>
      </c>
      <c r="J978" s="5">
        <f t="shared" si="31"/>
        <v>0.71010101010101012</v>
      </c>
      <c r="K978" s="5">
        <f>2/(1/I978+(G978+H978)/G978)</f>
        <v>0.81415929203539827</v>
      </c>
    </row>
    <row r="979" spans="1:11">
      <c r="A979" s="5" t="s">
        <v>3732</v>
      </c>
      <c r="B979" s="5" t="s">
        <v>3687</v>
      </c>
      <c r="C979" s="10" t="s">
        <v>3729</v>
      </c>
      <c r="D979" s="8" t="s">
        <v>3730</v>
      </c>
      <c r="E979" s="5">
        <f>IFERROR(MATCH(A979,Sheet0!A$2:A$725, 0), 0)</f>
        <v>0</v>
      </c>
      <c r="F979" s="5" t="str">
        <f>IF(E979=0, "-", "+")</f>
        <v>-</v>
      </c>
      <c r="G979" s="5">
        <f>COUNTIF(E$2:E979, "&gt;"&amp;0)</f>
        <v>690</v>
      </c>
      <c r="H979" s="5">
        <f>COUNTIF(E$2:E979,"=0")</f>
        <v>288</v>
      </c>
      <c r="I979" s="5">
        <f t="shared" si="30"/>
        <v>0.96100278551532037</v>
      </c>
      <c r="J979" s="5">
        <f t="shared" si="31"/>
        <v>0.70909090909090911</v>
      </c>
      <c r="K979" s="5">
        <f>2/(1/I979+(G979+H979)/G979)</f>
        <v>0.81367924528301894</v>
      </c>
    </row>
    <row r="980" spans="1:11">
      <c r="A980" s="5" t="s">
        <v>3733</v>
      </c>
      <c r="B980" s="5" t="s">
        <v>3654</v>
      </c>
      <c r="C980" s="10" t="s">
        <v>3729</v>
      </c>
      <c r="D980" s="8" t="s">
        <v>3730</v>
      </c>
      <c r="E980" s="5">
        <f>IFERROR(MATCH(A980,Sheet0!A$2:A$725, 0), 0)</f>
        <v>0</v>
      </c>
      <c r="F980" s="5" t="str">
        <f>IF(E980=0, "-", "+")</f>
        <v>-</v>
      </c>
      <c r="G980" s="5">
        <f>COUNTIF(E$2:E980, "&gt;"&amp;0)</f>
        <v>690</v>
      </c>
      <c r="H980" s="5">
        <f>COUNTIF(E$2:E980,"=0")</f>
        <v>289</v>
      </c>
      <c r="I980" s="5">
        <f t="shared" si="30"/>
        <v>0.96100278551532037</v>
      </c>
      <c r="J980" s="5">
        <f t="shared" si="31"/>
        <v>0.70808080808080809</v>
      </c>
      <c r="K980" s="5">
        <f>2/(1/I980+(G980+H980)/G980)</f>
        <v>0.81319976428992347</v>
      </c>
    </row>
    <row r="981" spans="1:11">
      <c r="A981" s="5" t="s">
        <v>3734</v>
      </c>
      <c r="B981" s="5" t="s">
        <v>2276</v>
      </c>
      <c r="C981" s="10" t="s">
        <v>3735</v>
      </c>
      <c r="D981" s="8" t="s">
        <v>3730</v>
      </c>
      <c r="E981" s="5">
        <f>IFERROR(MATCH(A981,Sheet0!A$2:A$725, 0), 0)</f>
        <v>0</v>
      </c>
      <c r="F981" s="5" t="str">
        <f>IF(E981=0, "-", "+")</f>
        <v>-</v>
      </c>
      <c r="G981" s="5">
        <f>COUNTIF(E$2:E981, "&gt;"&amp;0)</f>
        <v>690</v>
      </c>
      <c r="H981" s="5">
        <f>COUNTIF(E$2:E981,"=0")</f>
        <v>290</v>
      </c>
      <c r="I981" s="5">
        <f t="shared" si="30"/>
        <v>0.96100278551532037</v>
      </c>
      <c r="J981" s="5">
        <f t="shared" si="31"/>
        <v>0.70707070707070707</v>
      </c>
      <c r="K981" s="5">
        <f>2/(1/I981+(G981+H981)/G981)</f>
        <v>0.8127208480565371</v>
      </c>
    </row>
    <row r="982" spans="1:11">
      <c r="A982" s="5" t="s">
        <v>3736</v>
      </c>
      <c r="B982" s="5" t="s">
        <v>3702</v>
      </c>
      <c r="C982" s="10" t="s">
        <v>3737</v>
      </c>
      <c r="D982" s="8" t="s">
        <v>3738</v>
      </c>
      <c r="E982" s="5">
        <f>IFERROR(MATCH(A982,Sheet0!A$2:A$725, 0), 0)</f>
        <v>0</v>
      </c>
      <c r="F982" s="5" t="str">
        <f>IF(E982=0, "-", "+")</f>
        <v>-</v>
      </c>
      <c r="G982" s="5">
        <f>COUNTIF(E$2:E982, "&gt;"&amp;0)</f>
        <v>690</v>
      </c>
      <c r="H982" s="5">
        <f>COUNTIF(E$2:E982,"=0")</f>
        <v>291</v>
      </c>
      <c r="I982" s="5">
        <f t="shared" si="30"/>
        <v>0.96100278551532037</v>
      </c>
      <c r="J982" s="5">
        <f t="shared" si="31"/>
        <v>0.70606060606060606</v>
      </c>
      <c r="K982" s="5">
        <f>2/(1/I982+(G982+H982)/G982)</f>
        <v>0.81224249558563866</v>
      </c>
    </row>
    <row r="983" spans="1:11">
      <c r="A983" s="5" t="s">
        <v>3739</v>
      </c>
      <c r="B983" s="5" t="s">
        <v>2286</v>
      </c>
      <c r="C983" s="10" t="s">
        <v>3737</v>
      </c>
      <c r="D983" s="8" t="s">
        <v>3738</v>
      </c>
      <c r="E983" s="5">
        <f>IFERROR(MATCH(A983,Sheet0!A$2:A$725, 0), 0)</f>
        <v>0</v>
      </c>
      <c r="F983" s="5" t="str">
        <f>IF(E983=0, "-", "+")</f>
        <v>-</v>
      </c>
      <c r="G983" s="5">
        <f>COUNTIF(E$2:E983, "&gt;"&amp;0)</f>
        <v>690</v>
      </c>
      <c r="H983" s="5">
        <f>COUNTIF(E$2:E983,"=0")</f>
        <v>292</v>
      </c>
      <c r="I983" s="5">
        <f t="shared" si="30"/>
        <v>0.96100278551532037</v>
      </c>
      <c r="J983" s="5">
        <f t="shared" si="31"/>
        <v>0.70505050505050504</v>
      </c>
      <c r="K983" s="5">
        <f>2/(1/I983+(G983+H983)/G983)</f>
        <v>0.81176470588235294</v>
      </c>
    </row>
    <row r="984" spans="1:11">
      <c r="A984" s="5" t="s">
        <v>3740</v>
      </c>
      <c r="B984" s="5" t="s">
        <v>2286</v>
      </c>
      <c r="C984" s="10" t="s">
        <v>3737</v>
      </c>
      <c r="D984" s="8" t="s">
        <v>3738</v>
      </c>
      <c r="E984" s="5">
        <f>IFERROR(MATCH(A984,Sheet0!A$2:A$725, 0), 0)</f>
        <v>0</v>
      </c>
      <c r="F984" s="5" t="str">
        <f>IF(E984=0, "-", "+")</f>
        <v>-</v>
      </c>
      <c r="G984" s="5">
        <f>COUNTIF(E$2:E984, "&gt;"&amp;0)</f>
        <v>690</v>
      </c>
      <c r="H984" s="5">
        <f>COUNTIF(E$2:E984,"=0")</f>
        <v>293</v>
      </c>
      <c r="I984" s="5">
        <f t="shared" si="30"/>
        <v>0.96100278551532037</v>
      </c>
      <c r="J984" s="5">
        <f t="shared" si="31"/>
        <v>0.70404040404040402</v>
      </c>
      <c r="K984" s="5">
        <f>2/(1/I984+(G984+H984)/G984)</f>
        <v>0.81128747795414458</v>
      </c>
    </row>
    <row r="985" spans="1:11">
      <c r="A985" s="5" t="s">
        <v>3741</v>
      </c>
      <c r="B985" s="5" t="s">
        <v>2286</v>
      </c>
      <c r="C985" s="10" t="s">
        <v>3737</v>
      </c>
      <c r="D985" s="8" t="s">
        <v>3738</v>
      </c>
      <c r="E985" s="5">
        <f>IFERROR(MATCH(A985,Sheet0!A$2:A$725, 0), 0)</f>
        <v>0</v>
      </c>
      <c r="F985" s="5" t="str">
        <f>IF(E985=0, "-", "+")</f>
        <v>-</v>
      </c>
      <c r="G985" s="5">
        <f>COUNTIF(E$2:E985, "&gt;"&amp;0)</f>
        <v>690</v>
      </c>
      <c r="H985" s="5">
        <f>COUNTIF(E$2:E985,"=0")</f>
        <v>294</v>
      </c>
      <c r="I985" s="5">
        <f t="shared" si="30"/>
        <v>0.96100278551532037</v>
      </c>
      <c r="J985" s="5">
        <f t="shared" si="31"/>
        <v>0.70303030303030301</v>
      </c>
      <c r="K985" s="5">
        <f>2/(1/I985+(G985+H985)/G985)</f>
        <v>0.81081081081081074</v>
      </c>
    </row>
    <row r="986" spans="1:11">
      <c r="A986" s="5" t="s">
        <v>3742</v>
      </c>
      <c r="B986" s="5" t="s">
        <v>2291</v>
      </c>
      <c r="C986" s="10" t="s">
        <v>3737</v>
      </c>
      <c r="D986" s="8" t="s">
        <v>3738</v>
      </c>
      <c r="E986" s="5">
        <f>IFERROR(MATCH(A986,Sheet0!A$2:A$725, 0), 0)</f>
        <v>0</v>
      </c>
      <c r="F986" s="5" t="str">
        <f>IF(E986=0, "-", "+")</f>
        <v>-</v>
      </c>
      <c r="G986" s="5">
        <f>COUNTIF(E$2:E986, "&gt;"&amp;0)</f>
        <v>690</v>
      </c>
      <c r="H986" s="5">
        <f>COUNTIF(E$2:E986,"=0")</f>
        <v>295</v>
      </c>
      <c r="I986" s="5">
        <f t="shared" si="30"/>
        <v>0.96100278551532037</v>
      </c>
      <c r="J986" s="5">
        <f t="shared" si="31"/>
        <v>0.70202020202020199</v>
      </c>
      <c r="K986" s="5">
        <f>2/(1/I986+(G986+H986)/G986)</f>
        <v>0.81033470346447445</v>
      </c>
    </row>
    <row r="987" spans="1:11">
      <c r="A987" s="5" t="s">
        <v>3743</v>
      </c>
      <c r="B987" s="5" t="s">
        <v>2291</v>
      </c>
      <c r="C987" s="10" t="s">
        <v>3737</v>
      </c>
      <c r="D987" s="8" t="s">
        <v>3738</v>
      </c>
      <c r="E987" s="5">
        <f>IFERROR(MATCH(A987,Sheet0!A$2:A$725, 0), 0)</f>
        <v>0</v>
      </c>
      <c r="F987" s="5" t="str">
        <f>IF(E987=0, "-", "+")</f>
        <v>-</v>
      </c>
      <c r="G987" s="5">
        <f>COUNTIF(E$2:E987, "&gt;"&amp;0)</f>
        <v>690</v>
      </c>
      <c r="H987" s="5">
        <f>COUNTIF(E$2:E987,"=0")</f>
        <v>296</v>
      </c>
      <c r="I987" s="5">
        <f t="shared" si="30"/>
        <v>0.96100278551532037</v>
      </c>
      <c r="J987" s="5">
        <f t="shared" si="31"/>
        <v>0.70101010101010108</v>
      </c>
      <c r="K987" s="5">
        <f>2/(1/I987+(G987+H987)/G987)</f>
        <v>0.8098591549295775</v>
      </c>
    </row>
    <row r="988" spans="1:11">
      <c r="A988" s="5" t="s">
        <v>3744</v>
      </c>
      <c r="B988" s="5" t="s">
        <v>2291</v>
      </c>
      <c r="C988" s="10" t="s">
        <v>3737</v>
      </c>
      <c r="D988" s="8" t="s">
        <v>3738</v>
      </c>
      <c r="E988" s="5">
        <f>IFERROR(MATCH(A988,Sheet0!A$2:A$725, 0), 0)</f>
        <v>0</v>
      </c>
      <c r="F988" s="5" t="str">
        <f>IF(E988=0, "-", "+")</f>
        <v>-</v>
      </c>
      <c r="G988" s="5">
        <f>COUNTIF(E$2:E988, "&gt;"&amp;0)</f>
        <v>690</v>
      </c>
      <c r="H988" s="5">
        <f>COUNTIF(E$2:E988,"=0")</f>
        <v>297</v>
      </c>
      <c r="I988" s="5">
        <f t="shared" si="30"/>
        <v>0.96100278551532037</v>
      </c>
      <c r="J988" s="5">
        <f t="shared" si="31"/>
        <v>0.7</v>
      </c>
      <c r="K988" s="5">
        <f>2/(1/I988+(G988+H988)/G988)</f>
        <v>0.80938416422287396</v>
      </c>
    </row>
    <row r="989" spans="1:11">
      <c r="A989" s="5" t="s">
        <v>3745</v>
      </c>
      <c r="B989" s="5" t="s">
        <v>2291</v>
      </c>
      <c r="C989" s="10" t="s">
        <v>3737</v>
      </c>
      <c r="D989" s="8" t="s">
        <v>3738</v>
      </c>
      <c r="E989" s="5">
        <f>IFERROR(MATCH(A989,Sheet0!A$2:A$725, 0), 0)</f>
        <v>0</v>
      </c>
      <c r="F989" s="5" t="str">
        <f>IF(E989=0, "-", "+")</f>
        <v>-</v>
      </c>
      <c r="G989" s="5">
        <f>COUNTIF(E$2:E989, "&gt;"&amp;0)</f>
        <v>690</v>
      </c>
      <c r="H989" s="5">
        <f>COUNTIF(E$2:E989,"=0")</f>
        <v>298</v>
      </c>
      <c r="I989" s="5">
        <f t="shared" si="30"/>
        <v>0.96100278551532037</v>
      </c>
      <c r="J989" s="5">
        <f t="shared" si="31"/>
        <v>0.69898989898989905</v>
      </c>
      <c r="K989" s="5">
        <f>2/(1/I989+(G989+H989)/G989)</f>
        <v>0.80890973036342328</v>
      </c>
    </row>
    <row r="990" spans="1:11">
      <c r="A990" s="5" t="s">
        <v>3746</v>
      </c>
      <c r="B990" s="5" t="s">
        <v>2276</v>
      </c>
      <c r="C990" s="10" t="s">
        <v>3747</v>
      </c>
      <c r="D990" s="8" t="s">
        <v>3738</v>
      </c>
      <c r="E990" s="5">
        <f>IFERROR(MATCH(A990,Sheet0!A$2:A$725, 0), 0)</f>
        <v>0</v>
      </c>
      <c r="F990" s="5" t="str">
        <f>IF(E990=0, "-", "+")</f>
        <v>-</v>
      </c>
      <c r="G990" s="5">
        <f>COUNTIF(E$2:E990, "&gt;"&amp;0)</f>
        <v>690</v>
      </c>
      <c r="H990" s="5">
        <f>COUNTIF(E$2:E990,"=0")</f>
        <v>299</v>
      </c>
      <c r="I990" s="5">
        <f t="shared" si="30"/>
        <v>0.96100278551532037</v>
      </c>
      <c r="J990" s="5">
        <f t="shared" si="31"/>
        <v>0.69797979797979792</v>
      </c>
      <c r="K990" s="5">
        <f>2/(1/I990+(G990+H990)/G990)</f>
        <v>0.80843585237258353</v>
      </c>
    </row>
    <row r="991" spans="1:11">
      <c r="A991" s="5" t="s">
        <v>3748</v>
      </c>
      <c r="B991" s="5" t="s">
        <v>2286</v>
      </c>
      <c r="C991" s="10" t="s">
        <v>3747</v>
      </c>
      <c r="D991" s="8" t="s">
        <v>3738</v>
      </c>
      <c r="E991" s="5">
        <f>IFERROR(MATCH(A991,Sheet0!A$2:A$725, 0), 0)</f>
        <v>0</v>
      </c>
      <c r="F991" s="5" t="str">
        <f>IF(E991=0, "-", "+")</f>
        <v>-</v>
      </c>
      <c r="G991" s="5">
        <f>COUNTIF(E$2:E991, "&gt;"&amp;0)</f>
        <v>690</v>
      </c>
      <c r="H991" s="5">
        <f>COUNTIF(E$2:E991,"=0")</f>
        <v>300</v>
      </c>
      <c r="I991" s="5">
        <f t="shared" si="30"/>
        <v>0.96100278551532037</v>
      </c>
      <c r="J991" s="5">
        <f t="shared" si="31"/>
        <v>0.69696969696969702</v>
      </c>
      <c r="K991" s="5">
        <f>2/(1/I991+(G991+H991)/G991)</f>
        <v>0.8079625292740048</v>
      </c>
    </row>
    <row r="992" spans="1:11">
      <c r="A992" s="5" t="s">
        <v>3749</v>
      </c>
      <c r="B992" s="5" t="s">
        <v>2286</v>
      </c>
      <c r="C992" s="10" t="s">
        <v>3747</v>
      </c>
      <c r="D992" s="8" t="s">
        <v>3750</v>
      </c>
      <c r="E992" s="5">
        <f>IFERROR(MATCH(A992,Sheet0!A$2:A$725, 0), 0)</f>
        <v>0</v>
      </c>
      <c r="F992" s="5" t="str">
        <f>IF(E992=0, "-", "+")</f>
        <v>-</v>
      </c>
      <c r="G992" s="5">
        <f>COUNTIF(E$2:E992, "&gt;"&amp;0)</f>
        <v>690</v>
      </c>
      <c r="H992" s="5">
        <f>COUNTIF(E$2:E992,"=0")</f>
        <v>301</v>
      </c>
      <c r="I992" s="5">
        <f t="shared" si="30"/>
        <v>0.96100278551532037</v>
      </c>
      <c r="J992" s="5">
        <f t="shared" si="31"/>
        <v>0.69595959595959589</v>
      </c>
      <c r="K992" s="5">
        <f>2/(1/I992+(G992+H992)/G992)</f>
        <v>0.80748976009362206</v>
      </c>
    </row>
    <row r="993" spans="1:11">
      <c r="A993" s="5" t="s">
        <v>3751</v>
      </c>
      <c r="B993" s="5" t="s">
        <v>2291</v>
      </c>
      <c r="C993" s="10" t="s">
        <v>3752</v>
      </c>
      <c r="D993" s="8" t="s">
        <v>3750</v>
      </c>
      <c r="E993" s="5">
        <f>IFERROR(MATCH(A993,Sheet0!A$2:A$725, 0), 0)</f>
        <v>0</v>
      </c>
      <c r="F993" s="5" t="str">
        <f>IF(E993=0, "-", "+")</f>
        <v>-</v>
      </c>
      <c r="G993" s="5">
        <f>COUNTIF(E$2:E993, "&gt;"&amp;0)</f>
        <v>690</v>
      </c>
      <c r="H993" s="5">
        <f>COUNTIF(E$2:E993,"=0")</f>
        <v>302</v>
      </c>
      <c r="I993" s="5">
        <f t="shared" si="30"/>
        <v>0.96100278551532037</v>
      </c>
      <c r="J993" s="5">
        <f t="shared" si="31"/>
        <v>0.69494949494949498</v>
      </c>
      <c r="K993" s="5">
        <f>2/(1/I993+(G993+H993)/G993)</f>
        <v>0.80701754385964919</v>
      </c>
    </row>
    <row r="994" spans="1:11">
      <c r="A994" s="5" t="s">
        <v>3753</v>
      </c>
      <c r="B994" s="5" t="s">
        <v>2291</v>
      </c>
      <c r="C994" s="10" t="s">
        <v>3752</v>
      </c>
      <c r="D994" s="8" t="s">
        <v>3750</v>
      </c>
      <c r="E994" s="5">
        <f>IFERROR(MATCH(A994,Sheet0!A$2:A$725, 0), 0)</f>
        <v>0</v>
      </c>
      <c r="F994" s="5" t="str">
        <f>IF(E994=0, "-", "+")</f>
        <v>-</v>
      </c>
      <c r="G994" s="5">
        <f>COUNTIF(E$2:E994, "&gt;"&amp;0)</f>
        <v>690</v>
      </c>
      <c r="H994" s="5">
        <f>COUNTIF(E$2:E994,"=0")</f>
        <v>303</v>
      </c>
      <c r="I994" s="5">
        <f t="shared" si="30"/>
        <v>0.96100278551532037</v>
      </c>
      <c r="J994" s="5">
        <f t="shared" si="31"/>
        <v>0.69393939393939397</v>
      </c>
      <c r="K994" s="5">
        <f>2/(1/I994+(G994+H994)/G994)</f>
        <v>0.80654587960257162</v>
      </c>
    </row>
    <row r="995" spans="1:11">
      <c r="A995" s="5" t="s">
        <v>3754</v>
      </c>
      <c r="B995" s="5" t="s">
        <v>2291</v>
      </c>
      <c r="C995" s="10" t="s">
        <v>3755</v>
      </c>
      <c r="D995" s="8" t="s">
        <v>3750</v>
      </c>
      <c r="E995" s="5">
        <f>IFERROR(MATCH(A995,Sheet0!A$2:A$725, 0), 0)</f>
        <v>0</v>
      </c>
      <c r="F995" s="5" t="str">
        <f>IF(E995=0, "-", "+")</f>
        <v>-</v>
      </c>
      <c r="G995" s="5">
        <f>COUNTIF(E$2:E995, "&gt;"&amp;0)</f>
        <v>690</v>
      </c>
      <c r="H995" s="5">
        <f>COUNTIF(E$2:E995,"=0")</f>
        <v>304</v>
      </c>
      <c r="I995" s="5">
        <f t="shared" si="30"/>
        <v>0.96100278551532037</v>
      </c>
      <c r="J995" s="5">
        <f t="shared" si="31"/>
        <v>0.69292929292929295</v>
      </c>
      <c r="K995" s="5">
        <f>2/(1/I995+(G995+H995)/G995)</f>
        <v>0.80607476635514008</v>
      </c>
    </row>
    <row r="996" spans="1:11">
      <c r="A996" s="5" t="s">
        <v>3756</v>
      </c>
      <c r="B996" s="5" t="s">
        <v>2291</v>
      </c>
      <c r="C996" s="10" t="s">
        <v>3755</v>
      </c>
      <c r="D996" s="8" t="s">
        <v>3750</v>
      </c>
      <c r="E996" s="5">
        <f>IFERROR(MATCH(A996,Sheet0!A$2:A$725, 0), 0)</f>
        <v>0</v>
      </c>
      <c r="F996" s="5" t="str">
        <f>IF(E996=0, "-", "+")</f>
        <v>-</v>
      </c>
      <c r="G996" s="5">
        <f>COUNTIF(E$2:E996, "&gt;"&amp;0)</f>
        <v>690</v>
      </c>
      <c r="H996" s="5">
        <f>COUNTIF(E$2:E996,"=0")</f>
        <v>305</v>
      </c>
      <c r="I996" s="5">
        <f t="shared" si="30"/>
        <v>0.96100278551532037</v>
      </c>
      <c r="J996" s="5">
        <f t="shared" si="31"/>
        <v>0.69191919191919193</v>
      </c>
      <c r="K996" s="5">
        <f>2/(1/I996+(G996+H996)/G996)</f>
        <v>0.80560420315236425</v>
      </c>
    </row>
    <row r="997" spans="1:11">
      <c r="A997" s="5" t="s">
        <v>3757</v>
      </c>
      <c r="B997" s="5" t="s">
        <v>2291</v>
      </c>
      <c r="C997" s="10" t="s">
        <v>3755</v>
      </c>
      <c r="D997" s="8" t="s">
        <v>3750</v>
      </c>
      <c r="E997" s="5">
        <f>IFERROR(MATCH(A997,Sheet0!A$2:A$725, 0), 0)</f>
        <v>0</v>
      </c>
      <c r="F997" s="5" t="str">
        <f>IF(E997=0, "-", "+")</f>
        <v>-</v>
      </c>
      <c r="G997" s="5">
        <f>COUNTIF(E$2:E997, "&gt;"&amp;0)</f>
        <v>690</v>
      </c>
      <c r="H997" s="5">
        <f>COUNTIF(E$2:E997,"=0")</f>
        <v>306</v>
      </c>
      <c r="I997" s="5">
        <f t="shared" si="30"/>
        <v>0.96100278551532037</v>
      </c>
      <c r="J997" s="5">
        <f t="shared" si="31"/>
        <v>0.69090909090909092</v>
      </c>
      <c r="K997" s="5">
        <f>2/(1/I997+(G997+H997)/G997)</f>
        <v>0.80513418903150524</v>
      </c>
    </row>
    <row r="998" spans="1:11">
      <c r="A998" s="5" t="s">
        <v>3758</v>
      </c>
      <c r="B998" s="5" t="s">
        <v>2291</v>
      </c>
      <c r="C998" s="10" t="s">
        <v>3755</v>
      </c>
      <c r="D998" s="8" t="s">
        <v>3750</v>
      </c>
      <c r="E998" s="5">
        <f>IFERROR(MATCH(A998,Sheet0!A$2:A$725, 0), 0)</f>
        <v>0</v>
      </c>
      <c r="F998" s="5" t="str">
        <f>IF(E998=0, "-", "+")</f>
        <v>-</v>
      </c>
      <c r="G998" s="5">
        <f>COUNTIF(E$2:E998, "&gt;"&amp;0)</f>
        <v>690</v>
      </c>
      <c r="H998" s="5">
        <f>COUNTIF(E$2:E998,"=0")</f>
        <v>307</v>
      </c>
      <c r="I998" s="5">
        <f t="shared" si="30"/>
        <v>0.96100278551532037</v>
      </c>
      <c r="J998" s="5">
        <f t="shared" si="31"/>
        <v>0.6898989898989899</v>
      </c>
      <c r="K998" s="5">
        <f>2/(1/I998+(G998+H998)/G998)</f>
        <v>0.80466472303207004</v>
      </c>
    </row>
    <row r="999" spans="1:11">
      <c r="A999" s="5" t="s">
        <v>3759</v>
      </c>
      <c r="B999" s="5" t="s">
        <v>2291</v>
      </c>
      <c r="C999" s="10" t="s">
        <v>3755</v>
      </c>
      <c r="D999" s="8" t="s">
        <v>3750</v>
      </c>
      <c r="E999" s="5">
        <f>IFERROR(MATCH(A999,Sheet0!A$2:A$725, 0), 0)</f>
        <v>0</v>
      </c>
      <c r="F999" s="5" t="str">
        <f>IF(E999=0, "-", "+")</f>
        <v>-</v>
      </c>
      <c r="G999" s="5">
        <f>COUNTIF(E$2:E999, "&gt;"&amp;0)</f>
        <v>690</v>
      </c>
      <c r="H999" s="5">
        <f>COUNTIF(E$2:E999,"=0")</f>
        <v>308</v>
      </c>
      <c r="I999" s="5">
        <f t="shared" si="30"/>
        <v>0.96100278551532037</v>
      </c>
      <c r="J999" s="5">
        <f t="shared" si="31"/>
        <v>0.68888888888888888</v>
      </c>
      <c r="K999" s="5">
        <f>2/(1/I999+(G999+H999)/G999)</f>
        <v>0.80419580419580428</v>
      </c>
    </row>
    <row r="1000" spans="1:11">
      <c r="A1000" s="5" t="s">
        <v>3760</v>
      </c>
      <c r="B1000" s="5" t="s">
        <v>2286</v>
      </c>
      <c r="C1000" s="10" t="s">
        <v>3755</v>
      </c>
      <c r="D1000" s="8" t="s">
        <v>3750</v>
      </c>
      <c r="E1000" s="5">
        <f>IFERROR(MATCH(A1000,Sheet0!A$2:A$725, 0), 0)</f>
        <v>0</v>
      </c>
      <c r="F1000" s="5" t="str">
        <f>IF(E1000=0, "-", "+")</f>
        <v>-</v>
      </c>
      <c r="G1000" s="5">
        <f>COUNTIF(E$2:E1000, "&gt;"&amp;0)</f>
        <v>690</v>
      </c>
      <c r="H1000" s="5">
        <f>COUNTIF(E$2:E1000,"=0")</f>
        <v>309</v>
      </c>
      <c r="I1000" s="5">
        <f t="shared" si="30"/>
        <v>0.96100278551532037</v>
      </c>
      <c r="J1000" s="5">
        <f t="shared" si="31"/>
        <v>0.68787878787878787</v>
      </c>
      <c r="K1000" s="5">
        <f>2/(1/I1000+(G1000+H1000)/G1000)</f>
        <v>0.80372743156668613</v>
      </c>
    </row>
    <row r="1001" spans="1:11">
      <c r="A1001" s="5" t="s">
        <v>3761</v>
      </c>
      <c r="B1001" s="5" t="s">
        <v>2665</v>
      </c>
      <c r="C1001" s="10" t="s">
        <v>3762</v>
      </c>
      <c r="D1001" s="8" t="s">
        <v>3763</v>
      </c>
      <c r="E1001" s="5">
        <f>IFERROR(MATCH(A1001,Sheet0!A$2:A$725, 0), 0)</f>
        <v>0</v>
      </c>
      <c r="F1001" s="5" t="str">
        <f>IF(E1001=0, "-", "+")</f>
        <v>-</v>
      </c>
      <c r="G1001" s="5">
        <f>COUNTIF(E$2:E1001, "&gt;"&amp;0)</f>
        <v>690</v>
      </c>
      <c r="H1001" s="5">
        <f>COUNTIF(E$2:E1001,"=0")</f>
        <v>310</v>
      </c>
      <c r="I1001" s="5">
        <f t="shared" si="30"/>
        <v>0.96100278551532037</v>
      </c>
      <c r="J1001" s="5">
        <f t="shared" si="31"/>
        <v>0.68686868686868685</v>
      </c>
      <c r="K1001" s="5">
        <f>2/(1/I1001+(G1001+H1001)/G1001)</f>
        <v>0.8032596041909198</v>
      </c>
    </row>
    <row r="1002" spans="1:11">
      <c r="A1002" s="5" t="s">
        <v>3764</v>
      </c>
      <c r="B1002" s="5" t="s">
        <v>2276</v>
      </c>
      <c r="C1002" s="10" t="s">
        <v>3762</v>
      </c>
      <c r="D1002" s="8" t="s">
        <v>3763</v>
      </c>
      <c r="E1002" s="5">
        <f>IFERROR(MATCH(A1002,Sheet0!A$2:A$725, 0), 0)</f>
        <v>0</v>
      </c>
      <c r="F1002" s="5" t="str">
        <f>IF(E1002=0, "-", "+")</f>
        <v>-</v>
      </c>
      <c r="G1002" s="5">
        <f>COUNTIF(E$2:E1002, "&gt;"&amp;0)</f>
        <v>690</v>
      </c>
      <c r="H1002" s="5">
        <f>COUNTIF(E$2:E1002,"=0")</f>
        <v>311</v>
      </c>
      <c r="I1002" s="5">
        <f t="shared" si="30"/>
        <v>0.96100278551532037</v>
      </c>
      <c r="J1002" s="5">
        <f t="shared" si="31"/>
        <v>0.68585858585858583</v>
      </c>
      <c r="K1002" s="5">
        <f>2/(1/I1002+(G1002+H1002)/G1002)</f>
        <v>0.80279232111692855</v>
      </c>
    </row>
    <row r="1003" spans="1:11">
      <c r="A1003" s="5" t="s">
        <v>3765</v>
      </c>
      <c r="B1003" s="5" t="s">
        <v>2291</v>
      </c>
      <c r="C1003" s="10" t="s">
        <v>3762</v>
      </c>
      <c r="D1003" s="8" t="s">
        <v>3763</v>
      </c>
      <c r="E1003" s="5">
        <f>IFERROR(MATCH(A1003,Sheet0!A$2:A$725, 0), 0)</f>
        <v>0</v>
      </c>
      <c r="F1003" s="5" t="str">
        <f>IF(E1003=0, "-", "+")</f>
        <v>-</v>
      </c>
      <c r="G1003" s="5">
        <f>COUNTIF(E$2:E1003, "&gt;"&amp;0)</f>
        <v>690</v>
      </c>
      <c r="H1003" s="5">
        <f>COUNTIF(E$2:E1003,"=0")</f>
        <v>312</v>
      </c>
      <c r="I1003" s="5">
        <f t="shared" si="30"/>
        <v>0.96100278551532037</v>
      </c>
      <c r="J1003" s="5">
        <f t="shared" si="31"/>
        <v>0.68484848484848482</v>
      </c>
      <c r="K1003" s="5">
        <f>2/(1/I1003+(G1003+H1003)/G1003)</f>
        <v>0.80232558139534882</v>
      </c>
    </row>
    <row r="1004" spans="1:11">
      <c r="A1004" s="5" t="s">
        <v>3766</v>
      </c>
      <c r="B1004" s="5" t="s">
        <v>2291</v>
      </c>
      <c r="C1004" s="10" t="s">
        <v>3762</v>
      </c>
      <c r="D1004" s="8" t="s">
        <v>3763</v>
      </c>
      <c r="E1004" s="5">
        <f>IFERROR(MATCH(A1004,Sheet0!A$2:A$725, 0), 0)</f>
        <v>0</v>
      </c>
      <c r="F1004" s="5" t="str">
        <f>IF(E1004=0, "-", "+")</f>
        <v>-</v>
      </c>
      <c r="G1004" s="5">
        <f>COUNTIF(E$2:E1004, "&gt;"&amp;0)</f>
        <v>690</v>
      </c>
      <c r="H1004" s="5">
        <f>COUNTIF(E$2:E1004,"=0")</f>
        <v>313</v>
      </c>
      <c r="I1004" s="5">
        <f t="shared" si="30"/>
        <v>0.96100278551532037</v>
      </c>
      <c r="J1004" s="5">
        <f t="shared" si="31"/>
        <v>0.68383838383838391</v>
      </c>
      <c r="K1004" s="5">
        <f>2/(1/I1004+(G1004+H1004)/G1004)</f>
        <v>0.80185938407902391</v>
      </c>
    </row>
    <row r="1005" spans="1:11">
      <c r="A1005" s="5" t="s">
        <v>3767</v>
      </c>
      <c r="B1005" s="5" t="s">
        <v>2291</v>
      </c>
      <c r="C1005" s="10" t="s">
        <v>3768</v>
      </c>
      <c r="D1005" s="8" t="s">
        <v>3769</v>
      </c>
      <c r="E1005" s="5">
        <f>IFERROR(MATCH(A1005,Sheet0!A$2:A$725, 0), 0)</f>
        <v>0</v>
      </c>
      <c r="F1005" s="5" t="str">
        <f>IF(E1005=0, "-", "+")</f>
        <v>-</v>
      </c>
      <c r="G1005" s="5">
        <f>COUNTIF(E$2:E1005, "&gt;"&amp;0)</f>
        <v>690</v>
      </c>
      <c r="H1005" s="5">
        <f>COUNTIF(E$2:E1005,"=0")</f>
        <v>314</v>
      </c>
      <c r="I1005" s="5">
        <f t="shared" si="30"/>
        <v>0.96100278551532037</v>
      </c>
      <c r="J1005" s="5">
        <f t="shared" si="31"/>
        <v>0.68282828282828278</v>
      </c>
      <c r="K1005" s="5">
        <f>2/(1/I1005+(G1005+H1005)/G1005)</f>
        <v>0.80139372822299659</v>
      </c>
    </row>
    <row r="1006" spans="1:11">
      <c r="A1006" s="5" t="s">
        <v>421</v>
      </c>
      <c r="B1006" s="5" t="s">
        <v>2439</v>
      </c>
      <c r="C1006" s="10" t="s">
        <v>3768</v>
      </c>
      <c r="D1006" s="8" t="s">
        <v>3769</v>
      </c>
      <c r="E1006" s="5">
        <f>IFERROR(MATCH(A1006,Sheet0!A$2:A$725, 0), 0)</f>
        <v>109</v>
      </c>
      <c r="F1006" s="5" t="str">
        <f>IF(E1006=0, "-", "+")</f>
        <v>+</v>
      </c>
      <c r="G1006" s="5">
        <f>COUNTIF(E$2:E1006, "&gt;"&amp;0)</f>
        <v>691</v>
      </c>
      <c r="H1006" s="5">
        <f>COUNTIF(E$2:E1006,"=0")</f>
        <v>314</v>
      </c>
      <c r="I1006" s="5">
        <f t="shared" si="30"/>
        <v>0.96239554317548748</v>
      </c>
      <c r="J1006" s="5">
        <f t="shared" si="31"/>
        <v>0.68282828282828278</v>
      </c>
      <c r="K1006" s="5">
        <f>2/(1/I1006+(G1006+H1006)/G1006)</f>
        <v>0.80208937899013344</v>
      </c>
    </row>
    <row r="1007" spans="1:11">
      <c r="A1007" s="5" t="s">
        <v>3770</v>
      </c>
      <c r="B1007" s="5" t="s">
        <v>2286</v>
      </c>
      <c r="C1007" s="10" t="s">
        <v>3768</v>
      </c>
      <c r="D1007" s="8" t="s">
        <v>3769</v>
      </c>
      <c r="E1007" s="5">
        <f>IFERROR(MATCH(A1007,Sheet0!A$2:A$725, 0), 0)</f>
        <v>0</v>
      </c>
      <c r="F1007" s="5" t="str">
        <f>IF(E1007=0, "-", "+")</f>
        <v>-</v>
      </c>
      <c r="G1007" s="5">
        <f>COUNTIF(E$2:E1007, "&gt;"&amp;0)</f>
        <v>691</v>
      </c>
      <c r="H1007" s="5">
        <f>COUNTIF(E$2:E1007,"=0")</f>
        <v>315</v>
      </c>
      <c r="I1007" s="5">
        <f t="shared" si="30"/>
        <v>0.96239554317548748</v>
      </c>
      <c r="J1007" s="5">
        <f t="shared" si="31"/>
        <v>0.68181818181818188</v>
      </c>
      <c r="K1007" s="5">
        <f>2/(1/I1007+(G1007+H1007)/G1007)</f>
        <v>0.80162412993039445</v>
      </c>
    </row>
    <row r="1008" spans="1:11">
      <c r="A1008" s="5" t="s">
        <v>3771</v>
      </c>
      <c r="B1008" s="5" t="s">
        <v>2291</v>
      </c>
      <c r="C1008" s="10" t="s">
        <v>3768</v>
      </c>
      <c r="D1008" s="8" t="s">
        <v>3769</v>
      </c>
      <c r="E1008" s="5">
        <f>IFERROR(MATCH(A1008,Sheet0!A$2:A$725, 0), 0)</f>
        <v>0</v>
      </c>
      <c r="F1008" s="5" t="str">
        <f>IF(E1008=0, "-", "+")</f>
        <v>-</v>
      </c>
      <c r="G1008" s="5">
        <f>COUNTIF(E$2:E1008, "&gt;"&amp;0)</f>
        <v>691</v>
      </c>
      <c r="H1008" s="5">
        <f>COUNTIF(E$2:E1008,"=0")</f>
        <v>316</v>
      </c>
      <c r="I1008" s="5">
        <f t="shared" si="30"/>
        <v>0.96239554317548748</v>
      </c>
      <c r="J1008" s="5">
        <f t="shared" si="31"/>
        <v>0.68080808080808075</v>
      </c>
      <c r="K1008" s="5">
        <f>2/(1/I1008+(G1008+H1008)/G1008)</f>
        <v>0.80115942028985498</v>
      </c>
    </row>
    <row r="1009" spans="1:11">
      <c r="A1009" s="5" t="s">
        <v>3772</v>
      </c>
      <c r="B1009" s="5" t="s">
        <v>2291</v>
      </c>
      <c r="C1009" s="10" t="s">
        <v>3773</v>
      </c>
      <c r="D1009" s="8" t="s">
        <v>3769</v>
      </c>
      <c r="E1009" s="5">
        <f>IFERROR(MATCH(A1009,Sheet0!A$2:A$725, 0), 0)</f>
        <v>0</v>
      </c>
      <c r="F1009" s="5" t="str">
        <f>IF(E1009=0, "-", "+")</f>
        <v>-</v>
      </c>
      <c r="G1009" s="5">
        <f>COUNTIF(E$2:E1009, "&gt;"&amp;0)</f>
        <v>691</v>
      </c>
      <c r="H1009" s="5">
        <f>COUNTIF(E$2:E1009,"=0")</f>
        <v>317</v>
      </c>
      <c r="I1009" s="5">
        <f t="shared" si="30"/>
        <v>0.96239554317548748</v>
      </c>
      <c r="J1009" s="5">
        <f t="shared" si="31"/>
        <v>0.67979797979797985</v>
      </c>
      <c r="K1009" s="5">
        <f>2/(1/I1009+(G1009+H1009)/G1009)</f>
        <v>0.80069524913093859</v>
      </c>
    </row>
    <row r="1010" spans="1:11">
      <c r="A1010" s="5" t="s">
        <v>3774</v>
      </c>
      <c r="B1010" s="5" t="s">
        <v>3775</v>
      </c>
      <c r="C1010" s="10" t="s">
        <v>3776</v>
      </c>
      <c r="D1010" s="8" t="s">
        <v>3777</v>
      </c>
      <c r="E1010" s="5">
        <f>IFERROR(MATCH(A1010,Sheet0!A$2:A$725, 0), 0)</f>
        <v>0</v>
      </c>
      <c r="F1010" s="5" t="str">
        <f>IF(E1010=0, "-", "+")</f>
        <v>-</v>
      </c>
      <c r="G1010" s="5">
        <f>COUNTIF(E$2:E1010, "&gt;"&amp;0)</f>
        <v>691</v>
      </c>
      <c r="H1010" s="5">
        <f>COUNTIF(E$2:E1010,"=0")</f>
        <v>318</v>
      </c>
      <c r="I1010" s="5">
        <f t="shared" si="30"/>
        <v>0.96239554317548748</v>
      </c>
      <c r="J1010" s="5">
        <f t="shared" si="31"/>
        <v>0.67878787878787872</v>
      </c>
      <c r="K1010" s="5">
        <f>2/(1/I1010+(G1010+H1010)/G1010)</f>
        <v>0.80023161551823985</v>
      </c>
    </row>
    <row r="1011" spans="1:11">
      <c r="A1011" s="5" t="s">
        <v>3778</v>
      </c>
      <c r="B1011" s="5" t="s">
        <v>2291</v>
      </c>
      <c r="C1011" s="10" t="s">
        <v>3776</v>
      </c>
      <c r="D1011" s="8" t="s">
        <v>3777</v>
      </c>
      <c r="E1011" s="5">
        <f>IFERROR(MATCH(A1011,Sheet0!A$2:A$725, 0), 0)</f>
        <v>0</v>
      </c>
      <c r="F1011" s="5" t="str">
        <f>IF(E1011=0, "-", "+")</f>
        <v>-</v>
      </c>
      <c r="G1011" s="5">
        <f>COUNTIF(E$2:E1011, "&gt;"&amp;0)</f>
        <v>691</v>
      </c>
      <c r="H1011" s="5">
        <f>COUNTIF(E$2:E1011,"=0")</f>
        <v>319</v>
      </c>
      <c r="I1011" s="5">
        <f t="shared" si="30"/>
        <v>0.96239554317548748</v>
      </c>
      <c r="J1011" s="5">
        <f t="shared" si="31"/>
        <v>0.67777777777777781</v>
      </c>
      <c r="K1011" s="5">
        <f>2/(1/I1011+(G1011+H1011)/G1011)</f>
        <v>0.79976851851851849</v>
      </c>
    </row>
    <row r="1012" spans="1:11">
      <c r="A1012" s="5" t="s">
        <v>3779</v>
      </c>
      <c r="B1012" s="5" t="s">
        <v>2276</v>
      </c>
      <c r="C1012" s="10" t="s">
        <v>3776</v>
      </c>
      <c r="D1012" s="8" t="s">
        <v>3777</v>
      </c>
      <c r="E1012" s="5">
        <f>IFERROR(MATCH(A1012,Sheet0!A$2:A$725, 0), 0)</f>
        <v>0</v>
      </c>
      <c r="F1012" s="5" t="str">
        <f>IF(E1012=0, "-", "+")</f>
        <v>-</v>
      </c>
      <c r="G1012" s="5">
        <f>COUNTIF(E$2:E1012, "&gt;"&amp;0)</f>
        <v>691</v>
      </c>
      <c r="H1012" s="5">
        <f>COUNTIF(E$2:E1012,"=0")</f>
        <v>320</v>
      </c>
      <c r="I1012" s="5">
        <f t="shared" si="30"/>
        <v>0.96239554317548748</v>
      </c>
      <c r="J1012" s="5">
        <f t="shared" si="31"/>
        <v>0.67676767676767668</v>
      </c>
      <c r="K1012" s="5">
        <f>2/(1/I1012+(G1012+H1012)/G1012)</f>
        <v>0.79930595720069408</v>
      </c>
    </row>
    <row r="1013" spans="1:11">
      <c r="A1013" s="5" t="s">
        <v>3780</v>
      </c>
      <c r="B1013" s="5" t="s">
        <v>3654</v>
      </c>
      <c r="C1013" s="10" t="s">
        <v>3781</v>
      </c>
      <c r="D1013" s="8" t="s">
        <v>3777</v>
      </c>
      <c r="E1013" s="5">
        <f>IFERROR(MATCH(A1013,Sheet0!A$2:A$725, 0), 0)</f>
        <v>0</v>
      </c>
      <c r="F1013" s="5" t="str">
        <f>IF(E1013=0, "-", "+")</f>
        <v>-</v>
      </c>
      <c r="G1013" s="5">
        <f>COUNTIF(E$2:E1013, "&gt;"&amp;0)</f>
        <v>691</v>
      </c>
      <c r="H1013" s="5">
        <f>COUNTIF(E$2:E1013,"=0")</f>
        <v>321</v>
      </c>
      <c r="I1013" s="5">
        <f t="shared" si="30"/>
        <v>0.96239554317548748</v>
      </c>
      <c r="J1013" s="5">
        <f t="shared" si="31"/>
        <v>0.67575757575757578</v>
      </c>
      <c r="K1013" s="5">
        <f>2/(1/I1013+(G1013+H1013)/G1013)</f>
        <v>0.79884393063583803</v>
      </c>
    </row>
    <row r="1014" spans="1:11">
      <c r="A1014" s="5" t="s">
        <v>3782</v>
      </c>
      <c r="B1014" s="5" t="s">
        <v>2291</v>
      </c>
      <c r="C1014" s="10" t="s">
        <v>3783</v>
      </c>
      <c r="D1014" s="8" t="s">
        <v>3784</v>
      </c>
      <c r="E1014" s="5">
        <f>IFERROR(MATCH(A1014,Sheet0!A$2:A$725, 0), 0)</f>
        <v>0</v>
      </c>
      <c r="F1014" s="5" t="str">
        <f>IF(E1014=0, "-", "+")</f>
        <v>-</v>
      </c>
      <c r="G1014" s="5">
        <f>COUNTIF(E$2:E1014, "&gt;"&amp;0)</f>
        <v>691</v>
      </c>
      <c r="H1014" s="5">
        <f>COUNTIF(E$2:E1014,"=0")</f>
        <v>322</v>
      </c>
      <c r="I1014" s="5">
        <f t="shared" si="30"/>
        <v>0.96239554317548748</v>
      </c>
      <c r="J1014" s="5">
        <f t="shared" si="31"/>
        <v>0.67474747474747476</v>
      </c>
      <c r="K1014" s="5">
        <f>2/(1/I1014+(G1014+H1014)/G1014)</f>
        <v>0.79838243789716934</v>
      </c>
    </row>
    <row r="1015" spans="1:11">
      <c r="A1015" s="5" t="s">
        <v>3785</v>
      </c>
      <c r="B1015" s="5" t="s">
        <v>2291</v>
      </c>
      <c r="C1015" s="10" t="s">
        <v>3783</v>
      </c>
      <c r="D1015" s="8" t="s">
        <v>3784</v>
      </c>
      <c r="E1015" s="5">
        <f>IFERROR(MATCH(A1015,Sheet0!A$2:A$725, 0), 0)</f>
        <v>0</v>
      </c>
      <c r="F1015" s="5" t="str">
        <f>IF(E1015=0, "-", "+")</f>
        <v>-</v>
      </c>
      <c r="G1015" s="5">
        <f>COUNTIF(E$2:E1015, "&gt;"&amp;0)</f>
        <v>691</v>
      </c>
      <c r="H1015" s="5">
        <f>COUNTIF(E$2:E1015,"=0")</f>
        <v>323</v>
      </c>
      <c r="I1015" s="5">
        <f t="shared" si="30"/>
        <v>0.96239554317548748</v>
      </c>
      <c r="J1015" s="5">
        <f t="shared" si="31"/>
        <v>0.67373737373737375</v>
      </c>
      <c r="K1015" s="5">
        <f>2/(1/I1015+(G1015+H1015)/G1015)</f>
        <v>0.79792147806004621</v>
      </c>
    </row>
    <row r="1016" spans="1:11">
      <c r="A1016" s="5" t="s">
        <v>3786</v>
      </c>
      <c r="B1016" s="5" t="s">
        <v>2291</v>
      </c>
      <c r="C1016" s="10" t="s">
        <v>3783</v>
      </c>
      <c r="D1016" s="8" t="s">
        <v>3784</v>
      </c>
      <c r="E1016" s="5">
        <f>IFERROR(MATCH(A1016,Sheet0!A$2:A$725, 0), 0)</f>
        <v>0</v>
      </c>
      <c r="F1016" s="5" t="str">
        <f>IF(E1016=0, "-", "+")</f>
        <v>-</v>
      </c>
      <c r="G1016" s="5">
        <f>COUNTIF(E$2:E1016, "&gt;"&amp;0)</f>
        <v>691</v>
      </c>
      <c r="H1016" s="5">
        <f>COUNTIF(E$2:E1016,"=0")</f>
        <v>324</v>
      </c>
      <c r="I1016" s="5">
        <f t="shared" si="30"/>
        <v>0.96239554317548748</v>
      </c>
      <c r="J1016" s="5">
        <f t="shared" si="31"/>
        <v>0.67272727272727273</v>
      </c>
      <c r="K1016" s="5">
        <f>2/(1/I1016+(G1016+H1016)/G1016)</f>
        <v>0.7974610502019619</v>
      </c>
    </row>
    <row r="1017" spans="1:11">
      <c r="A1017" s="5" t="s">
        <v>3787</v>
      </c>
      <c r="B1017" s="5" t="s">
        <v>2291</v>
      </c>
      <c r="C1017" s="10" t="s">
        <v>3783</v>
      </c>
      <c r="D1017" s="8" t="s">
        <v>3784</v>
      </c>
      <c r="E1017" s="5">
        <f>IFERROR(MATCH(A1017,Sheet0!A$2:A$725, 0), 0)</f>
        <v>0</v>
      </c>
      <c r="F1017" s="5" t="str">
        <f>IF(E1017=0, "-", "+")</f>
        <v>-</v>
      </c>
      <c r="G1017" s="5">
        <f>COUNTIF(E$2:E1017, "&gt;"&amp;0)</f>
        <v>691</v>
      </c>
      <c r="H1017" s="5">
        <f>COUNTIF(E$2:E1017,"=0")</f>
        <v>325</v>
      </c>
      <c r="I1017" s="5">
        <f t="shared" si="30"/>
        <v>0.96239554317548748</v>
      </c>
      <c r="J1017" s="5">
        <f t="shared" si="31"/>
        <v>0.67171717171717171</v>
      </c>
      <c r="K1017" s="5">
        <f>2/(1/I1017+(G1017+H1017)/G1017)</f>
        <v>0.79700115340253741</v>
      </c>
    </row>
    <row r="1018" spans="1:11">
      <c r="A1018" s="5" t="s">
        <v>3788</v>
      </c>
      <c r="B1018" s="5" t="s">
        <v>2291</v>
      </c>
      <c r="C1018" s="10" t="s">
        <v>3783</v>
      </c>
      <c r="D1018" s="8" t="s">
        <v>3784</v>
      </c>
      <c r="E1018" s="5">
        <f>IFERROR(MATCH(A1018,Sheet0!A$2:A$725, 0), 0)</f>
        <v>0</v>
      </c>
      <c r="F1018" s="5" t="str">
        <f>IF(E1018=0, "-", "+")</f>
        <v>-</v>
      </c>
      <c r="G1018" s="5">
        <f>COUNTIF(E$2:E1018, "&gt;"&amp;0)</f>
        <v>691</v>
      </c>
      <c r="H1018" s="5">
        <f>COUNTIF(E$2:E1018,"=0")</f>
        <v>326</v>
      </c>
      <c r="I1018" s="5">
        <f t="shared" si="30"/>
        <v>0.96239554317548748</v>
      </c>
      <c r="J1018" s="5">
        <f t="shared" si="31"/>
        <v>0.6707070707070707</v>
      </c>
      <c r="K1018" s="5">
        <f>2/(1/I1018+(G1018+H1018)/G1018)</f>
        <v>0.79654178674351583</v>
      </c>
    </row>
    <row r="1019" spans="1:11">
      <c r="A1019" s="5" t="s">
        <v>3789</v>
      </c>
      <c r="B1019" s="5" t="s">
        <v>2291</v>
      </c>
      <c r="C1019" s="10" t="s">
        <v>3783</v>
      </c>
      <c r="D1019" s="8" t="s">
        <v>3784</v>
      </c>
      <c r="E1019" s="5">
        <f>IFERROR(MATCH(A1019,Sheet0!A$2:A$725, 0), 0)</f>
        <v>0</v>
      </c>
      <c r="F1019" s="5" t="str">
        <f>IF(E1019=0, "-", "+")</f>
        <v>-</v>
      </c>
      <c r="G1019" s="5">
        <f>COUNTIF(E$2:E1019, "&gt;"&amp;0)</f>
        <v>691</v>
      </c>
      <c r="H1019" s="5">
        <f>COUNTIF(E$2:E1019,"=0")</f>
        <v>327</v>
      </c>
      <c r="I1019" s="5">
        <f t="shared" si="30"/>
        <v>0.96239554317548748</v>
      </c>
      <c r="J1019" s="5">
        <f t="shared" si="31"/>
        <v>0.66969696969696968</v>
      </c>
      <c r="K1019" s="5">
        <f>2/(1/I1019+(G1019+H1019)/G1019)</f>
        <v>0.79608294930875567</v>
      </c>
    </row>
    <row r="1020" spans="1:11">
      <c r="A1020" s="5" t="s">
        <v>3790</v>
      </c>
      <c r="B1020" s="5" t="s">
        <v>3687</v>
      </c>
      <c r="C1020" s="10" t="s">
        <v>3783</v>
      </c>
      <c r="D1020" s="8" t="s">
        <v>3784</v>
      </c>
      <c r="E1020" s="5">
        <f>IFERROR(MATCH(A1020,Sheet0!A$2:A$725, 0), 0)</f>
        <v>0</v>
      </c>
      <c r="F1020" s="5" t="str">
        <f>IF(E1020=0, "-", "+")</f>
        <v>-</v>
      </c>
      <c r="G1020" s="5">
        <f>COUNTIF(E$2:E1020, "&gt;"&amp;0)</f>
        <v>691</v>
      </c>
      <c r="H1020" s="5">
        <f>COUNTIF(E$2:E1020,"=0")</f>
        <v>328</v>
      </c>
      <c r="I1020" s="5">
        <f t="shared" si="30"/>
        <v>0.96239554317548748</v>
      </c>
      <c r="J1020" s="5">
        <f t="shared" si="31"/>
        <v>0.66868686868686866</v>
      </c>
      <c r="K1020" s="5">
        <f>2/(1/I1020+(G1020+H1020)/G1020)</f>
        <v>0.79562464018422563</v>
      </c>
    </row>
    <row r="1021" spans="1:11">
      <c r="A1021" s="5" t="s">
        <v>3791</v>
      </c>
      <c r="B1021" s="5" t="s">
        <v>2291</v>
      </c>
      <c r="C1021" s="10" t="s">
        <v>3792</v>
      </c>
      <c r="D1021" s="8" t="s">
        <v>3793</v>
      </c>
      <c r="E1021" s="5">
        <f>IFERROR(MATCH(A1021,Sheet0!A$2:A$725, 0), 0)</f>
        <v>0</v>
      </c>
      <c r="F1021" s="5" t="str">
        <f>IF(E1021=0, "-", "+")</f>
        <v>-</v>
      </c>
      <c r="G1021" s="5">
        <f>COUNTIF(E$2:E1021, "&gt;"&amp;0)</f>
        <v>691</v>
      </c>
      <c r="H1021" s="5">
        <f>COUNTIF(E$2:E1021,"=0")</f>
        <v>329</v>
      </c>
      <c r="I1021" s="5">
        <f t="shared" si="30"/>
        <v>0.96239554317548748</v>
      </c>
      <c r="J1021" s="5">
        <f t="shared" si="31"/>
        <v>0.66767676767676765</v>
      </c>
      <c r="K1021" s="5">
        <f>2/(1/I1021+(G1021+H1021)/G1021)</f>
        <v>0.79516685845799773</v>
      </c>
    </row>
    <row r="1022" spans="1:11">
      <c r="A1022" s="5" t="s">
        <v>1379</v>
      </c>
      <c r="B1022" s="5" t="s">
        <v>2451</v>
      </c>
      <c r="C1022" s="10" t="s">
        <v>3794</v>
      </c>
      <c r="D1022" s="8" t="s">
        <v>3793</v>
      </c>
      <c r="E1022" s="5">
        <f>IFERROR(MATCH(A1022,Sheet0!A$2:A$725, 0), 0)</f>
        <v>416</v>
      </c>
      <c r="F1022" s="5" t="str">
        <f>IF(E1022=0, "-", "+")</f>
        <v>+</v>
      </c>
      <c r="G1022" s="5">
        <f>COUNTIF(E$2:E1022, "&gt;"&amp;0)</f>
        <v>692</v>
      </c>
      <c r="H1022" s="5">
        <f>COUNTIF(E$2:E1022,"=0")</f>
        <v>329</v>
      </c>
      <c r="I1022" s="5">
        <f t="shared" si="30"/>
        <v>0.96378830083565459</v>
      </c>
      <c r="J1022" s="5">
        <f t="shared" si="31"/>
        <v>0.66767676767676765</v>
      </c>
      <c r="K1022" s="5">
        <f>2/(1/I1022+(G1022+H1022)/G1022)</f>
        <v>0.79585968947671082</v>
      </c>
    </row>
    <row r="1023" spans="1:11">
      <c r="A1023" s="5" t="s">
        <v>3795</v>
      </c>
      <c r="B1023" s="5" t="s">
        <v>2286</v>
      </c>
      <c r="C1023" s="10" t="s">
        <v>3796</v>
      </c>
      <c r="D1023" s="8" t="s">
        <v>3797</v>
      </c>
      <c r="E1023" s="5">
        <f>IFERROR(MATCH(A1023,Sheet0!A$2:A$725, 0), 0)</f>
        <v>0</v>
      </c>
      <c r="F1023" s="5" t="str">
        <f>IF(E1023=0, "-", "+")</f>
        <v>-</v>
      </c>
      <c r="G1023" s="5">
        <f>COUNTIF(E$2:E1023, "&gt;"&amp;0)</f>
        <v>692</v>
      </c>
      <c r="H1023" s="5">
        <f>COUNTIF(E$2:E1023,"=0")</f>
        <v>330</v>
      </c>
      <c r="I1023" s="5">
        <f t="shared" si="30"/>
        <v>0.96378830083565459</v>
      </c>
      <c r="J1023" s="5">
        <f t="shared" si="31"/>
        <v>0.66666666666666674</v>
      </c>
      <c r="K1023" s="5">
        <f>2/(1/I1023+(G1023+H1023)/G1023)</f>
        <v>0.79540229885057467</v>
      </c>
    </row>
    <row r="1024" spans="1:11">
      <c r="A1024" s="5" t="s">
        <v>3798</v>
      </c>
      <c r="B1024" s="5" t="s">
        <v>2286</v>
      </c>
      <c r="C1024" s="10" t="s">
        <v>3796</v>
      </c>
      <c r="D1024" s="8" t="s">
        <v>3797</v>
      </c>
      <c r="E1024" s="5">
        <f>IFERROR(MATCH(A1024,Sheet0!A$2:A$725, 0), 0)</f>
        <v>0</v>
      </c>
      <c r="F1024" s="5" t="str">
        <f>IF(E1024=0, "-", "+")</f>
        <v>-</v>
      </c>
      <c r="G1024" s="5">
        <f>COUNTIF(E$2:E1024, "&gt;"&amp;0)</f>
        <v>692</v>
      </c>
      <c r="H1024" s="5">
        <f>COUNTIF(E$2:E1024,"=0")</f>
        <v>331</v>
      </c>
      <c r="I1024" s="5">
        <f t="shared" si="30"/>
        <v>0.96378830083565459</v>
      </c>
      <c r="J1024" s="5">
        <f t="shared" si="31"/>
        <v>0.66565656565656561</v>
      </c>
      <c r="K1024" s="5">
        <f>2/(1/I1024+(G1024+H1024)/G1024)</f>
        <v>0.79494543365881676</v>
      </c>
    </row>
    <row r="1025" spans="1:11">
      <c r="A1025" s="5" t="s">
        <v>3799</v>
      </c>
      <c r="B1025" s="5" t="s">
        <v>3654</v>
      </c>
      <c r="C1025" s="10" t="s">
        <v>3800</v>
      </c>
      <c r="D1025" s="8" t="s">
        <v>3801</v>
      </c>
      <c r="E1025" s="5">
        <f>IFERROR(MATCH(A1025,Sheet0!A$2:A$725, 0), 0)</f>
        <v>0</v>
      </c>
      <c r="F1025" s="5" t="str">
        <f>IF(E1025=0, "-", "+")</f>
        <v>-</v>
      </c>
      <c r="G1025" s="5">
        <f>COUNTIF(E$2:E1025, "&gt;"&amp;0)</f>
        <v>692</v>
      </c>
      <c r="H1025" s="5">
        <f>COUNTIF(E$2:E1025,"=0")</f>
        <v>332</v>
      </c>
      <c r="I1025" s="5">
        <f t="shared" si="30"/>
        <v>0.96378830083565459</v>
      </c>
      <c r="J1025" s="5">
        <f t="shared" si="31"/>
        <v>0.66464646464646471</v>
      </c>
      <c r="K1025" s="5">
        <f>2/(1/I1025+(G1025+H1025)/G1025)</f>
        <v>0.79448909299655568</v>
      </c>
    </row>
    <row r="1026" spans="1:11">
      <c r="A1026" s="5" t="s">
        <v>1669</v>
      </c>
      <c r="B1026" s="5" t="s">
        <v>3268</v>
      </c>
      <c r="C1026" s="10" t="s">
        <v>3800</v>
      </c>
      <c r="D1026" s="8" t="s">
        <v>3801</v>
      </c>
      <c r="E1026" s="5">
        <f>IFERROR(MATCH(A1026,Sheet0!A$2:A$725, 0), 0)</f>
        <v>518</v>
      </c>
      <c r="F1026" s="5" t="str">
        <f>IF(E1026=0, "-", "+")</f>
        <v>+</v>
      </c>
      <c r="G1026" s="5">
        <f>COUNTIF(E$2:E1026, "&gt;"&amp;0)</f>
        <v>693</v>
      </c>
      <c r="H1026" s="5">
        <f>COUNTIF(E$2:E1026,"=0")</f>
        <v>332</v>
      </c>
      <c r="I1026" s="5">
        <f t="shared" si="30"/>
        <v>0.9651810584958217</v>
      </c>
      <c r="J1026" s="5">
        <f t="shared" si="31"/>
        <v>0.66464646464646471</v>
      </c>
      <c r="K1026" s="5">
        <f>2/(1/I1026+(G1026+H1026)/G1026)</f>
        <v>0.79518072289156627</v>
      </c>
    </row>
    <row r="1027" spans="1:11">
      <c r="A1027" s="5" t="s">
        <v>3802</v>
      </c>
      <c r="B1027" s="5" t="s">
        <v>2276</v>
      </c>
      <c r="C1027" s="10" t="s">
        <v>3800</v>
      </c>
      <c r="D1027" s="8" t="s">
        <v>3801</v>
      </c>
      <c r="E1027" s="5">
        <f>IFERROR(MATCH(A1027,Sheet0!A$2:A$725, 0), 0)</f>
        <v>0</v>
      </c>
      <c r="F1027" s="5" t="str">
        <f>IF(E1027=0, "-", "+")</f>
        <v>-</v>
      </c>
      <c r="G1027" s="5">
        <f>COUNTIF(E$2:E1027, "&gt;"&amp;0)</f>
        <v>693</v>
      </c>
      <c r="H1027" s="5">
        <f>COUNTIF(E$2:E1027,"=0")</f>
        <v>333</v>
      </c>
      <c r="I1027" s="5">
        <f t="shared" ref="I1027:I1090" si="32">G1027/718</f>
        <v>0.9651810584958217</v>
      </c>
      <c r="J1027" s="5">
        <f t="shared" ref="J1027:J1090" si="33">1-H1027/990</f>
        <v>0.66363636363636358</v>
      </c>
      <c r="K1027" s="5">
        <f>2/(1/I1027+(G1027+H1027)/G1027)</f>
        <v>0.79472477064220171</v>
      </c>
    </row>
    <row r="1028" spans="1:11">
      <c r="A1028" s="5" t="s">
        <v>3803</v>
      </c>
      <c r="B1028" s="5" t="s">
        <v>3687</v>
      </c>
      <c r="C1028" s="10" t="s">
        <v>3800</v>
      </c>
      <c r="D1028" s="8" t="s">
        <v>3801</v>
      </c>
      <c r="E1028" s="5">
        <f>IFERROR(MATCH(A1028,Sheet0!A$2:A$725, 0), 0)</f>
        <v>0</v>
      </c>
      <c r="F1028" s="5" t="str">
        <f>IF(E1028=0, "-", "+")</f>
        <v>-</v>
      </c>
      <c r="G1028" s="5">
        <f>COUNTIF(E$2:E1028, "&gt;"&amp;0)</f>
        <v>693</v>
      </c>
      <c r="H1028" s="5">
        <f>COUNTIF(E$2:E1028,"=0")</f>
        <v>334</v>
      </c>
      <c r="I1028" s="5">
        <f t="shared" si="32"/>
        <v>0.9651810584958217</v>
      </c>
      <c r="J1028" s="5">
        <f t="shared" si="33"/>
        <v>0.66262626262626267</v>
      </c>
      <c r="K1028" s="5">
        <f>2/(1/I1028+(G1028+H1028)/G1028)</f>
        <v>0.79426934097421198</v>
      </c>
    </row>
    <row r="1029" spans="1:11">
      <c r="A1029" s="5" t="s">
        <v>3804</v>
      </c>
      <c r="B1029" s="5" t="s">
        <v>2291</v>
      </c>
      <c r="C1029" s="10" t="s">
        <v>3800</v>
      </c>
      <c r="D1029" s="8" t="s">
        <v>3801</v>
      </c>
      <c r="E1029" s="5">
        <f>IFERROR(MATCH(A1029,Sheet0!A$2:A$725, 0), 0)</f>
        <v>0</v>
      </c>
      <c r="F1029" s="5" t="str">
        <f>IF(E1029=0, "-", "+")</f>
        <v>-</v>
      </c>
      <c r="G1029" s="5">
        <f>COUNTIF(E$2:E1029, "&gt;"&amp;0)</f>
        <v>693</v>
      </c>
      <c r="H1029" s="5">
        <f>COUNTIF(E$2:E1029,"=0")</f>
        <v>335</v>
      </c>
      <c r="I1029" s="5">
        <f t="shared" si="32"/>
        <v>0.9651810584958217</v>
      </c>
      <c r="J1029" s="5">
        <f t="shared" si="33"/>
        <v>0.66161616161616155</v>
      </c>
      <c r="K1029" s="5">
        <f>2/(1/I1029+(G1029+H1029)/G1029)</f>
        <v>0.79381443298969068</v>
      </c>
    </row>
    <row r="1030" spans="1:11">
      <c r="A1030" s="5" t="s">
        <v>3805</v>
      </c>
      <c r="B1030" s="5" t="s">
        <v>2291</v>
      </c>
      <c r="C1030" s="10" t="s">
        <v>3800</v>
      </c>
      <c r="D1030" s="8" t="s">
        <v>3801</v>
      </c>
      <c r="E1030" s="5">
        <f>IFERROR(MATCH(A1030,Sheet0!A$2:A$725, 0), 0)</f>
        <v>0</v>
      </c>
      <c r="F1030" s="5" t="str">
        <f>IF(E1030=0, "-", "+")</f>
        <v>-</v>
      </c>
      <c r="G1030" s="5">
        <f>COUNTIF(E$2:E1030, "&gt;"&amp;0)</f>
        <v>693</v>
      </c>
      <c r="H1030" s="5">
        <f>COUNTIF(E$2:E1030,"=0")</f>
        <v>336</v>
      </c>
      <c r="I1030" s="5">
        <f t="shared" si="32"/>
        <v>0.9651810584958217</v>
      </c>
      <c r="J1030" s="5">
        <f t="shared" si="33"/>
        <v>0.66060606060606064</v>
      </c>
      <c r="K1030" s="5">
        <f>2/(1/I1030+(G1030+H1030)/G1030)</f>
        <v>0.79336004579278763</v>
      </c>
    </row>
    <row r="1031" spans="1:11">
      <c r="A1031" s="5" t="s">
        <v>3806</v>
      </c>
      <c r="B1031" s="5" t="s">
        <v>2291</v>
      </c>
      <c r="C1031" s="10" t="s">
        <v>3800</v>
      </c>
      <c r="D1031" s="8" t="s">
        <v>3801</v>
      </c>
      <c r="E1031" s="5">
        <f>IFERROR(MATCH(A1031,Sheet0!A$2:A$725, 0), 0)</f>
        <v>0</v>
      </c>
      <c r="F1031" s="5" t="str">
        <f>IF(E1031=0, "-", "+")</f>
        <v>-</v>
      </c>
      <c r="G1031" s="5">
        <f>COUNTIF(E$2:E1031, "&gt;"&amp;0)</f>
        <v>693</v>
      </c>
      <c r="H1031" s="5">
        <f>COUNTIF(E$2:E1031,"=0")</f>
        <v>337</v>
      </c>
      <c r="I1031" s="5">
        <f t="shared" si="32"/>
        <v>0.9651810584958217</v>
      </c>
      <c r="J1031" s="5">
        <f t="shared" si="33"/>
        <v>0.65959595959595951</v>
      </c>
      <c r="K1031" s="5">
        <f>2/(1/I1031+(G1031+H1031)/G1031)</f>
        <v>0.79290617848970246</v>
      </c>
    </row>
    <row r="1032" spans="1:11">
      <c r="A1032" s="5" t="s">
        <v>3807</v>
      </c>
      <c r="B1032" s="5" t="s">
        <v>2291</v>
      </c>
      <c r="C1032" s="10" t="s">
        <v>3808</v>
      </c>
      <c r="D1032" s="8" t="s">
        <v>3809</v>
      </c>
      <c r="E1032" s="5">
        <f>IFERROR(MATCH(A1032,Sheet0!A$2:A$725, 0), 0)</f>
        <v>0</v>
      </c>
      <c r="F1032" s="5" t="str">
        <f>IF(E1032=0, "-", "+")</f>
        <v>-</v>
      </c>
      <c r="G1032" s="5">
        <f>COUNTIF(E$2:E1032, "&gt;"&amp;0)</f>
        <v>693</v>
      </c>
      <c r="H1032" s="5">
        <f>COUNTIF(E$2:E1032,"=0")</f>
        <v>338</v>
      </c>
      <c r="I1032" s="5">
        <f t="shared" si="32"/>
        <v>0.9651810584958217</v>
      </c>
      <c r="J1032" s="5">
        <f t="shared" si="33"/>
        <v>0.65858585858585861</v>
      </c>
      <c r="K1032" s="5">
        <f>2/(1/I1032+(G1032+H1032)/G1032)</f>
        <v>0.79245283018867929</v>
      </c>
    </row>
    <row r="1033" spans="1:11">
      <c r="A1033" s="5" t="s">
        <v>3810</v>
      </c>
      <c r="B1033" s="5" t="s">
        <v>2276</v>
      </c>
      <c r="C1033" s="10" t="s">
        <v>3811</v>
      </c>
      <c r="D1033" s="8" t="s">
        <v>3812</v>
      </c>
      <c r="E1033" s="5">
        <f>IFERROR(MATCH(A1033,Sheet0!A$2:A$725, 0), 0)</f>
        <v>0</v>
      </c>
      <c r="F1033" s="5" t="str">
        <f>IF(E1033=0, "-", "+")</f>
        <v>-</v>
      </c>
      <c r="G1033" s="5">
        <f>COUNTIF(E$2:E1033, "&gt;"&amp;0)</f>
        <v>693</v>
      </c>
      <c r="H1033" s="5">
        <f>COUNTIF(E$2:E1033,"=0")</f>
        <v>339</v>
      </c>
      <c r="I1033" s="5">
        <f t="shared" si="32"/>
        <v>0.9651810584958217</v>
      </c>
      <c r="J1033" s="5">
        <f t="shared" si="33"/>
        <v>0.65757575757575759</v>
      </c>
      <c r="K1033" s="5">
        <f>2/(1/I1033+(G1033+H1033)/G1033)</f>
        <v>0.79200000000000004</v>
      </c>
    </row>
    <row r="1034" spans="1:11">
      <c r="A1034" s="5" t="s">
        <v>3813</v>
      </c>
      <c r="B1034" s="5" t="s">
        <v>2291</v>
      </c>
      <c r="C1034" s="10" t="s">
        <v>3811</v>
      </c>
      <c r="D1034" s="8" t="s">
        <v>3812</v>
      </c>
      <c r="E1034" s="5">
        <f>IFERROR(MATCH(A1034,Sheet0!A$2:A$725, 0), 0)</f>
        <v>0</v>
      </c>
      <c r="F1034" s="5" t="str">
        <f>IF(E1034=0, "-", "+")</f>
        <v>-</v>
      </c>
      <c r="G1034" s="5">
        <f>COUNTIF(E$2:E1034, "&gt;"&amp;0)</f>
        <v>693</v>
      </c>
      <c r="H1034" s="5">
        <f>COUNTIF(E$2:E1034,"=0")</f>
        <v>340</v>
      </c>
      <c r="I1034" s="5">
        <f t="shared" si="32"/>
        <v>0.9651810584958217</v>
      </c>
      <c r="J1034" s="5">
        <f t="shared" si="33"/>
        <v>0.65656565656565657</v>
      </c>
      <c r="K1034" s="5">
        <f>2/(1/I1034+(G1034+H1034)/G1034)</f>
        <v>0.79154768703597955</v>
      </c>
    </row>
    <row r="1035" spans="1:11">
      <c r="A1035" s="5" t="s">
        <v>3814</v>
      </c>
      <c r="B1035" s="5" t="s">
        <v>2291</v>
      </c>
      <c r="C1035" s="10" t="s">
        <v>3811</v>
      </c>
      <c r="D1035" s="8" t="s">
        <v>3812</v>
      </c>
      <c r="E1035" s="5">
        <f>IFERROR(MATCH(A1035,Sheet0!A$2:A$725, 0), 0)</f>
        <v>0</v>
      </c>
      <c r="F1035" s="5" t="str">
        <f>IF(E1035=0, "-", "+")</f>
        <v>-</v>
      </c>
      <c r="G1035" s="5">
        <f>COUNTIF(E$2:E1035, "&gt;"&amp;0)</f>
        <v>693</v>
      </c>
      <c r="H1035" s="5">
        <f>COUNTIF(E$2:E1035,"=0")</f>
        <v>341</v>
      </c>
      <c r="I1035" s="5">
        <f t="shared" si="32"/>
        <v>0.9651810584958217</v>
      </c>
      <c r="J1035" s="5">
        <f t="shared" si="33"/>
        <v>0.65555555555555556</v>
      </c>
      <c r="K1035" s="5">
        <f>2/(1/I1035+(G1035+H1035)/G1035)</f>
        <v>0.79109589041095885</v>
      </c>
    </row>
    <row r="1036" spans="1:11">
      <c r="A1036" s="5" t="s">
        <v>3815</v>
      </c>
      <c r="B1036" s="5" t="s">
        <v>3654</v>
      </c>
      <c r="C1036" s="10" t="s">
        <v>3811</v>
      </c>
      <c r="D1036" s="8" t="s">
        <v>3812</v>
      </c>
      <c r="E1036" s="5">
        <f>IFERROR(MATCH(A1036,Sheet0!A$2:A$725, 0), 0)</f>
        <v>0</v>
      </c>
      <c r="F1036" s="5" t="str">
        <f>IF(E1036=0, "-", "+")</f>
        <v>-</v>
      </c>
      <c r="G1036" s="5">
        <f>COUNTIF(E$2:E1036, "&gt;"&amp;0)</f>
        <v>693</v>
      </c>
      <c r="H1036" s="5">
        <f>COUNTIF(E$2:E1036,"=0")</f>
        <v>342</v>
      </c>
      <c r="I1036" s="5">
        <f t="shared" si="32"/>
        <v>0.9651810584958217</v>
      </c>
      <c r="J1036" s="5">
        <f t="shared" si="33"/>
        <v>0.65454545454545454</v>
      </c>
      <c r="K1036" s="5">
        <f>2/(1/I1036+(G1036+H1036)/G1036)</f>
        <v>0.79064460924130064</v>
      </c>
    </row>
    <row r="1037" spans="1:11">
      <c r="A1037" s="5" t="s">
        <v>3816</v>
      </c>
      <c r="B1037" s="5" t="s">
        <v>2291</v>
      </c>
      <c r="C1037" s="10" t="s">
        <v>3817</v>
      </c>
      <c r="D1037" s="8" t="s">
        <v>3812</v>
      </c>
      <c r="E1037" s="5">
        <f>IFERROR(MATCH(A1037,Sheet0!A$2:A$725, 0), 0)</f>
        <v>0</v>
      </c>
      <c r="F1037" s="5" t="str">
        <f>IF(E1037=0, "-", "+")</f>
        <v>-</v>
      </c>
      <c r="G1037" s="5">
        <f>COUNTIF(E$2:E1037, "&gt;"&amp;0)</f>
        <v>693</v>
      </c>
      <c r="H1037" s="5">
        <f>COUNTIF(E$2:E1037,"=0")</f>
        <v>343</v>
      </c>
      <c r="I1037" s="5">
        <f t="shared" si="32"/>
        <v>0.9651810584958217</v>
      </c>
      <c r="J1037" s="5">
        <f t="shared" si="33"/>
        <v>0.65353535353535352</v>
      </c>
      <c r="K1037" s="5">
        <f>2/(1/I1037+(G1037+H1037)/G1037)</f>
        <v>0.79019384264538184</v>
      </c>
    </row>
    <row r="1038" spans="1:11">
      <c r="A1038" s="5" t="s">
        <v>3818</v>
      </c>
      <c r="B1038" s="5" t="s">
        <v>2291</v>
      </c>
      <c r="C1038" s="10" t="s">
        <v>3817</v>
      </c>
      <c r="D1038" s="8" t="s">
        <v>3812</v>
      </c>
      <c r="E1038" s="5">
        <f>IFERROR(MATCH(A1038,Sheet0!A$2:A$725, 0), 0)</f>
        <v>0</v>
      </c>
      <c r="F1038" s="5" t="str">
        <f>IF(E1038=0, "-", "+")</f>
        <v>-</v>
      </c>
      <c r="G1038" s="5">
        <f>COUNTIF(E$2:E1038, "&gt;"&amp;0)</f>
        <v>693</v>
      </c>
      <c r="H1038" s="5">
        <f>COUNTIF(E$2:E1038,"=0")</f>
        <v>344</v>
      </c>
      <c r="I1038" s="5">
        <f t="shared" si="32"/>
        <v>0.9651810584958217</v>
      </c>
      <c r="J1038" s="5">
        <f t="shared" si="33"/>
        <v>0.65252525252525251</v>
      </c>
      <c r="K1038" s="5">
        <f>2/(1/I1038+(G1038+H1038)/G1038)</f>
        <v>0.7897435897435896</v>
      </c>
    </row>
    <row r="1039" spans="1:11">
      <c r="A1039" s="5" t="s">
        <v>3819</v>
      </c>
      <c r="B1039" s="5" t="s">
        <v>2291</v>
      </c>
      <c r="C1039" s="10" t="s">
        <v>3817</v>
      </c>
      <c r="D1039" s="8" t="s">
        <v>3812</v>
      </c>
      <c r="E1039" s="5">
        <f>IFERROR(MATCH(A1039,Sheet0!A$2:A$725, 0), 0)</f>
        <v>0</v>
      </c>
      <c r="F1039" s="5" t="str">
        <f>IF(E1039=0, "-", "+")</f>
        <v>-</v>
      </c>
      <c r="G1039" s="5">
        <f>COUNTIF(E$2:E1039, "&gt;"&amp;0)</f>
        <v>693</v>
      </c>
      <c r="H1039" s="5">
        <f>COUNTIF(E$2:E1039,"=0")</f>
        <v>345</v>
      </c>
      <c r="I1039" s="5">
        <f t="shared" si="32"/>
        <v>0.9651810584958217</v>
      </c>
      <c r="J1039" s="5">
        <f t="shared" si="33"/>
        <v>0.65151515151515149</v>
      </c>
      <c r="K1039" s="5">
        <f>2/(1/I1039+(G1039+H1039)/G1039)</f>
        <v>0.78929384965831428</v>
      </c>
    </row>
    <row r="1040" spans="1:11">
      <c r="A1040" s="5" t="s">
        <v>3820</v>
      </c>
      <c r="B1040" s="5" t="s">
        <v>2291</v>
      </c>
      <c r="C1040" s="10" t="s">
        <v>3817</v>
      </c>
      <c r="D1040" s="8" t="s">
        <v>3812</v>
      </c>
      <c r="E1040" s="5">
        <f>IFERROR(MATCH(A1040,Sheet0!A$2:A$725, 0), 0)</f>
        <v>0</v>
      </c>
      <c r="F1040" s="5" t="str">
        <f>IF(E1040=0, "-", "+")</f>
        <v>-</v>
      </c>
      <c r="G1040" s="5">
        <f>COUNTIF(E$2:E1040, "&gt;"&amp;0)</f>
        <v>693</v>
      </c>
      <c r="H1040" s="5">
        <f>COUNTIF(E$2:E1040,"=0")</f>
        <v>346</v>
      </c>
      <c r="I1040" s="5">
        <f t="shared" si="32"/>
        <v>0.9651810584958217</v>
      </c>
      <c r="J1040" s="5">
        <f t="shared" si="33"/>
        <v>0.65050505050505047</v>
      </c>
      <c r="K1040" s="5">
        <f>2/(1/I1040+(G1040+H1040)/G1040)</f>
        <v>0.78884462151394419</v>
      </c>
    </row>
    <row r="1041" spans="1:11">
      <c r="A1041" s="5" t="s">
        <v>3821</v>
      </c>
      <c r="B1041" s="5" t="s">
        <v>2291</v>
      </c>
      <c r="C1041" s="10" t="s">
        <v>3817</v>
      </c>
      <c r="D1041" s="8" t="s">
        <v>3812</v>
      </c>
      <c r="E1041" s="5">
        <f>IFERROR(MATCH(A1041,Sheet0!A$2:A$725, 0), 0)</f>
        <v>0</v>
      </c>
      <c r="F1041" s="5" t="str">
        <f>IF(E1041=0, "-", "+")</f>
        <v>-</v>
      </c>
      <c r="G1041" s="5">
        <f>COUNTIF(E$2:E1041, "&gt;"&amp;0)</f>
        <v>693</v>
      </c>
      <c r="H1041" s="5">
        <f>COUNTIF(E$2:E1041,"=0")</f>
        <v>347</v>
      </c>
      <c r="I1041" s="5">
        <f t="shared" si="32"/>
        <v>0.9651810584958217</v>
      </c>
      <c r="J1041" s="5">
        <f t="shared" si="33"/>
        <v>0.64949494949494957</v>
      </c>
      <c r="K1041" s="5">
        <f>2/(1/I1041+(G1041+H1041)/G1041)</f>
        <v>0.78839590443686003</v>
      </c>
    </row>
    <row r="1042" spans="1:11">
      <c r="A1042" s="5" t="s">
        <v>3822</v>
      </c>
      <c r="B1042" s="5" t="s">
        <v>2291</v>
      </c>
      <c r="C1042" s="10" t="s">
        <v>3817</v>
      </c>
      <c r="D1042" s="8" t="s">
        <v>3812</v>
      </c>
      <c r="E1042" s="5">
        <f>IFERROR(MATCH(A1042,Sheet0!A$2:A$725, 0), 0)</f>
        <v>0</v>
      </c>
      <c r="F1042" s="5" t="str">
        <f>IF(E1042=0, "-", "+")</f>
        <v>-</v>
      </c>
      <c r="G1042" s="5">
        <f>COUNTIF(E$2:E1042, "&gt;"&amp;0)</f>
        <v>693</v>
      </c>
      <c r="H1042" s="5">
        <f>COUNTIF(E$2:E1042,"=0")</f>
        <v>348</v>
      </c>
      <c r="I1042" s="5">
        <f t="shared" si="32"/>
        <v>0.9651810584958217</v>
      </c>
      <c r="J1042" s="5">
        <f t="shared" si="33"/>
        <v>0.64848484848484844</v>
      </c>
      <c r="K1042" s="5">
        <f>2/(1/I1042+(G1042+H1042)/G1042)</f>
        <v>0.78794769755542926</v>
      </c>
    </row>
    <row r="1043" spans="1:11">
      <c r="A1043" s="5" t="s">
        <v>3823</v>
      </c>
      <c r="B1043" s="5" t="s">
        <v>2291</v>
      </c>
      <c r="C1043" s="10" t="s">
        <v>3817</v>
      </c>
      <c r="D1043" s="8" t="s">
        <v>3812</v>
      </c>
      <c r="E1043" s="5">
        <f>IFERROR(MATCH(A1043,Sheet0!A$2:A$725, 0), 0)</f>
        <v>0</v>
      </c>
      <c r="F1043" s="5" t="str">
        <f>IF(E1043=0, "-", "+")</f>
        <v>-</v>
      </c>
      <c r="G1043" s="5">
        <f>COUNTIF(E$2:E1043, "&gt;"&amp;0)</f>
        <v>693</v>
      </c>
      <c r="H1043" s="5">
        <f>COUNTIF(E$2:E1043,"=0")</f>
        <v>349</v>
      </c>
      <c r="I1043" s="5">
        <f t="shared" si="32"/>
        <v>0.9651810584958217</v>
      </c>
      <c r="J1043" s="5">
        <f t="shared" si="33"/>
        <v>0.64747474747474754</v>
      </c>
      <c r="K1043" s="5">
        <f>2/(1/I1043+(G1043+H1043)/G1043)</f>
        <v>0.78750000000000009</v>
      </c>
    </row>
    <row r="1044" spans="1:11">
      <c r="A1044" s="5" t="s">
        <v>3824</v>
      </c>
      <c r="B1044" s="5" t="s">
        <v>2291</v>
      </c>
      <c r="C1044" s="10" t="s">
        <v>3817</v>
      </c>
      <c r="D1044" s="8" t="s">
        <v>3812</v>
      </c>
      <c r="E1044" s="5">
        <f>IFERROR(MATCH(A1044,Sheet0!A$2:A$725, 0), 0)</f>
        <v>0</v>
      </c>
      <c r="F1044" s="5" t="str">
        <f>IF(E1044=0, "-", "+")</f>
        <v>-</v>
      </c>
      <c r="G1044" s="5">
        <f>COUNTIF(E$2:E1044, "&gt;"&amp;0)</f>
        <v>693</v>
      </c>
      <c r="H1044" s="5">
        <f>COUNTIF(E$2:E1044,"=0")</f>
        <v>350</v>
      </c>
      <c r="I1044" s="5">
        <f t="shared" si="32"/>
        <v>0.9651810584958217</v>
      </c>
      <c r="J1044" s="5">
        <f t="shared" si="33"/>
        <v>0.64646464646464641</v>
      </c>
      <c r="K1044" s="5">
        <f>2/(1/I1044+(G1044+H1044)/G1044)</f>
        <v>0.78705281090289614</v>
      </c>
    </row>
    <row r="1045" spans="1:11">
      <c r="A1045" s="5" t="s">
        <v>3825</v>
      </c>
      <c r="B1045" s="5" t="s">
        <v>2291</v>
      </c>
      <c r="C1045" s="10" t="s">
        <v>3817</v>
      </c>
      <c r="D1045" s="8" t="s">
        <v>3812</v>
      </c>
      <c r="E1045" s="5">
        <f>IFERROR(MATCH(A1045,Sheet0!A$2:A$725, 0), 0)</f>
        <v>0</v>
      </c>
      <c r="F1045" s="5" t="str">
        <f>IF(E1045=0, "-", "+")</f>
        <v>-</v>
      </c>
      <c r="G1045" s="5">
        <f>COUNTIF(E$2:E1045, "&gt;"&amp;0)</f>
        <v>693</v>
      </c>
      <c r="H1045" s="5">
        <f>COUNTIF(E$2:E1045,"=0")</f>
        <v>351</v>
      </c>
      <c r="I1045" s="5">
        <f t="shared" si="32"/>
        <v>0.9651810584958217</v>
      </c>
      <c r="J1045" s="5">
        <f t="shared" si="33"/>
        <v>0.6454545454545455</v>
      </c>
      <c r="K1045" s="5">
        <f>2/(1/I1045+(G1045+H1045)/G1045)</f>
        <v>0.7866061293984109</v>
      </c>
    </row>
    <row r="1046" spans="1:11">
      <c r="A1046" s="5" t="s">
        <v>3826</v>
      </c>
      <c r="B1046" s="5" t="s">
        <v>2291</v>
      </c>
      <c r="C1046" s="10" t="s">
        <v>3817</v>
      </c>
      <c r="D1046" s="8" t="s">
        <v>3812</v>
      </c>
      <c r="E1046" s="5">
        <f>IFERROR(MATCH(A1046,Sheet0!A$2:A$725, 0), 0)</f>
        <v>0</v>
      </c>
      <c r="F1046" s="5" t="str">
        <f>IF(E1046=0, "-", "+")</f>
        <v>-</v>
      </c>
      <c r="G1046" s="5">
        <f>COUNTIF(E$2:E1046, "&gt;"&amp;0)</f>
        <v>693</v>
      </c>
      <c r="H1046" s="5">
        <f>COUNTIF(E$2:E1046,"=0")</f>
        <v>352</v>
      </c>
      <c r="I1046" s="5">
        <f t="shared" si="32"/>
        <v>0.9651810584958217</v>
      </c>
      <c r="J1046" s="5">
        <f t="shared" si="33"/>
        <v>0.64444444444444438</v>
      </c>
      <c r="K1046" s="5">
        <f>2/(1/I1046+(G1046+H1046)/G1046)</f>
        <v>0.78615995462280208</v>
      </c>
    </row>
    <row r="1047" spans="1:11">
      <c r="A1047" s="5" t="s">
        <v>3827</v>
      </c>
      <c r="B1047" s="5" t="s">
        <v>2291</v>
      </c>
      <c r="C1047" s="10" t="s">
        <v>3817</v>
      </c>
      <c r="D1047" s="8" t="s">
        <v>3812</v>
      </c>
      <c r="E1047" s="5">
        <f>IFERROR(MATCH(A1047,Sheet0!A$2:A$725, 0), 0)</f>
        <v>0</v>
      </c>
      <c r="F1047" s="5" t="str">
        <f>IF(E1047=0, "-", "+")</f>
        <v>-</v>
      </c>
      <c r="G1047" s="5">
        <f>COUNTIF(E$2:E1047, "&gt;"&amp;0)</f>
        <v>693</v>
      </c>
      <c r="H1047" s="5">
        <f>COUNTIF(E$2:E1047,"=0")</f>
        <v>353</v>
      </c>
      <c r="I1047" s="5">
        <f t="shared" si="32"/>
        <v>0.9651810584958217</v>
      </c>
      <c r="J1047" s="5">
        <f t="shared" si="33"/>
        <v>0.64343434343434347</v>
      </c>
      <c r="K1047" s="5">
        <f>2/(1/I1047+(G1047+H1047)/G1047)</f>
        <v>0.78571428571428559</v>
      </c>
    </row>
    <row r="1048" spans="1:11">
      <c r="A1048" s="5" t="s">
        <v>3828</v>
      </c>
      <c r="B1048" s="5" t="s">
        <v>2291</v>
      </c>
      <c r="C1048" s="10" t="s">
        <v>3817</v>
      </c>
      <c r="D1048" s="8" t="s">
        <v>3812</v>
      </c>
      <c r="E1048" s="5">
        <f>IFERROR(MATCH(A1048,Sheet0!A$2:A$725, 0), 0)</f>
        <v>0</v>
      </c>
      <c r="F1048" s="5" t="str">
        <f>IF(E1048=0, "-", "+")</f>
        <v>-</v>
      </c>
      <c r="G1048" s="5">
        <f>COUNTIF(E$2:E1048, "&gt;"&amp;0)</f>
        <v>693</v>
      </c>
      <c r="H1048" s="5">
        <f>COUNTIF(E$2:E1048,"=0")</f>
        <v>354</v>
      </c>
      <c r="I1048" s="5">
        <f t="shared" si="32"/>
        <v>0.9651810584958217</v>
      </c>
      <c r="J1048" s="5">
        <f t="shared" si="33"/>
        <v>0.64242424242424234</v>
      </c>
      <c r="K1048" s="5">
        <f>2/(1/I1048+(G1048+H1048)/G1048)</f>
        <v>0.7852691218130311</v>
      </c>
    </row>
    <row r="1049" spans="1:11">
      <c r="A1049" s="5" t="s">
        <v>3829</v>
      </c>
      <c r="B1049" s="5" t="s">
        <v>2291</v>
      </c>
      <c r="C1049" s="10" t="s">
        <v>3817</v>
      </c>
      <c r="D1049" s="8" t="s">
        <v>3812</v>
      </c>
      <c r="E1049" s="5">
        <f>IFERROR(MATCH(A1049,Sheet0!A$2:A$725, 0), 0)</f>
        <v>0</v>
      </c>
      <c r="F1049" s="5" t="str">
        <f>IF(E1049=0, "-", "+")</f>
        <v>-</v>
      </c>
      <c r="G1049" s="5">
        <f>COUNTIF(E$2:E1049, "&gt;"&amp;0)</f>
        <v>693</v>
      </c>
      <c r="H1049" s="5">
        <f>COUNTIF(E$2:E1049,"=0")</f>
        <v>355</v>
      </c>
      <c r="I1049" s="5">
        <f t="shared" si="32"/>
        <v>0.9651810584958217</v>
      </c>
      <c r="J1049" s="5">
        <f t="shared" si="33"/>
        <v>0.64141414141414144</v>
      </c>
      <c r="K1049" s="5">
        <f>2/(1/I1049+(G1049+H1049)/G1049)</f>
        <v>0.78482446206115508</v>
      </c>
    </row>
    <row r="1050" spans="1:11">
      <c r="A1050" s="5" t="s">
        <v>3830</v>
      </c>
      <c r="B1050" s="5" t="s">
        <v>2291</v>
      </c>
      <c r="C1050" s="10" t="s">
        <v>3817</v>
      </c>
      <c r="D1050" s="8" t="s">
        <v>3812</v>
      </c>
      <c r="E1050" s="5">
        <f>IFERROR(MATCH(A1050,Sheet0!A$2:A$725, 0), 0)</f>
        <v>0</v>
      </c>
      <c r="F1050" s="5" t="str">
        <f>IF(E1050=0, "-", "+")</f>
        <v>-</v>
      </c>
      <c r="G1050" s="5">
        <f>COUNTIF(E$2:E1050, "&gt;"&amp;0)</f>
        <v>693</v>
      </c>
      <c r="H1050" s="5">
        <f>COUNTIF(E$2:E1050,"=0")</f>
        <v>356</v>
      </c>
      <c r="I1050" s="5">
        <f t="shared" si="32"/>
        <v>0.9651810584958217</v>
      </c>
      <c r="J1050" s="5">
        <f t="shared" si="33"/>
        <v>0.64040404040404042</v>
      </c>
      <c r="K1050" s="5">
        <f>2/(1/I1050+(G1050+H1050)/G1050)</f>
        <v>0.78438030560271643</v>
      </c>
    </row>
    <row r="1051" spans="1:11">
      <c r="A1051" s="5" t="s">
        <v>3831</v>
      </c>
      <c r="B1051" s="5" t="s">
        <v>2291</v>
      </c>
      <c r="C1051" s="10" t="s">
        <v>3817</v>
      </c>
      <c r="D1051" s="8" t="s">
        <v>3812</v>
      </c>
      <c r="E1051" s="5">
        <f>IFERROR(MATCH(A1051,Sheet0!A$2:A$725, 0), 0)</f>
        <v>0</v>
      </c>
      <c r="F1051" s="5" t="str">
        <f>IF(E1051=0, "-", "+")</f>
        <v>-</v>
      </c>
      <c r="G1051" s="5">
        <f>COUNTIF(E$2:E1051, "&gt;"&amp;0)</f>
        <v>693</v>
      </c>
      <c r="H1051" s="5">
        <f>COUNTIF(E$2:E1051,"=0")</f>
        <v>357</v>
      </c>
      <c r="I1051" s="5">
        <f t="shared" si="32"/>
        <v>0.9651810584958217</v>
      </c>
      <c r="J1051" s="5">
        <f t="shared" si="33"/>
        <v>0.6393939393939394</v>
      </c>
      <c r="K1051" s="5">
        <f>2/(1/I1051+(G1051+H1051)/G1051)</f>
        <v>0.7839366515837104</v>
      </c>
    </row>
    <row r="1052" spans="1:11">
      <c r="A1052" s="5" t="s">
        <v>3832</v>
      </c>
      <c r="B1052" s="5" t="s">
        <v>2291</v>
      </c>
      <c r="C1052" s="10" t="s">
        <v>3817</v>
      </c>
      <c r="D1052" s="8" t="s">
        <v>3812</v>
      </c>
      <c r="E1052" s="5">
        <f>IFERROR(MATCH(A1052,Sheet0!A$2:A$725, 0), 0)</f>
        <v>0</v>
      </c>
      <c r="F1052" s="5" t="str">
        <f>IF(E1052=0, "-", "+")</f>
        <v>-</v>
      </c>
      <c r="G1052" s="5">
        <f>COUNTIF(E$2:E1052, "&gt;"&amp;0)</f>
        <v>693</v>
      </c>
      <c r="H1052" s="5">
        <f>COUNTIF(E$2:E1052,"=0")</f>
        <v>358</v>
      </c>
      <c r="I1052" s="5">
        <f t="shared" si="32"/>
        <v>0.9651810584958217</v>
      </c>
      <c r="J1052" s="5">
        <f t="shared" si="33"/>
        <v>0.63838383838383839</v>
      </c>
      <c r="K1052" s="5">
        <f>2/(1/I1052+(G1052+H1052)/G1052)</f>
        <v>0.78349349915206334</v>
      </c>
    </row>
    <row r="1053" spans="1:11">
      <c r="A1053" s="5" t="s">
        <v>2098</v>
      </c>
      <c r="B1053" s="5" t="s">
        <v>2291</v>
      </c>
      <c r="C1053" s="10" t="s">
        <v>3833</v>
      </c>
      <c r="D1053" s="8" t="s">
        <v>3834</v>
      </c>
      <c r="E1053" s="5">
        <f>IFERROR(MATCH(A1053,Sheet0!A$2:A$725, 0), 0)</f>
        <v>669</v>
      </c>
      <c r="F1053" s="5" t="str">
        <f>IF(E1053=0, "-", "+")</f>
        <v>+</v>
      </c>
      <c r="G1053" s="5">
        <f>COUNTIF(E$2:E1053, "&gt;"&amp;0)</f>
        <v>694</v>
      </c>
      <c r="H1053" s="5">
        <f>COUNTIF(E$2:E1053,"=0")</f>
        <v>358</v>
      </c>
      <c r="I1053" s="5">
        <f t="shared" si="32"/>
        <v>0.96657381615598881</v>
      </c>
      <c r="J1053" s="5">
        <f t="shared" si="33"/>
        <v>0.63838383838383839</v>
      </c>
      <c r="K1053" s="5">
        <f>2/(1/I1053+(G1053+H1053)/G1053)</f>
        <v>0.7841807909604519</v>
      </c>
    </row>
    <row r="1054" spans="1:11">
      <c r="A1054" s="5" t="s">
        <v>3835</v>
      </c>
      <c r="B1054" s="5" t="s">
        <v>2483</v>
      </c>
      <c r="C1054" s="10" t="s">
        <v>3833</v>
      </c>
      <c r="D1054" s="8" t="s">
        <v>3834</v>
      </c>
      <c r="E1054" s="5">
        <f>IFERROR(MATCH(A1054,Sheet0!A$2:A$725, 0), 0)</f>
        <v>0</v>
      </c>
      <c r="F1054" s="5" t="str">
        <f>IF(E1054=0, "-", "+")</f>
        <v>-</v>
      </c>
      <c r="G1054" s="5">
        <f>COUNTIF(E$2:E1054, "&gt;"&amp;0)</f>
        <v>694</v>
      </c>
      <c r="H1054" s="5">
        <f>COUNTIF(E$2:E1054,"=0")</f>
        <v>359</v>
      </c>
      <c r="I1054" s="5">
        <f t="shared" si="32"/>
        <v>0.96657381615598881</v>
      </c>
      <c r="J1054" s="5">
        <f t="shared" si="33"/>
        <v>0.63737373737373737</v>
      </c>
      <c r="K1054" s="5">
        <f>2/(1/I1054+(G1054+H1054)/G1054)</f>
        <v>0.78373800112930536</v>
      </c>
    </row>
    <row r="1055" spans="1:11">
      <c r="A1055" s="5" t="s">
        <v>330</v>
      </c>
      <c r="B1055" s="5" t="s">
        <v>2439</v>
      </c>
      <c r="C1055" s="10" t="s">
        <v>3836</v>
      </c>
      <c r="D1055" s="8" t="s">
        <v>3834</v>
      </c>
      <c r="E1055" s="5">
        <f>IFERROR(MATCH(A1055,Sheet0!A$2:A$725, 0), 0)</f>
        <v>82</v>
      </c>
      <c r="F1055" s="5" t="str">
        <f>IF(E1055=0, "-", "+")</f>
        <v>+</v>
      </c>
      <c r="G1055" s="5">
        <f>COUNTIF(E$2:E1055, "&gt;"&amp;0)</f>
        <v>695</v>
      </c>
      <c r="H1055" s="5">
        <f>COUNTIF(E$2:E1055,"=0")</f>
        <v>359</v>
      </c>
      <c r="I1055" s="5">
        <f t="shared" si="32"/>
        <v>0.96796657381615603</v>
      </c>
      <c r="J1055" s="5">
        <f t="shared" si="33"/>
        <v>0.63737373737373737</v>
      </c>
      <c r="K1055" s="5">
        <f>2/(1/I1055+(G1055+H1055)/G1055)</f>
        <v>0.78442437923250563</v>
      </c>
    </row>
    <row r="1056" spans="1:11">
      <c r="A1056" s="5" t="s">
        <v>1877</v>
      </c>
      <c r="B1056" s="5" t="s">
        <v>3689</v>
      </c>
      <c r="C1056" s="10" t="s">
        <v>3836</v>
      </c>
      <c r="D1056" s="8" t="s">
        <v>3834</v>
      </c>
      <c r="E1056" s="5">
        <f>IFERROR(MATCH(A1056,Sheet0!A$2:A$725, 0), 0)</f>
        <v>588</v>
      </c>
      <c r="F1056" s="5" t="str">
        <f>IF(E1056=0, "-", "+")</f>
        <v>+</v>
      </c>
      <c r="G1056" s="5">
        <f>COUNTIF(E$2:E1056, "&gt;"&amp;0)</f>
        <v>696</v>
      </c>
      <c r="H1056" s="5">
        <f>COUNTIF(E$2:E1056,"=0")</f>
        <v>359</v>
      </c>
      <c r="I1056" s="5">
        <f t="shared" si="32"/>
        <v>0.96935933147632314</v>
      </c>
      <c r="J1056" s="5">
        <f t="shared" si="33"/>
        <v>0.63737373737373737</v>
      </c>
      <c r="K1056" s="5">
        <f>2/(1/I1056+(G1056+H1056)/G1056)</f>
        <v>0.78510998307952617</v>
      </c>
    </row>
    <row r="1057" spans="1:11">
      <c r="A1057" s="5" t="s">
        <v>359</v>
      </c>
      <c r="B1057" s="5" t="s">
        <v>2439</v>
      </c>
      <c r="C1057" s="10" t="s">
        <v>3836</v>
      </c>
      <c r="D1057" s="8" t="s">
        <v>3834</v>
      </c>
      <c r="E1057" s="5">
        <f>IFERROR(MATCH(A1057,Sheet0!A$2:A$725, 0), 0)</f>
        <v>90</v>
      </c>
      <c r="F1057" s="5" t="str">
        <f>IF(E1057=0, "-", "+")</f>
        <v>+</v>
      </c>
      <c r="G1057" s="5">
        <f>COUNTIF(E$2:E1057, "&gt;"&amp;0)</f>
        <v>697</v>
      </c>
      <c r="H1057" s="5">
        <f>COUNTIF(E$2:E1057,"=0")</f>
        <v>359</v>
      </c>
      <c r="I1057" s="5">
        <f t="shared" si="32"/>
        <v>0.97075208913649025</v>
      </c>
      <c r="J1057" s="5">
        <f t="shared" si="33"/>
        <v>0.63737373737373737</v>
      </c>
      <c r="K1057" s="5">
        <f>2/(1/I1057+(G1057+H1057)/G1057)</f>
        <v>0.78579481397970696</v>
      </c>
    </row>
    <row r="1058" spans="1:11">
      <c r="A1058" s="5" t="s">
        <v>3837</v>
      </c>
      <c r="B1058" s="5" t="s">
        <v>2291</v>
      </c>
      <c r="C1058" s="10" t="s">
        <v>3838</v>
      </c>
      <c r="D1058" s="8" t="s">
        <v>3839</v>
      </c>
      <c r="E1058" s="5">
        <f>IFERROR(MATCH(A1058,Sheet0!A$2:A$725, 0), 0)</f>
        <v>0</v>
      </c>
      <c r="F1058" s="5" t="str">
        <f>IF(E1058=0, "-", "+")</f>
        <v>-</v>
      </c>
      <c r="G1058" s="5">
        <f>COUNTIF(E$2:E1058, "&gt;"&amp;0)</f>
        <v>697</v>
      </c>
      <c r="H1058" s="5">
        <f>COUNTIF(E$2:E1058,"=0")</f>
        <v>360</v>
      </c>
      <c r="I1058" s="5">
        <f t="shared" si="32"/>
        <v>0.97075208913649025</v>
      </c>
      <c r="J1058" s="5">
        <f t="shared" si="33"/>
        <v>0.63636363636363635</v>
      </c>
      <c r="K1058" s="5">
        <f>2/(1/I1058+(G1058+H1058)/G1058)</f>
        <v>0.78535211267605631</v>
      </c>
    </row>
    <row r="1059" spans="1:11">
      <c r="A1059" s="5" t="s">
        <v>3840</v>
      </c>
      <c r="B1059" s="5" t="s">
        <v>2291</v>
      </c>
      <c r="C1059" s="10" t="s">
        <v>3841</v>
      </c>
      <c r="D1059" s="8" t="s">
        <v>3839</v>
      </c>
      <c r="E1059" s="5">
        <f>IFERROR(MATCH(A1059,Sheet0!A$2:A$725, 0), 0)</f>
        <v>0</v>
      </c>
      <c r="F1059" s="5" t="str">
        <f>IF(E1059=0, "-", "+")</f>
        <v>-</v>
      </c>
      <c r="G1059" s="5">
        <f>COUNTIF(E$2:E1059, "&gt;"&amp;0)</f>
        <v>697</v>
      </c>
      <c r="H1059" s="5">
        <f>COUNTIF(E$2:E1059,"=0")</f>
        <v>361</v>
      </c>
      <c r="I1059" s="5">
        <f t="shared" si="32"/>
        <v>0.97075208913649025</v>
      </c>
      <c r="J1059" s="5">
        <f t="shared" si="33"/>
        <v>0.63535353535353534</v>
      </c>
      <c r="K1059" s="5">
        <f>2/(1/I1059+(G1059+H1059)/G1059)</f>
        <v>0.78490990990990994</v>
      </c>
    </row>
    <row r="1060" spans="1:11">
      <c r="A1060" s="5" t="s">
        <v>3842</v>
      </c>
      <c r="B1060" s="5" t="s">
        <v>2291</v>
      </c>
      <c r="C1060" s="10" t="s">
        <v>3841</v>
      </c>
      <c r="D1060" s="8" t="s">
        <v>3843</v>
      </c>
      <c r="E1060" s="5">
        <f>IFERROR(MATCH(A1060,Sheet0!A$2:A$725, 0), 0)</f>
        <v>0</v>
      </c>
      <c r="F1060" s="5" t="str">
        <f>IF(E1060=0, "-", "+")</f>
        <v>-</v>
      </c>
      <c r="G1060" s="5">
        <f>COUNTIF(E$2:E1060, "&gt;"&amp;0)</f>
        <v>697</v>
      </c>
      <c r="H1060" s="5">
        <f>COUNTIF(E$2:E1060,"=0")</f>
        <v>362</v>
      </c>
      <c r="I1060" s="5">
        <f t="shared" si="32"/>
        <v>0.97075208913649025</v>
      </c>
      <c r="J1060" s="5">
        <f t="shared" si="33"/>
        <v>0.63434343434343432</v>
      </c>
      <c r="K1060" s="5">
        <f>2/(1/I1060+(G1060+H1060)/G1060)</f>
        <v>0.78446820483961743</v>
      </c>
    </row>
    <row r="1061" spans="1:11">
      <c r="A1061" s="5" t="s">
        <v>3844</v>
      </c>
      <c r="B1061" s="5" t="s">
        <v>2291</v>
      </c>
      <c r="C1061" s="10" t="s">
        <v>3845</v>
      </c>
      <c r="D1061" s="8" t="s">
        <v>3843</v>
      </c>
      <c r="E1061" s="5">
        <f>IFERROR(MATCH(A1061,Sheet0!A$2:A$725, 0), 0)</f>
        <v>0</v>
      </c>
      <c r="F1061" s="5" t="str">
        <f>IF(E1061=0, "-", "+")</f>
        <v>-</v>
      </c>
      <c r="G1061" s="5">
        <f>COUNTIF(E$2:E1061, "&gt;"&amp;0)</f>
        <v>697</v>
      </c>
      <c r="H1061" s="5">
        <f>COUNTIF(E$2:E1061,"=0")</f>
        <v>363</v>
      </c>
      <c r="I1061" s="5">
        <f t="shared" si="32"/>
        <v>0.97075208913649025</v>
      </c>
      <c r="J1061" s="5">
        <f t="shared" si="33"/>
        <v>0.6333333333333333</v>
      </c>
      <c r="K1061" s="5">
        <f>2/(1/I1061+(G1061+H1061)/G1061)</f>
        <v>0.78402699662542186</v>
      </c>
    </row>
    <row r="1062" spans="1:11">
      <c r="A1062" s="5" t="s">
        <v>3846</v>
      </c>
      <c r="B1062" s="5" t="s">
        <v>2291</v>
      </c>
      <c r="C1062" s="10" t="s">
        <v>3845</v>
      </c>
      <c r="D1062" s="8" t="s">
        <v>3843</v>
      </c>
      <c r="E1062" s="5">
        <f>IFERROR(MATCH(A1062,Sheet0!A$2:A$725, 0), 0)</f>
        <v>0</v>
      </c>
      <c r="F1062" s="5" t="str">
        <f>IF(E1062=0, "-", "+")</f>
        <v>-</v>
      </c>
      <c r="G1062" s="5">
        <f>COUNTIF(E$2:E1062, "&gt;"&amp;0)</f>
        <v>697</v>
      </c>
      <c r="H1062" s="5">
        <f>COUNTIF(E$2:E1062,"=0")</f>
        <v>364</v>
      </c>
      <c r="I1062" s="5">
        <f t="shared" si="32"/>
        <v>0.97075208913649025</v>
      </c>
      <c r="J1062" s="5">
        <f t="shared" si="33"/>
        <v>0.6323232323232324</v>
      </c>
      <c r="K1062" s="5">
        <f>2/(1/I1062+(G1062+H1062)/G1062)</f>
        <v>0.78358628442945477</v>
      </c>
    </row>
    <row r="1063" spans="1:11">
      <c r="A1063" s="5" t="s">
        <v>3847</v>
      </c>
      <c r="B1063" s="5" t="s">
        <v>2291</v>
      </c>
      <c r="C1063" s="10" t="s">
        <v>3845</v>
      </c>
      <c r="D1063" s="8" t="s">
        <v>3843</v>
      </c>
      <c r="E1063" s="5">
        <f>IFERROR(MATCH(A1063,Sheet0!A$2:A$725, 0), 0)</f>
        <v>0</v>
      </c>
      <c r="F1063" s="5" t="str">
        <f>IF(E1063=0, "-", "+")</f>
        <v>-</v>
      </c>
      <c r="G1063" s="5">
        <f>COUNTIF(E$2:E1063, "&gt;"&amp;0)</f>
        <v>697</v>
      </c>
      <c r="H1063" s="5">
        <f>COUNTIF(E$2:E1063,"=0")</f>
        <v>365</v>
      </c>
      <c r="I1063" s="5">
        <f t="shared" si="32"/>
        <v>0.97075208913649025</v>
      </c>
      <c r="J1063" s="5">
        <f t="shared" si="33"/>
        <v>0.63131313131313127</v>
      </c>
      <c r="K1063" s="5">
        <f>2/(1/I1063+(G1063+H1063)/G1063)</f>
        <v>0.78314606741573034</v>
      </c>
    </row>
    <row r="1064" spans="1:11">
      <c r="A1064" s="5" t="s">
        <v>3848</v>
      </c>
      <c r="B1064" s="5" t="s">
        <v>3849</v>
      </c>
      <c r="C1064" s="10" t="s">
        <v>3845</v>
      </c>
      <c r="D1064" s="8" t="s">
        <v>3843</v>
      </c>
      <c r="E1064" s="5">
        <f>IFERROR(MATCH(A1064,Sheet0!A$2:A$725, 0), 0)</f>
        <v>0</v>
      </c>
      <c r="F1064" s="5" t="str">
        <f>IF(E1064=0, "-", "+")</f>
        <v>-</v>
      </c>
      <c r="G1064" s="5">
        <f>COUNTIF(E$2:E1064, "&gt;"&amp;0)</f>
        <v>697</v>
      </c>
      <c r="H1064" s="5">
        <f>COUNTIF(E$2:E1064,"=0")</f>
        <v>366</v>
      </c>
      <c r="I1064" s="5">
        <f t="shared" si="32"/>
        <v>0.97075208913649025</v>
      </c>
      <c r="J1064" s="5">
        <f t="shared" si="33"/>
        <v>0.63030303030303036</v>
      </c>
      <c r="K1064" s="5">
        <f>2/(1/I1064+(G1064+H1064)/G1064)</f>
        <v>0.78270634475014034</v>
      </c>
    </row>
    <row r="1065" spans="1:11">
      <c r="A1065" s="5" t="s">
        <v>3850</v>
      </c>
      <c r="B1065" s="5" t="s">
        <v>2291</v>
      </c>
      <c r="C1065" s="10" t="s">
        <v>3851</v>
      </c>
      <c r="D1065" s="8" t="s">
        <v>3852</v>
      </c>
      <c r="E1065" s="5">
        <f>IFERROR(MATCH(A1065,Sheet0!A$2:A$725, 0), 0)</f>
        <v>0</v>
      </c>
      <c r="F1065" s="5" t="str">
        <f>IF(E1065=0, "-", "+")</f>
        <v>-</v>
      </c>
      <c r="G1065" s="5">
        <f>COUNTIF(E$2:E1065, "&gt;"&amp;0)</f>
        <v>697</v>
      </c>
      <c r="H1065" s="5">
        <f>COUNTIF(E$2:E1065,"=0")</f>
        <v>367</v>
      </c>
      <c r="I1065" s="5">
        <f t="shared" si="32"/>
        <v>0.97075208913649025</v>
      </c>
      <c r="J1065" s="5">
        <f t="shared" si="33"/>
        <v>0.62929292929292924</v>
      </c>
      <c r="K1065" s="5">
        <f>2/(1/I1065+(G1065+H1065)/G1065)</f>
        <v>0.78226711560044893</v>
      </c>
    </row>
    <row r="1066" spans="1:11">
      <c r="A1066" s="5" t="s">
        <v>3853</v>
      </c>
      <c r="B1066" s="5" t="s">
        <v>3854</v>
      </c>
      <c r="C1066" s="10" t="s">
        <v>3851</v>
      </c>
      <c r="D1066" s="8" t="s">
        <v>3852</v>
      </c>
      <c r="E1066" s="5">
        <f>IFERROR(MATCH(A1066,Sheet0!A$2:A$725, 0), 0)</f>
        <v>0</v>
      </c>
      <c r="F1066" s="5" t="str">
        <f>IF(E1066=0, "-", "+")</f>
        <v>-</v>
      </c>
      <c r="G1066" s="5">
        <f>COUNTIF(E$2:E1066, "&gt;"&amp;0)</f>
        <v>697</v>
      </c>
      <c r="H1066" s="5">
        <f>COUNTIF(E$2:E1066,"=0")</f>
        <v>368</v>
      </c>
      <c r="I1066" s="5">
        <f t="shared" si="32"/>
        <v>0.97075208913649025</v>
      </c>
      <c r="J1066" s="5">
        <f t="shared" si="33"/>
        <v>0.62828282828282833</v>
      </c>
      <c r="K1066" s="5">
        <f>2/(1/I1066+(G1066+H1066)/G1066)</f>
        <v>0.78182837913628711</v>
      </c>
    </row>
    <row r="1067" spans="1:11">
      <c r="A1067" s="5" t="s">
        <v>3855</v>
      </c>
      <c r="B1067" s="5" t="s">
        <v>2291</v>
      </c>
      <c r="C1067" s="10" t="s">
        <v>3856</v>
      </c>
      <c r="D1067" s="8" t="s">
        <v>3852</v>
      </c>
      <c r="E1067" s="5">
        <f>IFERROR(MATCH(A1067,Sheet0!A$2:A$725, 0), 0)</f>
        <v>0</v>
      </c>
      <c r="F1067" s="5" t="str">
        <f>IF(E1067=0, "-", "+")</f>
        <v>-</v>
      </c>
      <c r="G1067" s="5">
        <f>COUNTIF(E$2:E1067, "&gt;"&amp;0)</f>
        <v>697</v>
      </c>
      <c r="H1067" s="5">
        <f>COUNTIF(E$2:E1067,"=0")</f>
        <v>369</v>
      </c>
      <c r="I1067" s="5">
        <f t="shared" si="32"/>
        <v>0.97075208913649025</v>
      </c>
      <c r="J1067" s="5">
        <f t="shared" si="33"/>
        <v>0.6272727272727272</v>
      </c>
      <c r="K1067" s="5">
        <f>2/(1/I1067+(G1067+H1067)/G1067)</f>
        <v>0.78139013452914796</v>
      </c>
    </row>
    <row r="1068" spans="1:11">
      <c r="A1068" s="5" t="s">
        <v>3857</v>
      </c>
      <c r="B1068" s="5" t="s">
        <v>2291</v>
      </c>
      <c r="C1068" s="10" t="s">
        <v>3856</v>
      </c>
      <c r="D1068" s="8" t="s">
        <v>3852</v>
      </c>
      <c r="E1068" s="5">
        <f>IFERROR(MATCH(A1068,Sheet0!A$2:A$725, 0), 0)</f>
        <v>0</v>
      </c>
      <c r="F1068" s="5" t="str">
        <f>IF(E1068=0, "-", "+")</f>
        <v>-</v>
      </c>
      <c r="G1068" s="5">
        <f>COUNTIF(E$2:E1068, "&gt;"&amp;0)</f>
        <v>697</v>
      </c>
      <c r="H1068" s="5">
        <f>COUNTIF(E$2:E1068,"=0")</f>
        <v>370</v>
      </c>
      <c r="I1068" s="5">
        <f t="shared" si="32"/>
        <v>0.97075208913649025</v>
      </c>
      <c r="J1068" s="5">
        <f t="shared" si="33"/>
        <v>0.6262626262626263</v>
      </c>
      <c r="K1068" s="5">
        <f>2/(1/I1068+(G1068+H1068)/G1068)</f>
        <v>0.78095238095238106</v>
      </c>
    </row>
    <row r="1069" spans="1:11">
      <c r="A1069" s="5" t="s">
        <v>2213</v>
      </c>
      <c r="B1069" s="5" t="s">
        <v>2451</v>
      </c>
      <c r="C1069" s="10" t="s">
        <v>3856</v>
      </c>
      <c r="D1069" s="8" t="s">
        <v>3852</v>
      </c>
      <c r="E1069" s="5">
        <f>IFERROR(MATCH(A1069,Sheet0!A$2:A$725, 0), 0)</f>
        <v>709</v>
      </c>
      <c r="F1069" s="5" t="str">
        <f>IF(E1069=0, "-", "+")</f>
        <v>+</v>
      </c>
      <c r="G1069" s="5">
        <f>COUNTIF(E$2:E1069, "&gt;"&amp;0)</f>
        <v>698</v>
      </c>
      <c r="H1069" s="5">
        <f>COUNTIF(E$2:E1069,"=0")</f>
        <v>370</v>
      </c>
      <c r="I1069" s="5">
        <f t="shared" si="32"/>
        <v>0.97214484679665736</v>
      </c>
      <c r="J1069" s="5">
        <f t="shared" si="33"/>
        <v>0.6262626262626263</v>
      </c>
      <c r="K1069" s="5">
        <f>2/(1/I1069+(G1069+H1069)/G1069)</f>
        <v>0.78163493840985443</v>
      </c>
    </row>
    <row r="1070" spans="1:11">
      <c r="A1070" s="5" t="s">
        <v>3858</v>
      </c>
      <c r="B1070" s="5" t="s">
        <v>2291</v>
      </c>
      <c r="C1070" s="10" t="s">
        <v>3856</v>
      </c>
      <c r="D1070" s="8" t="s">
        <v>3852</v>
      </c>
      <c r="E1070" s="5">
        <f>IFERROR(MATCH(A1070,Sheet0!A$2:A$725, 0), 0)</f>
        <v>0</v>
      </c>
      <c r="F1070" s="5" t="str">
        <f>IF(E1070=0, "-", "+")</f>
        <v>-</v>
      </c>
      <c r="G1070" s="5">
        <f>COUNTIF(E$2:E1070, "&gt;"&amp;0)</f>
        <v>698</v>
      </c>
      <c r="H1070" s="5">
        <f>COUNTIF(E$2:E1070,"=0")</f>
        <v>371</v>
      </c>
      <c r="I1070" s="5">
        <f t="shared" si="32"/>
        <v>0.97214484679665736</v>
      </c>
      <c r="J1070" s="5">
        <f t="shared" si="33"/>
        <v>0.62525252525252517</v>
      </c>
      <c r="K1070" s="5">
        <f>2/(1/I1070+(G1070+H1070)/G1070)</f>
        <v>0.78119753777280354</v>
      </c>
    </row>
    <row r="1071" spans="1:11">
      <c r="A1071" s="5" t="s">
        <v>3859</v>
      </c>
      <c r="B1071" s="5" t="s">
        <v>2269</v>
      </c>
      <c r="C1071" s="10" t="s">
        <v>3856</v>
      </c>
      <c r="D1071" s="8" t="s">
        <v>3860</v>
      </c>
      <c r="E1071" s="5">
        <f>IFERROR(MATCH(A1071,Sheet0!A$2:A$725, 0), 0)</f>
        <v>0</v>
      </c>
      <c r="F1071" s="5" t="str">
        <f>IF(E1071=0, "-", "+")</f>
        <v>-</v>
      </c>
      <c r="G1071" s="5">
        <f>COUNTIF(E$2:E1071, "&gt;"&amp;0)</f>
        <v>698</v>
      </c>
      <c r="H1071" s="5">
        <f>COUNTIF(E$2:E1071,"=0")</f>
        <v>372</v>
      </c>
      <c r="I1071" s="5">
        <f t="shared" si="32"/>
        <v>0.97214484679665736</v>
      </c>
      <c r="J1071" s="5">
        <f t="shared" si="33"/>
        <v>0.62424242424242427</v>
      </c>
      <c r="K1071" s="5">
        <f>2/(1/I1071+(G1071+H1071)/G1071)</f>
        <v>0.78076062639821031</v>
      </c>
    </row>
    <row r="1072" spans="1:11">
      <c r="A1072" s="5" t="s">
        <v>3861</v>
      </c>
      <c r="B1072" s="5" t="s">
        <v>2291</v>
      </c>
      <c r="C1072" s="10" t="s">
        <v>3856</v>
      </c>
      <c r="D1072" s="8" t="s">
        <v>3860</v>
      </c>
      <c r="E1072" s="5">
        <f>IFERROR(MATCH(A1072,Sheet0!A$2:A$725, 0), 0)</f>
        <v>0</v>
      </c>
      <c r="F1072" s="5" t="str">
        <f>IF(E1072=0, "-", "+")</f>
        <v>-</v>
      </c>
      <c r="G1072" s="5">
        <f>COUNTIF(E$2:E1072, "&gt;"&amp;0)</f>
        <v>698</v>
      </c>
      <c r="H1072" s="5">
        <f>COUNTIF(E$2:E1072,"=0")</f>
        <v>373</v>
      </c>
      <c r="I1072" s="5">
        <f t="shared" si="32"/>
        <v>0.97214484679665736</v>
      </c>
      <c r="J1072" s="5">
        <f t="shared" si="33"/>
        <v>0.62323232323232325</v>
      </c>
      <c r="K1072" s="5">
        <f>2/(1/I1072+(G1072+H1072)/G1072)</f>
        <v>0.78032420346562326</v>
      </c>
    </row>
    <row r="1073" spans="1:11">
      <c r="A1073" s="5" t="s">
        <v>3862</v>
      </c>
      <c r="B1073" s="5" t="s">
        <v>2291</v>
      </c>
      <c r="C1073" s="10" t="s">
        <v>3856</v>
      </c>
      <c r="D1073" s="8" t="s">
        <v>3860</v>
      </c>
      <c r="E1073" s="5">
        <f>IFERROR(MATCH(A1073,Sheet0!A$2:A$725, 0), 0)</f>
        <v>0</v>
      </c>
      <c r="F1073" s="5" t="str">
        <f>IF(E1073=0, "-", "+")</f>
        <v>-</v>
      </c>
      <c r="G1073" s="5">
        <f>COUNTIF(E$2:E1073, "&gt;"&amp;0)</f>
        <v>698</v>
      </c>
      <c r="H1073" s="5">
        <f>COUNTIF(E$2:E1073,"=0")</f>
        <v>374</v>
      </c>
      <c r="I1073" s="5">
        <f t="shared" si="32"/>
        <v>0.97214484679665736</v>
      </c>
      <c r="J1073" s="5">
        <f t="shared" si="33"/>
        <v>0.62222222222222223</v>
      </c>
      <c r="K1073" s="5">
        <f>2/(1/I1073+(G1073+H1073)/G1073)</f>
        <v>0.77988826815642454</v>
      </c>
    </row>
    <row r="1074" spans="1:11">
      <c r="A1074" s="5" t="s">
        <v>3863</v>
      </c>
      <c r="B1074" s="5" t="s">
        <v>2291</v>
      </c>
      <c r="C1074" s="10" t="s">
        <v>3864</v>
      </c>
      <c r="D1074" s="8" t="s">
        <v>3865</v>
      </c>
      <c r="E1074" s="5">
        <f>IFERROR(MATCH(A1074,Sheet0!A$2:A$725, 0), 0)</f>
        <v>0</v>
      </c>
      <c r="F1074" s="5" t="str">
        <f>IF(E1074=0, "-", "+")</f>
        <v>-</v>
      </c>
      <c r="G1074" s="5">
        <f>COUNTIF(E$2:E1074, "&gt;"&amp;0)</f>
        <v>698</v>
      </c>
      <c r="H1074" s="5">
        <f>COUNTIF(E$2:E1074,"=0")</f>
        <v>375</v>
      </c>
      <c r="I1074" s="5">
        <f t="shared" si="32"/>
        <v>0.97214484679665736</v>
      </c>
      <c r="J1074" s="5">
        <f t="shared" si="33"/>
        <v>0.62121212121212122</v>
      </c>
      <c r="K1074" s="5">
        <f>2/(1/I1074+(G1074+H1074)/G1074)</f>
        <v>0.77945281965382474</v>
      </c>
    </row>
    <row r="1075" spans="1:11">
      <c r="A1075" s="5" t="s">
        <v>3866</v>
      </c>
      <c r="B1075" s="5" t="s">
        <v>3511</v>
      </c>
      <c r="C1075" s="10" t="s">
        <v>3864</v>
      </c>
      <c r="D1075" s="8" t="s">
        <v>3865</v>
      </c>
      <c r="E1075" s="5">
        <f>IFERROR(MATCH(A1075,Sheet0!A$2:A$725, 0), 0)</f>
        <v>0</v>
      </c>
      <c r="F1075" s="5" t="str">
        <f>IF(E1075=0, "-", "+")</f>
        <v>-</v>
      </c>
      <c r="G1075" s="5">
        <f>COUNTIF(E$2:E1075, "&gt;"&amp;0)</f>
        <v>698</v>
      </c>
      <c r="H1075" s="5">
        <f>COUNTIF(E$2:E1075,"=0")</f>
        <v>376</v>
      </c>
      <c r="I1075" s="5">
        <f t="shared" si="32"/>
        <v>0.97214484679665736</v>
      </c>
      <c r="J1075" s="5">
        <f t="shared" si="33"/>
        <v>0.6202020202020202</v>
      </c>
      <c r="K1075" s="5">
        <f>2/(1/I1075+(G1075+H1075)/G1075)</f>
        <v>0.7790178571428571</v>
      </c>
    </row>
    <row r="1076" spans="1:11">
      <c r="A1076" s="5" t="s">
        <v>3867</v>
      </c>
      <c r="B1076" s="5" t="s">
        <v>2291</v>
      </c>
      <c r="C1076" s="10" t="s">
        <v>3868</v>
      </c>
      <c r="D1076" s="8" t="s">
        <v>3869</v>
      </c>
      <c r="E1076" s="5">
        <f>IFERROR(MATCH(A1076,Sheet0!A$2:A$725, 0), 0)</f>
        <v>0</v>
      </c>
      <c r="F1076" s="5" t="str">
        <f>IF(E1076=0, "-", "+")</f>
        <v>-</v>
      </c>
      <c r="G1076" s="5">
        <f>COUNTIF(E$2:E1076, "&gt;"&amp;0)</f>
        <v>698</v>
      </c>
      <c r="H1076" s="5">
        <f>COUNTIF(E$2:E1076,"=0")</f>
        <v>377</v>
      </c>
      <c r="I1076" s="5">
        <f t="shared" si="32"/>
        <v>0.97214484679665736</v>
      </c>
      <c r="J1076" s="5">
        <f t="shared" si="33"/>
        <v>0.61919191919191918</v>
      </c>
      <c r="K1076" s="5">
        <f>2/(1/I1076+(G1076+H1076)/G1076)</f>
        <v>0.77858337981037373</v>
      </c>
    </row>
    <row r="1077" spans="1:11">
      <c r="A1077" s="5" t="s">
        <v>3870</v>
      </c>
      <c r="B1077" s="5" t="s">
        <v>2868</v>
      </c>
      <c r="C1077" s="10" t="s">
        <v>3868</v>
      </c>
      <c r="D1077" s="8" t="s">
        <v>3869</v>
      </c>
      <c r="E1077" s="5">
        <f>IFERROR(MATCH(A1077,Sheet0!A$2:A$725, 0), 0)</f>
        <v>0</v>
      </c>
      <c r="F1077" s="5" t="str">
        <f>IF(E1077=0, "-", "+")</f>
        <v>-</v>
      </c>
      <c r="G1077" s="5">
        <f>COUNTIF(E$2:E1077, "&gt;"&amp;0)</f>
        <v>698</v>
      </c>
      <c r="H1077" s="5">
        <f>COUNTIF(E$2:E1077,"=0")</f>
        <v>378</v>
      </c>
      <c r="I1077" s="5">
        <f t="shared" si="32"/>
        <v>0.97214484679665736</v>
      </c>
      <c r="J1077" s="5">
        <f t="shared" si="33"/>
        <v>0.61818181818181817</v>
      </c>
      <c r="K1077" s="5">
        <f>2/(1/I1077+(G1077+H1077)/G1077)</f>
        <v>0.77814938684503898</v>
      </c>
    </row>
    <row r="1078" spans="1:11">
      <c r="A1078" s="5" t="s">
        <v>417</v>
      </c>
      <c r="B1078" s="5" t="s">
        <v>2439</v>
      </c>
      <c r="C1078" s="10" t="s">
        <v>3871</v>
      </c>
      <c r="D1078" s="8" t="s">
        <v>3869</v>
      </c>
      <c r="E1078" s="5">
        <f>IFERROR(MATCH(A1078,Sheet0!A$2:A$725, 0), 0)</f>
        <v>108</v>
      </c>
      <c r="F1078" s="5" t="str">
        <f>IF(E1078=0, "-", "+")</f>
        <v>+</v>
      </c>
      <c r="G1078" s="5">
        <f>COUNTIF(E$2:E1078, "&gt;"&amp;0)</f>
        <v>699</v>
      </c>
      <c r="H1078" s="5">
        <f>COUNTIF(E$2:E1078,"=0")</f>
        <v>378</v>
      </c>
      <c r="I1078" s="5">
        <f t="shared" si="32"/>
        <v>0.97353760445682447</v>
      </c>
      <c r="J1078" s="5">
        <f t="shared" si="33"/>
        <v>0.61818181818181817</v>
      </c>
      <c r="K1078" s="5">
        <f>2/(1/I1078+(G1078+H1078)/G1078)</f>
        <v>0.77883008356545957</v>
      </c>
    </row>
    <row r="1079" spans="1:11">
      <c r="A1079" s="5" t="s">
        <v>3872</v>
      </c>
      <c r="B1079" s="5" t="s">
        <v>2291</v>
      </c>
      <c r="C1079" s="10" t="s">
        <v>3873</v>
      </c>
      <c r="D1079" s="8" t="s">
        <v>3874</v>
      </c>
      <c r="E1079" s="5">
        <f>IFERROR(MATCH(A1079,Sheet0!A$2:A$725, 0), 0)</f>
        <v>0</v>
      </c>
      <c r="F1079" s="5" t="str">
        <f>IF(E1079=0, "-", "+")</f>
        <v>-</v>
      </c>
      <c r="G1079" s="5">
        <f>COUNTIF(E$2:E1079, "&gt;"&amp;0)</f>
        <v>699</v>
      </c>
      <c r="H1079" s="5">
        <f>COUNTIF(E$2:E1079,"=0")</f>
        <v>379</v>
      </c>
      <c r="I1079" s="5">
        <f t="shared" si="32"/>
        <v>0.97353760445682447</v>
      </c>
      <c r="J1079" s="5">
        <f t="shared" si="33"/>
        <v>0.61717171717171715</v>
      </c>
      <c r="K1079" s="5">
        <f>2/(1/I1079+(G1079+H1079)/G1079)</f>
        <v>0.77839643652561252</v>
      </c>
    </row>
    <row r="1080" spans="1:11">
      <c r="A1080" s="5" t="s">
        <v>3875</v>
      </c>
      <c r="B1080" s="5" t="s">
        <v>2291</v>
      </c>
      <c r="C1080" s="10" t="s">
        <v>3873</v>
      </c>
      <c r="D1080" s="8" t="s">
        <v>3874</v>
      </c>
      <c r="E1080" s="5">
        <f>IFERROR(MATCH(A1080,Sheet0!A$2:A$725, 0), 0)</f>
        <v>0</v>
      </c>
      <c r="F1080" s="5" t="str">
        <f>IF(E1080=0, "-", "+")</f>
        <v>-</v>
      </c>
      <c r="G1080" s="5">
        <f>COUNTIF(E$2:E1080, "&gt;"&amp;0)</f>
        <v>699</v>
      </c>
      <c r="H1080" s="5">
        <f>COUNTIF(E$2:E1080,"=0")</f>
        <v>380</v>
      </c>
      <c r="I1080" s="5">
        <f t="shared" si="32"/>
        <v>0.97353760445682447</v>
      </c>
      <c r="J1080" s="5">
        <f t="shared" si="33"/>
        <v>0.61616161616161613</v>
      </c>
      <c r="K1080" s="5">
        <f>2/(1/I1080+(G1080+H1080)/G1080)</f>
        <v>0.77796327212020022</v>
      </c>
    </row>
    <row r="1081" spans="1:11">
      <c r="A1081" s="5" t="s">
        <v>3876</v>
      </c>
      <c r="B1081" s="5" t="s">
        <v>2291</v>
      </c>
      <c r="C1081" s="10" t="s">
        <v>3873</v>
      </c>
      <c r="D1081" s="8" t="s">
        <v>3874</v>
      </c>
      <c r="E1081" s="5">
        <f>IFERROR(MATCH(A1081,Sheet0!A$2:A$725, 0), 0)</f>
        <v>0</v>
      </c>
      <c r="F1081" s="5" t="str">
        <f>IF(E1081=0, "-", "+")</f>
        <v>-</v>
      </c>
      <c r="G1081" s="5">
        <f>COUNTIF(E$2:E1081, "&gt;"&amp;0)</f>
        <v>699</v>
      </c>
      <c r="H1081" s="5">
        <f>COUNTIF(E$2:E1081,"=0")</f>
        <v>381</v>
      </c>
      <c r="I1081" s="5">
        <f t="shared" si="32"/>
        <v>0.97353760445682447</v>
      </c>
      <c r="J1081" s="5">
        <f t="shared" si="33"/>
        <v>0.61515151515151523</v>
      </c>
      <c r="K1081" s="5">
        <f>2/(1/I1081+(G1081+H1081)/G1081)</f>
        <v>0.77753058954393783</v>
      </c>
    </row>
    <row r="1082" spans="1:11">
      <c r="A1082" s="5" t="s">
        <v>3877</v>
      </c>
      <c r="B1082" s="5" t="s">
        <v>2291</v>
      </c>
      <c r="C1082" s="10" t="s">
        <v>3873</v>
      </c>
      <c r="D1082" s="8" t="s">
        <v>3874</v>
      </c>
      <c r="E1082" s="5">
        <f>IFERROR(MATCH(A1082,Sheet0!A$2:A$725, 0), 0)</f>
        <v>0</v>
      </c>
      <c r="F1082" s="5" t="str">
        <f>IF(E1082=0, "-", "+")</f>
        <v>-</v>
      </c>
      <c r="G1082" s="5">
        <f>COUNTIF(E$2:E1082, "&gt;"&amp;0)</f>
        <v>699</v>
      </c>
      <c r="H1082" s="5">
        <f>COUNTIF(E$2:E1082,"=0")</f>
        <v>382</v>
      </c>
      <c r="I1082" s="5">
        <f t="shared" si="32"/>
        <v>0.97353760445682447</v>
      </c>
      <c r="J1082" s="5">
        <f t="shared" si="33"/>
        <v>0.6141414141414141</v>
      </c>
      <c r="K1082" s="5">
        <f>2/(1/I1082+(G1082+H1082)/G1082)</f>
        <v>0.77709838799332964</v>
      </c>
    </row>
    <row r="1083" spans="1:11">
      <c r="A1083" s="5" t="s">
        <v>3878</v>
      </c>
      <c r="B1083" s="5" t="s">
        <v>2291</v>
      </c>
      <c r="C1083" s="10" t="s">
        <v>3873</v>
      </c>
      <c r="D1083" s="8" t="s">
        <v>3874</v>
      </c>
      <c r="E1083" s="5">
        <f>IFERROR(MATCH(A1083,Sheet0!A$2:A$725, 0), 0)</f>
        <v>0</v>
      </c>
      <c r="F1083" s="5" t="str">
        <f>IF(E1083=0, "-", "+")</f>
        <v>-</v>
      </c>
      <c r="G1083" s="5">
        <f>COUNTIF(E$2:E1083, "&gt;"&amp;0)</f>
        <v>699</v>
      </c>
      <c r="H1083" s="5">
        <f>COUNTIF(E$2:E1083,"=0")</f>
        <v>383</v>
      </c>
      <c r="I1083" s="5">
        <f t="shared" si="32"/>
        <v>0.97353760445682447</v>
      </c>
      <c r="J1083" s="5">
        <f t="shared" si="33"/>
        <v>0.61313131313131319</v>
      </c>
      <c r="K1083" s="5">
        <f>2/(1/I1083+(G1083+H1083)/G1083)</f>
        <v>0.77666666666666662</v>
      </c>
    </row>
    <row r="1084" spans="1:11">
      <c r="A1084" s="5" t="s">
        <v>3879</v>
      </c>
      <c r="B1084" s="5" t="s">
        <v>2291</v>
      </c>
      <c r="C1084" s="10" t="s">
        <v>3873</v>
      </c>
      <c r="D1084" s="8" t="s">
        <v>3874</v>
      </c>
      <c r="E1084" s="5">
        <f>IFERROR(MATCH(A1084,Sheet0!A$2:A$725, 0), 0)</f>
        <v>0</v>
      </c>
      <c r="F1084" s="5" t="str">
        <f>IF(E1084=0, "-", "+")</f>
        <v>-</v>
      </c>
      <c r="G1084" s="5">
        <f>COUNTIF(E$2:E1084, "&gt;"&amp;0)</f>
        <v>699</v>
      </c>
      <c r="H1084" s="5">
        <f>COUNTIF(E$2:E1084,"=0")</f>
        <v>384</v>
      </c>
      <c r="I1084" s="5">
        <f t="shared" si="32"/>
        <v>0.97353760445682447</v>
      </c>
      <c r="J1084" s="5">
        <f t="shared" si="33"/>
        <v>0.61212121212121207</v>
      </c>
      <c r="K1084" s="5">
        <f>2/(1/I1084+(G1084+H1084)/G1084)</f>
        <v>0.77623542476401997</v>
      </c>
    </row>
    <row r="1085" spans="1:11">
      <c r="A1085" s="5" t="s">
        <v>1590</v>
      </c>
      <c r="B1085" s="5" t="s">
        <v>2451</v>
      </c>
      <c r="C1085" s="10" t="s">
        <v>3873</v>
      </c>
      <c r="D1085" s="8" t="s">
        <v>3874</v>
      </c>
      <c r="E1085" s="5">
        <f>IFERROR(MATCH(A1085,Sheet0!A$2:A$725, 0), 0)</f>
        <v>491</v>
      </c>
      <c r="F1085" s="5" t="str">
        <f>IF(E1085=0, "-", "+")</f>
        <v>+</v>
      </c>
      <c r="G1085" s="5">
        <f>COUNTIF(E$2:E1085, "&gt;"&amp;0)</f>
        <v>700</v>
      </c>
      <c r="H1085" s="5">
        <f>COUNTIF(E$2:E1085,"=0")</f>
        <v>384</v>
      </c>
      <c r="I1085" s="5">
        <f t="shared" si="32"/>
        <v>0.97493036211699169</v>
      </c>
      <c r="J1085" s="5">
        <f t="shared" si="33"/>
        <v>0.61212121212121207</v>
      </c>
      <c r="K1085" s="5">
        <f>2/(1/I1085+(G1085+H1085)/G1085)</f>
        <v>0.77691453940066602</v>
      </c>
    </row>
    <row r="1086" spans="1:11">
      <c r="A1086" s="5" t="s">
        <v>3880</v>
      </c>
      <c r="B1086" s="5" t="s">
        <v>2291</v>
      </c>
      <c r="C1086" s="10" t="s">
        <v>3881</v>
      </c>
      <c r="D1086" s="8" t="s">
        <v>3874</v>
      </c>
      <c r="E1086" s="5">
        <f>IFERROR(MATCH(A1086,Sheet0!A$2:A$725, 0), 0)</f>
        <v>0</v>
      </c>
      <c r="F1086" s="5" t="str">
        <f>IF(E1086=0, "-", "+")</f>
        <v>-</v>
      </c>
      <c r="G1086" s="5">
        <f>COUNTIF(E$2:E1086, "&gt;"&amp;0)</f>
        <v>700</v>
      </c>
      <c r="H1086" s="5">
        <f>COUNTIF(E$2:E1086,"=0")</f>
        <v>385</v>
      </c>
      <c r="I1086" s="5">
        <f t="shared" si="32"/>
        <v>0.97493036211699169</v>
      </c>
      <c r="J1086" s="5">
        <f t="shared" si="33"/>
        <v>0.61111111111111116</v>
      </c>
      <c r="K1086" s="5">
        <f>2/(1/I1086+(G1086+H1086)/G1086)</f>
        <v>0.77648363838047696</v>
      </c>
    </row>
    <row r="1087" spans="1:11">
      <c r="A1087" s="5" t="s">
        <v>3882</v>
      </c>
      <c r="B1087" s="5" t="s">
        <v>2291</v>
      </c>
      <c r="C1087" s="10" t="s">
        <v>3881</v>
      </c>
      <c r="D1087" s="8" t="s">
        <v>3874</v>
      </c>
      <c r="E1087" s="5">
        <f>IFERROR(MATCH(A1087,Sheet0!A$2:A$725, 0), 0)</f>
        <v>0</v>
      </c>
      <c r="F1087" s="5" t="str">
        <f>IF(E1087=0, "-", "+")</f>
        <v>-</v>
      </c>
      <c r="G1087" s="5">
        <f>COUNTIF(E$2:E1087, "&gt;"&amp;0)</f>
        <v>700</v>
      </c>
      <c r="H1087" s="5">
        <f>COUNTIF(E$2:E1087,"=0")</f>
        <v>386</v>
      </c>
      <c r="I1087" s="5">
        <f t="shared" si="32"/>
        <v>0.97493036211699169</v>
      </c>
      <c r="J1087" s="5">
        <f t="shared" si="33"/>
        <v>0.61010101010101003</v>
      </c>
      <c r="K1087" s="5">
        <f>2/(1/I1087+(G1087+H1087)/G1087)</f>
        <v>0.77605321507760539</v>
      </c>
    </row>
    <row r="1088" spans="1:11">
      <c r="A1088" s="5" t="s">
        <v>394</v>
      </c>
      <c r="B1088" s="5" t="s">
        <v>2439</v>
      </c>
      <c r="C1088" s="10" t="s">
        <v>3881</v>
      </c>
      <c r="D1088" s="8" t="s">
        <v>3874</v>
      </c>
      <c r="E1088" s="5">
        <f>IFERROR(MATCH(A1088,Sheet0!A$2:A$725, 0), 0)</f>
        <v>102</v>
      </c>
      <c r="F1088" s="5" t="str">
        <f>IF(E1088=0, "-", "+")</f>
        <v>+</v>
      </c>
      <c r="G1088" s="5">
        <f>COUNTIF(E$2:E1088, "&gt;"&amp;0)</f>
        <v>701</v>
      </c>
      <c r="H1088" s="5">
        <f>COUNTIF(E$2:E1088,"=0")</f>
        <v>386</v>
      </c>
      <c r="I1088" s="5">
        <f t="shared" si="32"/>
        <v>0.9763231197771588</v>
      </c>
      <c r="J1088" s="5">
        <f t="shared" si="33"/>
        <v>0.61010101010101003</v>
      </c>
      <c r="K1088" s="5">
        <f>2/(1/I1088+(G1088+H1088)/G1088)</f>
        <v>0.77673130193905826</v>
      </c>
    </row>
    <row r="1089" spans="1:11">
      <c r="A1089" s="5" t="s">
        <v>3883</v>
      </c>
      <c r="B1089" s="5" t="s">
        <v>2291</v>
      </c>
      <c r="C1089" s="10" t="s">
        <v>3881</v>
      </c>
      <c r="D1089" s="8" t="s">
        <v>3884</v>
      </c>
      <c r="E1089" s="5">
        <f>IFERROR(MATCH(A1089,Sheet0!A$2:A$725, 0), 0)</f>
        <v>0</v>
      </c>
      <c r="F1089" s="5" t="str">
        <f>IF(E1089=0, "-", "+")</f>
        <v>-</v>
      </c>
      <c r="G1089" s="5">
        <f>COUNTIF(E$2:E1089, "&gt;"&amp;0)</f>
        <v>701</v>
      </c>
      <c r="H1089" s="5">
        <f>COUNTIF(E$2:E1089,"=0")</f>
        <v>387</v>
      </c>
      <c r="I1089" s="5">
        <f t="shared" si="32"/>
        <v>0.9763231197771588</v>
      </c>
      <c r="J1089" s="5">
        <f t="shared" si="33"/>
        <v>0.60909090909090913</v>
      </c>
      <c r="K1089" s="5">
        <f>2/(1/I1089+(G1089+H1089)/G1089)</f>
        <v>0.77630121816168329</v>
      </c>
    </row>
    <row r="1090" spans="1:11">
      <c r="A1090" s="5" t="s">
        <v>3885</v>
      </c>
      <c r="B1090" s="5" t="s">
        <v>2638</v>
      </c>
      <c r="C1090" s="10" t="s">
        <v>3881</v>
      </c>
      <c r="D1090" s="8" t="s">
        <v>3884</v>
      </c>
      <c r="E1090" s="5">
        <f>IFERROR(MATCH(A1090,Sheet0!A$2:A$725, 0), 0)</f>
        <v>0</v>
      </c>
      <c r="F1090" s="5" t="str">
        <f>IF(E1090=0, "-", "+")</f>
        <v>-</v>
      </c>
      <c r="G1090" s="5">
        <f>COUNTIF(E$2:E1090, "&gt;"&amp;0)</f>
        <v>701</v>
      </c>
      <c r="H1090" s="5">
        <f>COUNTIF(E$2:E1090,"=0")</f>
        <v>388</v>
      </c>
      <c r="I1090" s="5">
        <f t="shared" si="32"/>
        <v>0.9763231197771588</v>
      </c>
      <c r="J1090" s="5">
        <f t="shared" si="33"/>
        <v>0.608080808080808</v>
      </c>
      <c r="K1090" s="5">
        <f>2/(1/I1090+(G1090+H1090)/G1090)</f>
        <v>0.77587161040398456</v>
      </c>
    </row>
    <row r="1091" spans="1:11">
      <c r="A1091" s="5" t="s">
        <v>3886</v>
      </c>
      <c r="B1091" s="5" t="s">
        <v>3887</v>
      </c>
      <c r="C1091" s="10" t="s">
        <v>3881</v>
      </c>
      <c r="D1091" s="8" t="s">
        <v>3884</v>
      </c>
      <c r="E1091" s="5">
        <f>IFERROR(MATCH(A1091,Sheet0!A$2:A$725, 0), 0)</f>
        <v>0</v>
      </c>
      <c r="F1091" s="5" t="str">
        <f>IF(E1091=0, "-", "+")</f>
        <v>-</v>
      </c>
      <c r="G1091" s="5">
        <f>COUNTIF(E$2:E1091, "&gt;"&amp;0)</f>
        <v>701</v>
      </c>
      <c r="H1091" s="5">
        <f>COUNTIF(E$2:E1091,"=0")</f>
        <v>389</v>
      </c>
      <c r="I1091" s="5">
        <f t="shared" ref="I1091:I1154" si="34">G1091/718</f>
        <v>0.9763231197771588</v>
      </c>
      <c r="J1091" s="5">
        <f t="shared" ref="J1091:J1154" si="35">1-H1091/990</f>
        <v>0.60707070707070709</v>
      </c>
      <c r="K1091" s="5">
        <f>2/(1/I1091+(G1091+H1091)/G1091)</f>
        <v>0.77544247787610621</v>
      </c>
    </row>
    <row r="1092" spans="1:11">
      <c r="A1092" s="5" t="s">
        <v>1795</v>
      </c>
      <c r="B1092" s="5" t="s">
        <v>3888</v>
      </c>
      <c r="C1092" s="10" t="s">
        <v>3889</v>
      </c>
      <c r="D1092" s="8" t="s">
        <v>3890</v>
      </c>
      <c r="E1092" s="5">
        <f>IFERROR(MATCH(A1092,Sheet0!A$2:A$725, 0), 0)</f>
        <v>563</v>
      </c>
      <c r="F1092" s="5" t="str">
        <f>IF(E1092=0, "-", "+")</f>
        <v>+</v>
      </c>
      <c r="G1092" s="5">
        <f>COUNTIF(E$2:E1092, "&gt;"&amp;0)</f>
        <v>702</v>
      </c>
      <c r="H1092" s="5">
        <f>COUNTIF(E$2:E1092,"=0")</f>
        <v>389</v>
      </c>
      <c r="I1092" s="5">
        <f t="shared" si="34"/>
        <v>0.97771587743732591</v>
      </c>
      <c r="J1092" s="5">
        <f t="shared" si="35"/>
        <v>0.60707070707070709</v>
      </c>
      <c r="K1092" s="5">
        <f>2/(1/I1092+(G1092+H1092)/G1092)</f>
        <v>0.77611940298507454</v>
      </c>
    </row>
    <row r="1093" spans="1:11">
      <c r="A1093" s="5" t="s">
        <v>3891</v>
      </c>
      <c r="B1093" s="5" t="s">
        <v>3654</v>
      </c>
      <c r="C1093" s="10" t="s">
        <v>3889</v>
      </c>
      <c r="D1093" s="8" t="s">
        <v>3890</v>
      </c>
      <c r="E1093" s="5">
        <f>IFERROR(MATCH(A1093,Sheet0!A$2:A$725, 0), 0)</f>
        <v>0</v>
      </c>
      <c r="F1093" s="5" t="str">
        <f>IF(E1093=0, "-", "+")</f>
        <v>-</v>
      </c>
      <c r="G1093" s="5">
        <f>COUNTIF(E$2:E1093, "&gt;"&amp;0)</f>
        <v>702</v>
      </c>
      <c r="H1093" s="5">
        <f>COUNTIF(E$2:E1093,"=0")</f>
        <v>390</v>
      </c>
      <c r="I1093" s="5">
        <f t="shared" si="34"/>
        <v>0.97771587743732591</v>
      </c>
      <c r="J1093" s="5">
        <f t="shared" si="35"/>
        <v>0.60606060606060608</v>
      </c>
      <c r="K1093" s="5">
        <f>2/(1/I1093+(G1093+H1093)/G1093)</f>
        <v>0.77569060773480658</v>
      </c>
    </row>
    <row r="1094" spans="1:11">
      <c r="A1094" s="5" t="s">
        <v>3892</v>
      </c>
      <c r="B1094" s="5" t="s">
        <v>3654</v>
      </c>
      <c r="C1094" s="10" t="s">
        <v>3889</v>
      </c>
      <c r="D1094" s="8" t="s">
        <v>3890</v>
      </c>
      <c r="E1094" s="5">
        <f>IFERROR(MATCH(A1094,Sheet0!A$2:A$725, 0), 0)</f>
        <v>0</v>
      </c>
      <c r="F1094" s="5" t="str">
        <f>IF(E1094=0, "-", "+")</f>
        <v>-</v>
      </c>
      <c r="G1094" s="5">
        <f>COUNTIF(E$2:E1094, "&gt;"&amp;0)</f>
        <v>702</v>
      </c>
      <c r="H1094" s="5">
        <f>COUNTIF(E$2:E1094,"=0")</f>
        <v>391</v>
      </c>
      <c r="I1094" s="5">
        <f t="shared" si="34"/>
        <v>0.97771587743732591</v>
      </c>
      <c r="J1094" s="5">
        <f t="shared" si="35"/>
        <v>0.60505050505050506</v>
      </c>
      <c r="K1094" s="5">
        <f>2/(1/I1094+(G1094+H1094)/G1094)</f>
        <v>0.77526228602981773</v>
      </c>
    </row>
    <row r="1095" spans="1:11">
      <c r="A1095" s="5" t="s">
        <v>3893</v>
      </c>
      <c r="B1095" s="5" t="s">
        <v>3654</v>
      </c>
      <c r="C1095" s="10" t="s">
        <v>3889</v>
      </c>
      <c r="D1095" s="8" t="s">
        <v>3890</v>
      </c>
      <c r="E1095" s="5">
        <f>IFERROR(MATCH(A1095,Sheet0!A$2:A$725, 0), 0)</f>
        <v>0</v>
      </c>
      <c r="F1095" s="5" t="str">
        <f>IF(E1095=0, "-", "+")</f>
        <v>-</v>
      </c>
      <c r="G1095" s="5">
        <f>COUNTIF(E$2:E1095, "&gt;"&amp;0)</f>
        <v>702</v>
      </c>
      <c r="H1095" s="5">
        <f>COUNTIF(E$2:E1095,"=0")</f>
        <v>392</v>
      </c>
      <c r="I1095" s="5">
        <f t="shared" si="34"/>
        <v>0.97771587743732591</v>
      </c>
      <c r="J1095" s="5">
        <f t="shared" si="35"/>
        <v>0.60404040404040404</v>
      </c>
      <c r="K1095" s="5">
        <f>2/(1/I1095+(G1095+H1095)/G1095)</f>
        <v>0.77483443708609268</v>
      </c>
    </row>
    <row r="1096" spans="1:11">
      <c r="A1096" s="5" t="s">
        <v>3894</v>
      </c>
      <c r="B1096" s="5" t="s">
        <v>3687</v>
      </c>
      <c r="C1096" s="10" t="s">
        <v>3889</v>
      </c>
      <c r="D1096" s="8" t="s">
        <v>3890</v>
      </c>
      <c r="E1096" s="5">
        <f>IFERROR(MATCH(A1096,Sheet0!A$2:A$725, 0), 0)</f>
        <v>0</v>
      </c>
      <c r="F1096" s="5" t="str">
        <f>IF(E1096=0, "-", "+")</f>
        <v>-</v>
      </c>
      <c r="G1096" s="5">
        <f>COUNTIF(E$2:E1096, "&gt;"&amp;0)</f>
        <v>702</v>
      </c>
      <c r="H1096" s="5">
        <f>COUNTIF(E$2:E1096,"=0")</f>
        <v>393</v>
      </c>
      <c r="I1096" s="5">
        <f t="shared" si="34"/>
        <v>0.97771587743732591</v>
      </c>
      <c r="J1096" s="5">
        <f t="shared" si="35"/>
        <v>0.60303030303030303</v>
      </c>
      <c r="K1096" s="5">
        <f>2/(1/I1096+(G1096+H1096)/G1096)</f>
        <v>0.77440706012134575</v>
      </c>
    </row>
    <row r="1097" spans="1:11">
      <c r="A1097" s="5" t="s">
        <v>3895</v>
      </c>
      <c r="B1097" s="5" t="s">
        <v>3896</v>
      </c>
      <c r="C1097" s="10" t="s">
        <v>3889</v>
      </c>
      <c r="D1097" s="8" t="s">
        <v>3890</v>
      </c>
      <c r="E1097" s="5">
        <f>IFERROR(MATCH(A1097,Sheet0!A$2:A$725, 0), 0)</f>
        <v>0</v>
      </c>
      <c r="F1097" s="5" t="str">
        <f>IF(E1097=0, "-", "+")</f>
        <v>-</v>
      </c>
      <c r="G1097" s="5">
        <f>COUNTIF(E$2:E1097, "&gt;"&amp;0)</f>
        <v>702</v>
      </c>
      <c r="H1097" s="5">
        <f>COUNTIF(E$2:E1097,"=0")</f>
        <v>394</v>
      </c>
      <c r="I1097" s="5">
        <f t="shared" si="34"/>
        <v>0.97771587743732591</v>
      </c>
      <c r="J1097" s="5">
        <f t="shared" si="35"/>
        <v>0.60202020202020201</v>
      </c>
      <c r="K1097" s="5">
        <f>2/(1/I1097+(G1097+H1097)/G1097)</f>
        <v>0.77398015435501655</v>
      </c>
    </row>
    <row r="1098" spans="1:11">
      <c r="A1098" s="5" t="s">
        <v>3897</v>
      </c>
      <c r="B1098" s="5" t="s">
        <v>2291</v>
      </c>
      <c r="C1098" s="10" t="s">
        <v>3889</v>
      </c>
      <c r="D1098" s="8" t="s">
        <v>3890</v>
      </c>
      <c r="E1098" s="5">
        <f>IFERROR(MATCH(A1098,Sheet0!A$2:A$725, 0), 0)</f>
        <v>0</v>
      </c>
      <c r="F1098" s="5" t="str">
        <f>IF(E1098=0, "-", "+")</f>
        <v>-</v>
      </c>
      <c r="G1098" s="5">
        <f>COUNTIF(E$2:E1098, "&gt;"&amp;0)</f>
        <v>702</v>
      </c>
      <c r="H1098" s="5">
        <f>COUNTIF(E$2:E1098,"=0")</f>
        <v>395</v>
      </c>
      <c r="I1098" s="5">
        <f t="shared" si="34"/>
        <v>0.97771587743732591</v>
      </c>
      <c r="J1098" s="5">
        <f t="shared" si="35"/>
        <v>0.60101010101010099</v>
      </c>
      <c r="K1098" s="5">
        <f>2/(1/I1098+(G1098+H1098)/G1098)</f>
        <v>0.77355371900826442</v>
      </c>
    </row>
    <row r="1099" spans="1:11">
      <c r="A1099" s="5" t="s">
        <v>3898</v>
      </c>
      <c r="B1099" s="5" t="s">
        <v>2286</v>
      </c>
      <c r="C1099" s="10" t="s">
        <v>3889</v>
      </c>
      <c r="D1099" s="8" t="s">
        <v>3890</v>
      </c>
      <c r="E1099" s="5">
        <f>IFERROR(MATCH(A1099,Sheet0!A$2:A$725, 0), 0)</f>
        <v>0</v>
      </c>
      <c r="F1099" s="5" t="str">
        <f>IF(E1099=0, "-", "+")</f>
        <v>-</v>
      </c>
      <c r="G1099" s="5">
        <f>COUNTIF(E$2:E1099, "&gt;"&amp;0)</f>
        <v>702</v>
      </c>
      <c r="H1099" s="5">
        <f>COUNTIF(E$2:E1099,"=0")</f>
        <v>396</v>
      </c>
      <c r="I1099" s="5">
        <f t="shared" si="34"/>
        <v>0.97771587743732591</v>
      </c>
      <c r="J1099" s="5">
        <f t="shared" si="35"/>
        <v>0.6</v>
      </c>
      <c r="K1099" s="5">
        <f>2/(1/I1099+(G1099+H1099)/G1099)</f>
        <v>0.77312775330396466</v>
      </c>
    </row>
    <row r="1100" spans="1:11">
      <c r="A1100" s="5" t="s">
        <v>3899</v>
      </c>
      <c r="B1100" s="5" t="s">
        <v>2638</v>
      </c>
      <c r="C1100" s="10" t="s">
        <v>3889</v>
      </c>
      <c r="D1100" s="8" t="s">
        <v>3890</v>
      </c>
      <c r="E1100" s="5">
        <f>IFERROR(MATCH(A1100,Sheet0!A$2:A$725, 0), 0)</f>
        <v>0</v>
      </c>
      <c r="F1100" s="5" t="str">
        <f>IF(E1100=0, "-", "+")</f>
        <v>-</v>
      </c>
      <c r="G1100" s="5">
        <f>COUNTIF(E$2:E1100, "&gt;"&amp;0)</f>
        <v>702</v>
      </c>
      <c r="H1100" s="5">
        <f>COUNTIF(E$2:E1100,"=0")</f>
        <v>397</v>
      </c>
      <c r="I1100" s="5">
        <f t="shared" si="34"/>
        <v>0.97771587743732591</v>
      </c>
      <c r="J1100" s="5">
        <f t="shared" si="35"/>
        <v>0.59898989898989896</v>
      </c>
      <c r="K1100" s="5">
        <f>2/(1/I1100+(G1100+H1100)/G1100)</f>
        <v>0.77270225646670332</v>
      </c>
    </row>
    <row r="1101" spans="1:11">
      <c r="A1101" s="5" t="s">
        <v>3900</v>
      </c>
      <c r="B1101" s="5" t="s">
        <v>2638</v>
      </c>
      <c r="C1101" s="10" t="s">
        <v>3889</v>
      </c>
      <c r="D1101" s="8" t="s">
        <v>3890</v>
      </c>
      <c r="E1101" s="5">
        <f>IFERROR(MATCH(A1101,Sheet0!A$2:A$725, 0), 0)</f>
        <v>0</v>
      </c>
      <c r="F1101" s="5" t="str">
        <f>IF(E1101=0, "-", "+")</f>
        <v>-</v>
      </c>
      <c r="G1101" s="5">
        <f>COUNTIF(E$2:E1101, "&gt;"&amp;0)</f>
        <v>702</v>
      </c>
      <c r="H1101" s="5">
        <f>COUNTIF(E$2:E1101,"=0")</f>
        <v>398</v>
      </c>
      <c r="I1101" s="5">
        <f t="shared" si="34"/>
        <v>0.97771587743732591</v>
      </c>
      <c r="J1101" s="5">
        <f t="shared" si="35"/>
        <v>0.59797979797979806</v>
      </c>
      <c r="K1101" s="5">
        <f>2/(1/I1101+(G1101+H1101)/G1101)</f>
        <v>0.77227722772277219</v>
      </c>
    </row>
    <row r="1102" spans="1:11">
      <c r="A1102" s="5" t="s">
        <v>3901</v>
      </c>
      <c r="B1102" s="5" t="s">
        <v>2638</v>
      </c>
      <c r="C1102" s="10" t="s">
        <v>3889</v>
      </c>
      <c r="D1102" s="8" t="s">
        <v>3890</v>
      </c>
      <c r="E1102" s="5">
        <f>IFERROR(MATCH(A1102,Sheet0!A$2:A$725, 0), 0)</f>
        <v>0</v>
      </c>
      <c r="F1102" s="5" t="str">
        <f>IF(E1102=0, "-", "+")</f>
        <v>-</v>
      </c>
      <c r="G1102" s="5">
        <f>COUNTIF(E$2:E1102, "&gt;"&amp;0)</f>
        <v>702</v>
      </c>
      <c r="H1102" s="5">
        <f>COUNTIF(E$2:E1102,"=0")</f>
        <v>399</v>
      </c>
      <c r="I1102" s="5">
        <f t="shared" si="34"/>
        <v>0.97771587743732591</v>
      </c>
      <c r="J1102" s="5">
        <f t="shared" si="35"/>
        <v>0.59696969696969693</v>
      </c>
      <c r="K1102" s="5">
        <f>2/(1/I1102+(G1102+H1102)/G1102)</f>
        <v>0.7718526663001648</v>
      </c>
    </row>
    <row r="1103" spans="1:11">
      <c r="A1103" s="5" t="s">
        <v>3902</v>
      </c>
      <c r="B1103" s="5" t="s">
        <v>2638</v>
      </c>
      <c r="C1103" s="10" t="s">
        <v>3889</v>
      </c>
      <c r="D1103" s="8" t="s">
        <v>3890</v>
      </c>
      <c r="E1103" s="5">
        <f>IFERROR(MATCH(A1103,Sheet0!A$2:A$725, 0), 0)</f>
        <v>0</v>
      </c>
      <c r="F1103" s="5" t="str">
        <f>IF(E1103=0, "-", "+")</f>
        <v>-</v>
      </c>
      <c r="G1103" s="5">
        <f>COUNTIF(E$2:E1103, "&gt;"&amp;0)</f>
        <v>702</v>
      </c>
      <c r="H1103" s="5">
        <f>COUNTIF(E$2:E1103,"=0")</f>
        <v>400</v>
      </c>
      <c r="I1103" s="5">
        <f t="shared" si="34"/>
        <v>0.97771587743732591</v>
      </c>
      <c r="J1103" s="5">
        <f t="shared" si="35"/>
        <v>0.59595959595959602</v>
      </c>
      <c r="K1103" s="5">
        <f>2/(1/I1103+(G1103+H1103)/G1103)</f>
        <v>0.77142857142857146</v>
      </c>
    </row>
    <row r="1104" spans="1:11">
      <c r="A1104" s="5" t="s">
        <v>3903</v>
      </c>
      <c r="B1104" s="5" t="s">
        <v>2638</v>
      </c>
      <c r="C1104" s="10" t="s">
        <v>3889</v>
      </c>
      <c r="D1104" s="8" t="s">
        <v>3890</v>
      </c>
      <c r="E1104" s="5">
        <f>IFERROR(MATCH(A1104,Sheet0!A$2:A$725, 0), 0)</f>
        <v>0</v>
      </c>
      <c r="F1104" s="5" t="str">
        <f>IF(E1104=0, "-", "+")</f>
        <v>-</v>
      </c>
      <c r="G1104" s="5">
        <f>COUNTIF(E$2:E1104, "&gt;"&amp;0)</f>
        <v>702</v>
      </c>
      <c r="H1104" s="5">
        <f>COUNTIF(E$2:E1104,"=0")</f>
        <v>401</v>
      </c>
      <c r="I1104" s="5">
        <f t="shared" si="34"/>
        <v>0.97771587743732591</v>
      </c>
      <c r="J1104" s="5">
        <f t="shared" si="35"/>
        <v>0.59494949494949489</v>
      </c>
      <c r="K1104" s="5">
        <f>2/(1/I1104+(G1104+H1104)/G1104)</f>
        <v>0.77100494233937389</v>
      </c>
    </row>
    <row r="1105" spans="1:11">
      <c r="A1105" s="5" t="s">
        <v>3904</v>
      </c>
      <c r="B1105" s="5" t="s">
        <v>2638</v>
      </c>
      <c r="C1105" s="10" t="s">
        <v>3889</v>
      </c>
      <c r="D1105" s="8" t="s">
        <v>3890</v>
      </c>
      <c r="E1105" s="5">
        <f>IFERROR(MATCH(A1105,Sheet0!A$2:A$725, 0), 0)</f>
        <v>0</v>
      </c>
      <c r="F1105" s="5" t="str">
        <f>IF(E1105=0, "-", "+")</f>
        <v>-</v>
      </c>
      <c r="G1105" s="5">
        <f>COUNTIF(E$2:E1105, "&gt;"&amp;0)</f>
        <v>702</v>
      </c>
      <c r="H1105" s="5">
        <f>COUNTIF(E$2:E1105,"=0")</f>
        <v>402</v>
      </c>
      <c r="I1105" s="5">
        <f t="shared" si="34"/>
        <v>0.97771587743732591</v>
      </c>
      <c r="J1105" s="5">
        <f t="shared" si="35"/>
        <v>0.59393939393939399</v>
      </c>
      <c r="K1105" s="5">
        <f>2/(1/I1105+(G1105+H1105)/G1105)</f>
        <v>0.77058177826564211</v>
      </c>
    </row>
    <row r="1106" spans="1:11">
      <c r="A1106" s="5" t="s">
        <v>3905</v>
      </c>
      <c r="B1106" s="5" t="s">
        <v>2638</v>
      </c>
      <c r="C1106" s="10" t="s">
        <v>3889</v>
      </c>
      <c r="D1106" s="8" t="s">
        <v>3890</v>
      </c>
      <c r="E1106" s="5">
        <f>IFERROR(MATCH(A1106,Sheet0!A$2:A$725, 0), 0)</f>
        <v>0</v>
      </c>
      <c r="F1106" s="5" t="str">
        <f>IF(E1106=0, "-", "+")</f>
        <v>-</v>
      </c>
      <c r="G1106" s="5">
        <f>COUNTIF(E$2:E1106, "&gt;"&amp;0)</f>
        <v>702</v>
      </c>
      <c r="H1106" s="5">
        <f>COUNTIF(E$2:E1106,"=0")</f>
        <v>403</v>
      </c>
      <c r="I1106" s="5">
        <f t="shared" si="34"/>
        <v>0.97771587743732591</v>
      </c>
      <c r="J1106" s="5">
        <f t="shared" si="35"/>
        <v>0.59292929292929286</v>
      </c>
      <c r="K1106" s="5">
        <f>2/(1/I1106+(G1106+H1106)/G1106)</f>
        <v>0.77015907844212839</v>
      </c>
    </row>
    <row r="1107" spans="1:11">
      <c r="A1107" s="5" t="s">
        <v>3906</v>
      </c>
      <c r="B1107" s="5" t="s">
        <v>3625</v>
      </c>
      <c r="C1107" s="10" t="s">
        <v>3889</v>
      </c>
      <c r="D1107" s="8" t="s">
        <v>3890</v>
      </c>
      <c r="E1107" s="5">
        <f>IFERROR(MATCH(A1107,Sheet0!A$2:A$725, 0), 0)</f>
        <v>0</v>
      </c>
      <c r="F1107" s="5" t="str">
        <f>IF(E1107=0, "-", "+")</f>
        <v>-</v>
      </c>
      <c r="G1107" s="5">
        <f>COUNTIF(E$2:E1107, "&gt;"&amp;0)</f>
        <v>702</v>
      </c>
      <c r="H1107" s="5">
        <f>COUNTIF(E$2:E1107,"=0")</f>
        <v>404</v>
      </c>
      <c r="I1107" s="5">
        <f t="shared" si="34"/>
        <v>0.97771587743732591</v>
      </c>
      <c r="J1107" s="5">
        <f t="shared" si="35"/>
        <v>0.59191919191919196</v>
      </c>
      <c r="K1107" s="5">
        <f>2/(1/I1107+(G1107+H1107)/G1107)</f>
        <v>0.76973684210526316</v>
      </c>
    </row>
    <row r="1108" spans="1:11">
      <c r="A1108" s="5" t="s">
        <v>3907</v>
      </c>
      <c r="B1108" s="5" t="s">
        <v>3625</v>
      </c>
      <c r="C1108" s="10" t="s">
        <v>3889</v>
      </c>
      <c r="D1108" s="8" t="s">
        <v>3890</v>
      </c>
      <c r="E1108" s="5">
        <f>IFERROR(MATCH(A1108,Sheet0!A$2:A$725, 0), 0)</f>
        <v>0</v>
      </c>
      <c r="F1108" s="5" t="str">
        <f>IF(E1108=0, "-", "+")</f>
        <v>-</v>
      </c>
      <c r="G1108" s="5">
        <f>COUNTIF(E$2:E1108, "&gt;"&amp;0)</f>
        <v>702</v>
      </c>
      <c r="H1108" s="5">
        <f>COUNTIF(E$2:E1108,"=0")</f>
        <v>405</v>
      </c>
      <c r="I1108" s="5">
        <f t="shared" si="34"/>
        <v>0.97771587743732591</v>
      </c>
      <c r="J1108" s="5">
        <f t="shared" si="35"/>
        <v>0.59090909090909083</v>
      </c>
      <c r="K1108" s="5">
        <f>2/(1/I1108+(G1108+H1108)/G1108)</f>
        <v>0.76931506849315057</v>
      </c>
    </row>
    <row r="1109" spans="1:11">
      <c r="A1109" s="5" t="s">
        <v>3908</v>
      </c>
      <c r="B1109" s="5" t="s">
        <v>2638</v>
      </c>
      <c r="C1109" s="10" t="s">
        <v>3889</v>
      </c>
      <c r="D1109" s="8" t="s">
        <v>3890</v>
      </c>
      <c r="E1109" s="5">
        <f>IFERROR(MATCH(A1109,Sheet0!A$2:A$725, 0), 0)</f>
        <v>0</v>
      </c>
      <c r="F1109" s="5" t="str">
        <f>IF(E1109=0, "-", "+")</f>
        <v>-</v>
      </c>
      <c r="G1109" s="5">
        <f>COUNTIF(E$2:E1109, "&gt;"&amp;0)</f>
        <v>702</v>
      </c>
      <c r="H1109" s="5">
        <f>COUNTIF(E$2:E1109,"=0")</f>
        <v>406</v>
      </c>
      <c r="I1109" s="5">
        <f t="shared" si="34"/>
        <v>0.97771587743732591</v>
      </c>
      <c r="J1109" s="5">
        <f t="shared" si="35"/>
        <v>0.58989898989898992</v>
      </c>
      <c r="K1109" s="5">
        <f>2/(1/I1109+(G1109+H1109)/G1109)</f>
        <v>0.76889375684556405</v>
      </c>
    </row>
    <row r="1110" spans="1:11">
      <c r="A1110" s="5" t="s">
        <v>3909</v>
      </c>
      <c r="B1110" s="5" t="s">
        <v>2286</v>
      </c>
      <c r="C1110" s="10" t="s">
        <v>3889</v>
      </c>
      <c r="D1110" s="8" t="s">
        <v>3890</v>
      </c>
      <c r="E1110" s="5">
        <f>IFERROR(MATCH(A1110,Sheet0!A$2:A$725, 0), 0)</f>
        <v>0</v>
      </c>
      <c r="F1110" s="5" t="str">
        <f>IF(E1110=0, "-", "+")</f>
        <v>-</v>
      </c>
      <c r="G1110" s="5">
        <f>COUNTIF(E$2:E1110, "&gt;"&amp;0)</f>
        <v>702</v>
      </c>
      <c r="H1110" s="5">
        <f>COUNTIF(E$2:E1110,"=0")</f>
        <v>407</v>
      </c>
      <c r="I1110" s="5">
        <f t="shared" si="34"/>
        <v>0.97771587743732591</v>
      </c>
      <c r="J1110" s="5">
        <f t="shared" si="35"/>
        <v>0.58888888888888891</v>
      </c>
      <c r="K1110" s="5">
        <f>2/(1/I1110+(G1110+H1110)/G1110)</f>
        <v>0.76847290640394084</v>
      </c>
    </row>
    <row r="1111" spans="1:11">
      <c r="A1111" s="5" t="s">
        <v>3910</v>
      </c>
      <c r="B1111" s="5" t="s">
        <v>2638</v>
      </c>
      <c r="C1111" s="10" t="s">
        <v>3889</v>
      </c>
      <c r="D1111" s="8" t="s">
        <v>3890</v>
      </c>
      <c r="E1111" s="5">
        <f>IFERROR(MATCH(A1111,Sheet0!A$2:A$725, 0), 0)</f>
        <v>0</v>
      </c>
      <c r="F1111" s="5" t="str">
        <f>IF(E1111=0, "-", "+")</f>
        <v>-</v>
      </c>
      <c r="G1111" s="5">
        <f>COUNTIF(E$2:E1111, "&gt;"&amp;0)</f>
        <v>702</v>
      </c>
      <c r="H1111" s="5">
        <f>COUNTIF(E$2:E1111,"=0")</f>
        <v>408</v>
      </c>
      <c r="I1111" s="5">
        <f t="shared" si="34"/>
        <v>0.97771587743732591</v>
      </c>
      <c r="J1111" s="5">
        <f t="shared" si="35"/>
        <v>0.58787878787878789</v>
      </c>
      <c r="K1111" s="5">
        <f>2/(1/I1111+(G1111+H1111)/G1111)</f>
        <v>0.76805251641137851</v>
      </c>
    </row>
    <row r="1112" spans="1:11">
      <c r="A1112" s="5" t="s">
        <v>3911</v>
      </c>
      <c r="B1112" s="5" t="s">
        <v>2291</v>
      </c>
      <c r="C1112" s="10" t="s">
        <v>3889</v>
      </c>
      <c r="D1112" s="8" t="s">
        <v>3890</v>
      </c>
      <c r="E1112" s="5">
        <f>IFERROR(MATCH(A1112,Sheet0!A$2:A$725, 0), 0)</f>
        <v>0</v>
      </c>
      <c r="F1112" s="5" t="str">
        <f>IF(E1112=0, "-", "+")</f>
        <v>-</v>
      </c>
      <c r="G1112" s="5">
        <f>COUNTIF(E$2:E1112, "&gt;"&amp;0)</f>
        <v>702</v>
      </c>
      <c r="H1112" s="5">
        <f>COUNTIF(E$2:E1112,"=0")</f>
        <v>409</v>
      </c>
      <c r="I1112" s="5">
        <f t="shared" si="34"/>
        <v>0.97771587743732591</v>
      </c>
      <c r="J1112" s="5">
        <f t="shared" si="35"/>
        <v>0.58686868686868687</v>
      </c>
      <c r="K1112" s="5">
        <f>2/(1/I1112+(G1112+H1112)/G1112)</f>
        <v>0.76763258611262986</v>
      </c>
    </row>
    <row r="1113" spans="1:11">
      <c r="A1113" s="5" t="s">
        <v>3912</v>
      </c>
      <c r="B1113" s="5" t="s">
        <v>2291</v>
      </c>
      <c r="C1113" s="10" t="s">
        <v>3913</v>
      </c>
      <c r="D1113" s="8" t="s">
        <v>3914</v>
      </c>
      <c r="E1113" s="5">
        <f>IFERROR(MATCH(A1113,Sheet0!A$2:A$725, 0), 0)</f>
        <v>0</v>
      </c>
      <c r="F1113" s="5" t="str">
        <f>IF(E1113=0, "-", "+")</f>
        <v>-</v>
      </c>
      <c r="G1113" s="5">
        <f>COUNTIF(E$2:E1113, "&gt;"&amp;0)</f>
        <v>702</v>
      </c>
      <c r="H1113" s="5">
        <f>COUNTIF(E$2:E1113,"=0")</f>
        <v>410</v>
      </c>
      <c r="I1113" s="5">
        <f t="shared" si="34"/>
        <v>0.97771587743732591</v>
      </c>
      <c r="J1113" s="5">
        <f t="shared" si="35"/>
        <v>0.58585858585858586</v>
      </c>
      <c r="K1113" s="5">
        <f>2/(1/I1113+(G1113+H1113)/G1113)</f>
        <v>0.76721311475409837</v>
      </c>
    </row>
    <row r="1114" spans="1:11">
      <c r="A1114" s="5" t="s">
        <v>3915</v>
      </c>
      <c r="B1114" s="5" t="s">
        <v>2291</v>
      </c>
      <c r="C1114" s="10" t="s">
        <v>3913</v>
      </c>
      <c r="D1114" s="8" t="s">
        <v>3914</v>
      </c>
      <c r="E1114" s="5">
        <f>IFERROR(MATCH(A1114,Sheet0!A$2:A$725, 0), 0)</f>
        <v>0</v>
      </c>
      <c r="F1114" s="5" t="str">
        <f>IF(E1114=0, "-", "+")</f>
        <v>-</v>
      </c>
      <c r="G1114" s="5">
        <f>COUNTIF(E$2:E1114, "&gt;"&amp;0)</f>
        <v>702</v>
      </c>
      <c r="H1114" s="5">
        <f>COUNTIF(E$2:E1114,"=0")</f>
        <v>411</v>
      </c>
      <c r="I1114" s="5">
        <f t="shared" si="34"/>
        <v>0.97771587743732591</v>
      </c>
      <c r="J1114" s="5">
        <f t="shared" si="35"/>
        <v>0.58484848484848484</v>
      </c>
      <c r="K1114" s="5">
        <f>2/(1/I1114+(G1114+H1114)/G1114)</f>
        <v>0.76679410158383388</v>
      </c>
    </row>
    <row r="1115" spans="1:11">
      <c r="A1115" s="5" t="s">
        <v>3916</v>
      </c>
      <c r="B1115" s="5" t="s">
        <v>2291</v>
      </c>
      <c r="C1115" s="10" t="s">
        <v>3913</v>
      </c>
      <c r="D1115" s="8" t="s">
        <v>3914</v>
      </c>
      <c r="E1115" s="5">
        <f>IFERROR(MATCH(A1115,Sheet0!A$2:A$725, 0), 0)</f>
        <v>0</v>
      </c>
      <c r="F1115" s="5" t="str">
        <f>IF(E1115=0, "-", "+")</f>
        <v>-</v>
      </c>
      <c r="G1115" s="5">
        <f>COUNTIF(E$2:E1115, "&gt;"&amp;0)</f>
        <v>702</v>
      </c>
      <c r="H1115" s="5">
        <f>COUNTIF(E$2:E1115,"=0")</f>
        <v>412</v>
      </c>
      <c r="I1115" s="5">
        <f t="shared" si="34"/>
        <v>0.97771587743732591</v>
      </c>
      <c r="J1115" s="5">
        <f t="shared" si="35"/>
        <v>0.58383838383838382</v>
      </c>
      <c r="K1115" s="5">
        <f>2/(1/I1115+(G1115+H1115)/G1115)</f>
        <v>0.76637554585152845</v>
      </c>
    </row>
    <row r="1116" spans="1:11">
      <c r="A1116" s="5" t="s">
        <v>3917</v>
      </c>
      <c r="B1116" s="5" t="s">
        <v>2291</v>
      </c>
      <c r="C1116" s="10" t="s">
        <v>3913</v>
      </c>
      <c r="D1116" s="8" t="s">
        <v>3914</v>
      </c>
      <c r="E1116" s="5">
        <f>IFERROR(MATCH(A1116,Sheet0!A$2:A$725, 0), 0)</f>
        <v>0</v>
      </c>
      <c r="F1116" s="5" t="str">
        <f>IF(E1116=0, "-", "+")</f>
        <v>-</v>
      </c>
      <c r="G1116" s="5">
        <f>COUNTIF(E$2:E1116, "&gt;"&amp;0)</f>
        <v>702</v>
      </c>
      <c r="H1116" s="5">
        <f>COUNTIF(E$2:E1116,"=0")</f>
        <v>413</v>
      </c>
      <c r="I1116" s="5">
        <f t="shared" si="34"/>
        <v>0.97771587743732591</v>
      </c>
      <c r="J1116" s="5">
        <f t="shared" si="35"/>
        <v>0.58282828282828281</v>
      </c>
      <c r="K1116" s="5">
        <f>2/(1/I1116+(G1116+H1116)/G1116)</f>
        <v>0.76595744680851063</v>
      </c>
    </row>
    <row r="1117" spans="1:11">
      <c r="A1117" s="5" t="s">
        <v>3918</v>
      </c>
      <c r="B1117" s="5" t="s">
        <v>3689</v>
      </c>
      <c r="C1117" s="10" t="s">
        <v>3913</v>
      </c>
      <c r="D1117" s="8" t="s">
        <v>3914</v>
      </c>
      <c r="E1117" s="5">
        <f>IFERROR(MATCH(A1117,Sheet0!A$2:A$725, 0), 0)</f>
        <v>0</v>
      </c>
      <c r="F1117" s="5" t="str">
        <f>IF(E1117=0, "-", "+")</f>
        <v>-</v>
      </c>
      <c r="G1117" s="5">
        <f>COUNTIF(E$2:E1117, "&gt;"&amp;0)</f>
        <v>702</v>
      </c>
      <c r="H1117" s="5">
        <f>COUNTIF(E$2:E1117,"=0")</f>
        <v>414</v>
      </c>
      <c r="I1117" s="5">
        <f t="shared" si="34"/>
        <v>0.97771587743732591</v>
      </c>
      <c r="J1117" s="5">
        <f t="shared" si="35"/>
        <v>0.58181818181818179</v>
      </c>
      <c r="K1117" s="5">
        <f>2/(1/I1117+(G1117+H1117)/G1117)</f>
        <v>0.76553980370774255</v>
      </c>
    </row>
    <row r="1118" spans="1:11">
      <c r="A1118" s="5" t="s">
        <v>3919</v>
      </c>
      <c r="B1118" s="5" t="s">
        <v>2291</v>
      </c>
      <c r="C1118" s="10" t="s">
        <v>3913</v>
      </c>
      <c r="D1118" s="8" t="s">
        <v>3914</v>
      </c>
      <c r="E1118" s="5">
        <f>IFERROR(MATCH(A1118,Sheet0!A$2:A$725, 0), 0)</f>
        <v>0</v>
      </c>
      <c r="F1118" s="5" t="str">
        <f>IF(E1118=0, "-", "+")</f>
        <v>-</v>
      </c>
      <c r="G1118" s="5">
        <f>COUNTIF(E$2:E1118, "&gt;"&amp;0)</f>
        <v>702</v>
      </c>
      <c r="H1118" s="5">
        <f>COUNTIF(E$2:E1118,"=0")</f>
        <v>415</v>
      </c>
      <c r="I1118" s="5">
        <f t="shared" si="34"/>
        <v>0.97771587743732591</v>
      </c>
      <c r="J1118" s="5">
        <f t="shared" si="35"/>
        <v>0.58080808080808088</v>
      </c>
      <c r="K1118" s="5">
        <f>2/(1/I1118+(G1118+H1118)/G1118)</f>
        <v>0.7651226158038148</v>
      </c>
    </row>
    <row r="1119" spans="1:11">
      <c r="A1119" s="5" t="s">
        <v>3920</v>
      </c>
      <c r="B1119" s="5" t="s">
        <v>2291</v>
      </c>
      <c r="C1119" s="10" t="s">
        <v>3913</v>
      </c>
      <c r="D1119" s="8" t="s">
        <v>3914</v>
      </c>
      <c r="E1119" s="5">
        <f>IFERROR(MATCH(A1119,Sheet0!A$2:A$725, 0), 0)</f>
        <v>0</v>
      </c>
      <c r="F1119" s="5" t="str">
        <f>IF(E1119=0, "-", "+")</f>
        <v>-</v>
      </c>
      <c r="G1119" s="5">
        <f>COUNTIF(E$2:E1119, "&gt;"&amp;0)</f>
        <v>702</v>
      </c>
      <c r="H1119" s="5">
        <f>COUNTIF(E$2:E1119,"=0")</f>
        <v>416</v>
      </c>
      <c r="I1119" s="5">
        <f t="shared" si="34"/>
        <v>0.97771587743732591</v>
      </c>
      <c r="J1119" s="5">
        <f t="shared" si="35"/>
        <v>0.57979797979797976</v>
      </c>
      <c r="K1119" s="5">
        <f>2/(1/I1119+(G1119+H1119)/G1119)</f>
        <v>0.76470588235294112</v>
      </c>
    </row>
    <row r="1120" spans="1:11">
      <c r="A1120" s="5" t="s">
        <v>3921</v>
      </c>
      <c r="B1120" s="5" t="s">
        <v>2291</v>
      </c>
      <c r="C1120" s="10" t="s">
        <v>3913</v>
      </c>
      <c r="D1120" s="8" t="s">
        <v>3914</v>
      </c>
      <c r="E1120" s="5">
        <f>IFERROR(MATCH(A1120,Sheet0!A$2:A$725, 0), 0)</f>
        <v>0</v>
      </c>
      <c r="F1120" s="5" t="str">
        <f>IF(E1120=0, "-", "+")</f>
        <v>-</v>
      </c>
      <c r="G1120" s="5">
        <f>COUNTIF(E$2:E1120, "&gt;"&amp;0)</f>
        <v>702</v>
      </c>
      <c r="H1120" s="5">
        <f>COUNTIF(E$2:E1120,"=0")</f>
        <v>417</v>
      </c>
      <c r="I1120" s="5">
        <f t="shared" si="34"/>
        <v>0.97771587743732591</v>
      </c>
      <c r="J1120" s="5">
        <f t="shared" si="35"/>
        <v>0.57878787878787885</v>
      </c>
      <c r="K1120" s="5">
        <f>2/(1/I1120+(G1120+H1120)/G1120)</f>
        <v>0.76428960261295587</v>
      </c>
    </row>
    <row r="1121" spans="1:11">
      <c r="A1121" s="5" t="s">
        <v>3922</v>
      </c>
      <c r="B1121" s="5" t="s">
        <v>2291</v>
      </c>
      <c r="C1121" s="10" t="s">
        <v>3913</v>
      </c>
      <c r="D1121" s="8" t="s">
        <v>3914</v>
      </c>
      <c r="E1121" s="5">
        <f>IFERROR(MATCH(A1121,Sheet0!A$2:A$725, 0), 0)</f>
        <v>0</v>
      </c>
      <c r="F1121" s="5" t="str">
        <f>IF(E1121=0, "-", "+")</f>
        <v>-</v>
      </c>
      <c r="G1121" s="5">
        <f>COUNTIF(E$2:E1121, "&gt;"&amp;0)</f>
        <v>702</v>
      </c>
      <c r="H1121" s="5">
        <f>COUNTIF(E$2:E1121,"=0")</f>
        <v>418</v>
      </c>
      <c r="I1121" s="5">
        <f t="shared" si="34"/>
        <v>0.97771587743732591</v>
      </c>
      <c r="J1121" s="5">
        <f t="shared" si="35"/>
        <v>0.57777777777777772</v>
      </c>
      <c r="K1121" s="5">
        <f>2/(1/I1121+(G1121+H1121)/G1121)</f>
        <v>0.76387377584330796</v>
      </c>
    </row>
    <row r="1122" spans="1:11">
      <c r="A1122" s="5" t="s">
        <v>3923</v>
      </c>
      <c r="B1122" s="5" t="s">
        <v>2291</v>
      </c>
      <c r="C1122" s="10" t="s">
        <v>3913</v>
      </c>
      <c r="D1122" s="8" t="s">
        <v>3914</v>
      </c>
      <c r="E1122" s="5">
        <f>IFERROR(MATCH(A1122,Sheet0!A$2:A$725, 0), 0)</f>
        <v>0</v>
      </c>
      <c r="F1122" s="5" t="str">
        <f>IF(E1122=0, "-", "+")</f>
        <v>-</v>
      </c>
      <c r="G1122" s="5">
        <f>COUNTIF(E$2:E1122, "&gt;"&amp;0)</f>
        <v>702</v>
      </c>
      <c r="H1122" s="5">
        <f>COUNTIF(E$2:E1122,"=0")</f>
        <v>419</v>
      </c>
      <c r="I1122" s="5">
        <f t="shared" si="34"/>
        <v>0.97771587743732591</v>
      </c>
      <c r="J1122" s="5">
        <f t="shared" si="35"/>
        <v>0.57676767676767682</v>
      </c>
      <c r="K1122" s="5">
        <f>2/(1/I1122+(G1122+H1122)/G1122)</f>
        <v>0.76345840130505704</v>
      </c>
    </row>
    <row r="1123" spans="1:11">
      <c r="A1123" s="5" t="s">
        <v>3924</v>
      </c>
      <c r="B1123" s="5" t="s">
        <v>2291</v>
      </c>
      <c r="C1123" s="10" t="s">
        <v>3913</v>
      </c>
      <c r="D1123" s="8" t="s">
        <v>3914</v>
      </c>
      <c r="E1123" s="5">
        <f>IFERROR(MATCH(A1123,Sheet0!A$2:A$725, 0), 0)</f>
        <v>0</v>
      </c>
      <c r="F1123" s="5" t="str">
        <f>IF(E1123=0, "-", "+")</f>
        <v>-</v>
      </c>
      <c r="G1123" s="5">
        <f>COUNTIF(E$2:E1123, "&gt;"&amp;0)</f>
        <v>702</v>
      </c>
      <c r="H1123" s="5">
        <f>COUNTIF(E$2:E1123,"=0")</f>
        <v>420</v>
      </c>
      <c r="I1123" s="5">
        <f t="shared" si="34"/>
        <v>0.97771587743732591</v>
      </c>
      <c r="J1123" s="5">
        <f t="shared" si="35"/>
        <v>0.57575757575757569</v>
      </c>
      <c r="K1123" s="5">
        <f>2/(1/I1123+(G1123+H1123)/G1123)</f>
        <v>0.76304347826086949</v>
      </c>
    </row>
    <row r="1124" spans="1:11">
      <c r="A1124" s="5" t="s">
        <v>3925</v>
      </c>
      <c r="B1124" s="5" t="s">
        <v>2291</v>
      </c>
      <c r="C1124" s="10" t="s">
        <v>3913</v>
      </c>
      <c r="D1124" s="8" t="s">
        <v>3914</v>
      </c>
      <c r="E1124" s="5">
        <f>IFERROR(MATCH(A1124,Sheet0!A$2:A$725, 0), 0)</f>
        <v>0</v>
      </c>
      <c r="F1124" s="5" t="str">
        <f>IF(E1124=0, "-", "+")</f>
        <v>-</v>
      </c>
      <c r="G1124" s="5">
        <f>COUNTIF(E$2:E1124, "&gt;"&amp;0)</f>
        <v>702</v>
      </c>
      <c r="H1124" s="5">
        <f>COUNTIF(E$2:E1124,"=0")</f>
        <v>421</v>
      </c>
      <c r="I1124" s="5">
        <f t="shared" si="34"/>
        <v>0.97771587743732591</v>
      </c>
      <c r="J1124" s="5">
        <f t="shared" si="35"/>
        <v>0.57474747474747478</v>
      </c>
      <c r="K1124" s="5">
        <f>2/(1/I1124+(G1124+H1124)/G1124)</f>
        <v>0.7626290059750136</v>
      </c>
    </row>
    <row r="1125" spans="1:11">
      <c r="A1125" s="5" t="s">
        <v>3926</v>
      </c>
      <c r="B1125" s="5" t="s">
        <v>2291</v>
      </c>
      <c r="C1125" s="10" t="s">
        <v>3913</v>
      </c>
      <c r="D1125" s="8" t="s">
        <v>3914</v>
      </c>
      <c r="E1125" s="5">
        <f>IFERROR(MATCH(A1125,Sheet0!A$2:A$725, 0), 0)</f>
        <v>0</v>
      </c>
      <c r="F1125" s="5" t="str">
        <f>IF(E1125=0, "-", "+")</f>
        <v>-</v>
      </c>
      <c r="G1125" s="5">
        <f>COUNTIF(E$2:E1125, "&gt;"&amp;0)</f>
        <v>702</v>
      </c>
      <c r="H1125" s="5">
        <f>COUNTIF(E$2:E1125,"=0")</f>
        <v>422</v>
      </c>
      <c r="I1125" s="5">
        <f t="shared" si="34"/>
        <v>0.97771587743732591</v>
      </c>
      <c r="J1125" s="5">
        <f t="shared" si="35"/>
        <v>0.57373737373737366</v>
      </c>
      <c r="K1125" s="5">
        <f>2/(1/I1125+(G1125+H1125)/G1125)</f>
        <v>0.76221498371335505</v>
      </c>
    </row>
    <row r="1126" spans="1:11">
      <c r="A1126" s="5" t="s">
        <v>3927</v>
      </c>
      <c r="B1126" s="5" t="s">
        <v>2291</v>
      </c>
      <c r="C1126" s="10" t="s">
        <v>3913</v>
      </c>
      <c r="D1126" s="8" t="s">
        <v>3914</v>
      </c>
      <c r="E1126" s="5">
        <f>IFERROR(MATCH(A1126,Sheet0!A$2:A$725, 0), 0)</f>
        <v>0</v>
      </c>
      <c r="F1126" s="5" t="str">
        <f>IF(E1126=0, "-", "+")</f>
        <v>-</v>
      </c>
      <c r="G1126" s="5">
        <f>COUNTIF(E$2:E1126, "&gt;"&amp;0)</f>
        <v>702</v>
      </c>
      <c r="H1126" s="5">
        <f>COUNTIF(E$2:E1126,"=0")</f>
        <v>423</v>
      </c>
      <c r="I1126" s="5">
        <f t="shared" si="34"/>
        <v>0.97771587743732591</v>
      </c>
      <c r="J1126" s="5">
        <f t="shared" si="35"/>
        <v>0.57272727272727275</v>
      </c>
      <c r="K1126" s="5">
        <f>2/(1/I1126+(G1126+H1126)/G1126)</f>
        <v>0.76180141074335317</v>
      </c>
    </row>
    <row r="1127" spans="1:11">
      <c r="A1127" s="5" t="s">
        <v>3928</v>
      </c>
      <c r="B1127" s="5" t="s">
        <v>2291</v>
      </c>
      <c r="C1127" s="10" t="s">
        <v>3913</v>
      </c>
      <c r="D1127" s="8" t="s">
        <v>3914</v>
      </c>
      <c r="E1127" s="5">
        <f>IFERROR(MATCH(A1127,Sheet0!A$2:A$725, 0), 0)</f>
        <v>0</v>
      </c>
      <c r="F1127" s="5" t="str">
        <f>IF(E1127=0, "-", "+")</f>
        <v>-</v>
      </c>
      <c r="G1127" s="5">
        <f>COUNTIF(E$2:E1127, "&gt;"&amp;0)</f>
        <v>702</v>
      </c>
      <c r="H1127" s="5">
        <f>COUNTIF(E$2:E1127,"=0")</f>
        <v>424</v>
      </c>
      <c r="I1127" s="5">
        <f t="shared" si="34"/>
        <v>0.97771587743732591</v>
      </c>
      <c r="J1127" s="5">
        <f t="shared" si="35"/>
        <v>0.57171717171717173</v>
      </c>
      <c r="K1127" s="5">
        <f>2/(1/I1127+(G1127+H1127)/G1127)</f>
        <v>0.76138828633405642</v>
      </c>
    </row>
    <row r="1128" spans="1:11">
      <c r="A1128" s="5" t="s">
        <v>3929</v>
      </c>
      <c r="B1128" s="5" t="s">
        <v>2291</v>
      </c>
      <c r="C1128" s="10" t="s">
        <v>3913</v>
      </c>
      <c r="D1128" s="8" t="s">
        <v>3914</v>
      </c>
      <c r="E1128" s="5">
        <f>IFERROR(MATCH(A1128,Sheet0!A$2:A$725, 0), 0)</f>
        <v>0</v>
      </c>
      <c r="F1128" s="5" t="str">
        <f>IF(E1128=0, "-", "+")</f>
        <v>-</v>
      </c>
      <c r="G1128" s="5">
        <f>COUNTIF(E$2:E1128, "&gt;"&amp;0)</f>
        <v>702</v>
      </c>
      <c r="H1128" s="5">
        <f>COUNTIF(E$2:E1128,"=0")</f>
        <v>425</v>
      </c>
      <c r="I1128" s="5">
        <f t="shared" si="34"/>
        <v>0.97771587743732591</v>
      </c>
      <c r="J1128" s="5">
        <f t="shared" si="35"/>
        <v>0.57070707070707072</v>
      </c>
      <c r="K1128" s="5">
        <f>2/(1/I1128+(G1128+H1128)/G1128)</f>
        <v>0.76097560975609757</v>
      </c>
    </row>
    <row r="1129" spans="1:11">
      <c r="A1129" s="5" t="s">
        <v>3930</v>
      </c>
      <c r="B1129" s="5" t="s">
        <v>2291</v>
      </c>
      <c r="C1129" s="10" t="s">
        <v>3913</v>
      </c>
      <c r="D1129" s="8" t="s">
        <v>3914</v>
      </c>
      <c r="E1129" s="5">
        <f>IFERROR(MATCH(A1129,Sheet0!A$2:A$725, 0), 0)</f>
        <v>0</v>
      </c>
      <c r="F1129" s="5" t="str">
        <f>IF(E1129=0, "-", "+")</f>
        <v>-</v>
      </c>
      <c r="G1129" s="5">
        <f>COUNTIF(E$2:E1129, "&gt;"&amp;0)</f>
        <v>702</v>
      </c>
      <c r="H1129" s="5">
        <f>COUNTIF(E$2:E1129,"=0")</f>
        <v>426</v>
      </c>
      <c r="I1129" s="5">
        <f t="shared" si="34"/>
        <v>0.97771587743732591</v>
      </c>
      <c r="J1129" s="5">
        <f t="shared" si="35"/>
        <v>0.5696969696969697</v>
      </c>
      <c r="K1129" s="5">
        <f>2/(1/I1129+(G1129+H1129)/G1129)</f>
        <v>0.76056338028169013</v>
      </c>
    </row>
    <row r="1130" spans="1:11">
      <c r="A1130" s="5" t="s">
        <v>3931</v>
      </c>
      <c r="B1130" s="5" t="s">
        <v>2291</v>
      </c>
      <c r="C1130" s="10" t="s">
        <v>3913</v>
      </c>
      <c r="D1130" s="8" t="s">
        <v>3914</v>
      </c>
      <c r="E1130" s="5">
        <f>IFERROR(MATCH(A1130,Sheet0!A$2:A$725, 0), 0)</f>
        <v>0</v>
      </c>
      <c r="F1130" s="5" t="str">
        <f>IF(E1130=0, "-", "+")</f>
        <v>-</v>
      </c>
      <c r="G1130" s="5">
        <f>COUNTIF(E$2:E1130, "&gt;"&amp;0)</f>
        <v>702</v>
      </c>
      <c r="H1130" s="5">
        <f>COUNTIF(E$2:E1130,"=0")</f>
        <v>427</v>
      </c>
      <c r="I1130" s="5">
        <f t="shared" si="34"/>
        <v>0.97771587743732591</v>
      </c>
      <c r="J1130" s="5">
        <f t="shared" si="35"/>
        <v>0.56868686868686869</v>
      </c>
      <c r="K1130" s="5">
        <f>2/(1/I1130+(G1130+H1130)/G1130)</f>
        <v>0.76015159718462377</v>
      </c>
    </row>
    <row r="1131" spans="1:11">
      <c r="A1131" s="5" t="s">
        <v>3932</v>
      </c>
      <c r="B1131" s="5" t="s">
        <v>2291</v>
      </c>
      <c r="C1131" s="10" t="s">
        <v>3913</v>
      </c>
      <c r="D1131" s="8" t="s">
        <v>3914</v>
      </c>
      <c r="E1131" s="5">
        <f>IFERROR(MATCH(A1131,Sheet0!A$2:A$725, 0), 0)</f>
        <v>0</v>
      </c>
      <c r="F1131" s="5" t="str">
        <f>IF(E1131=0, "-", "+")</f>
        <v>-</v>
      </c>
      <c r="G1131" s="5">
        <f>COUNTIF(E$2:E1131, "&gt;"&amp;0)</f>
        <v>702</v>
      </c>
      <c r="H1131" s="5">
        <f>COUNTIF(E$2:E1131,"=0")</f>
        <v>428</v>
      </c>
      <c r="I1131" s="5">
        <f t="shared" si="34"/>
        <v>0.97771587743732591</v>
      </c>
      <c r="J1131" s="5">
        <f t="shared" si="35"/>
        <v>0.56767676767676767</v>
      </c>
      <c r="K1131" s="5">
        <f>2/(1/I1131+(G1131+H1131)/G1131)</f>
        <v>0.75974025974025972</v>
      </c>
    </row>
    <row r="1132" spans="1:11">
      <c r="A1132" s="5" t="s">
        <v>3933</v>
      </c>
      <c r="B1132" s="5" t="s">
        <v>2291</v>
      </c>
      <c r="C1132" s="10" t="s">
        <v>3934</v>
      </c>
      <c r="D1132" s="8" t="s">
        <v>3914</v>
      </c>
      <c r="E1132" s="5">
        <f>IFERROR(MATCH(A1132,Sheet0!A$2:A$725, 0), 0)</f>
        <v>0</v>
      </c>
      <c r="F1132" s="5" t="str">
        <f>IF(E1132=0, "-", "+")</f>
        <v>-</v>
      </c>
      <c r="G1132" s="5">
        <f>COUNTIF(E$2:E1132, "&gt;"&amp;0)</f>
        <v>702</v>
      </c>
      <c r="H1132" s="5">
        <f>COUNTIF(E$2:E1132,"=0")</f>
        <v>429</v>
      </c>
      <c r="I1132" s="5">
        <f t="shared" si="34"/>
        <v>0.97771587743732591</v>
      </c>
      <c r="J1132" s="5">
        <f t="shared" si="35"/>
        <v>0.56666666666666665</v>
      </c>
      <c r="K1132" s="5">
        <f>2/(1/I1132+(G1132+H1132)/G1132)</f>
        <v>0.75932936722552724</v>
      </c>
    </row>
    <row r="1133" spans="1:11">
      <c r="A1133" s="5" t="s">
        <v>437</v>
      </c>
      <c r="B1133" s="5" t="s">
        <v>3935</v>
      </c>
      <c r="C1133" s="10" t="s">
        <v>3934</v>
      </c>
      <c r="D1133" s="8" t="s">
        <v>3936</v>
      </c>
      <c r="E1133" s="5">
        <f>IFERROR(MATCH(A1133,Sheet0!A$2:A$725, 0), 0)</f>
        <v>113</v>
      </c>
      <c r="F1133" s="5" t="str">
        <f>IF(E1133=0, "-", "+")</f>
        <v>+</v>
      </c>
      <c r="G1133" s="5">
        <f>COUNTIF(E$2:E1133, "&gt;"&amp;0)</f>
        <v>703</v>
      </c>
      <c r="H1133" s="5">
        <f>COUNTIF(E$2:E1133,"=0")</f>
        <v>429</v>
      </c>
      <c r="I1133" s="5">
        <f t="shared" si="34"/>
        <v>0.97910863509749302</v>
      </c>
      <c r="J1133" s="5">
        <f t="shared" si="35"/>
        <v>0.56666666666666665</v>
      </c>
      <c r="K1133" s="5">
        <f>2/(1/I1133+(G1133+H1133)/G1133)</f>
        <v>0.7599999999999999</v>
      </c>
    </row>
    <row r="1134" spans="1:11">
      <c r="A1134" s="5" t="s">
        <v>3937</v>
      </c>
      <c r="B1134" s="5" t="s">
        <v>3271</v>
      </c>
      <c r="C1134" s="10" t="s">
        <v>3934</v>
      </c>
      <c r="D1134" s="8" t="s">
        <v>3936</v>
      </c>
      <c r="E1134" s="5">
        <f>IFERROR(MATCH(A1134,Sheet0!A$2:A$725, 0), 0)</f>
        <v>0</v>
      </c>
      <c r="F1134" s="5" t="str">
        <f>IF(E1134=0, "-", "+")</f>
        <v>-</v>
      </c>
      <c r="G1134" s="5">
        <f>COUNTIF(E$2:E1134, "&gt;"&amp;0)</f>
        <v>703</v>
      </c>
      <c r="H1134" s="5">
        <f>COUNTIF(E$2:E1134,"=0")</f>
        <v>430</v>
      </c>
      <c r="I1134" s="5">
        <f t="shared" si="34"/>
        <v>0.97910863509749302</v>
      </c>
      <c r="J1134" s="5">
        <f t="shared" si="35"/>
        <v>0.56565656565656564</v>
      </c>
      <c r="K1134" s="5">
        <f>2/(1/I1134+(G1134+H1134)/G1134)</f>
        <v>0.75958941112911937</v>
      </c>
    </row>
    <row r="1135" spans="1:11">
      <c r="A1135" s="5" t="s">
        <v>3938</v>
      </c>
      <c r="B1135" s="5" t="s">
        <v>2291</v>
      </c>
      <c r="C1135" s="10" t="s">
        <v>3934</v>
      </c>
      <c r="D1135" s="8" t="s">
        <v>3936</v>
      </c>
      <c r="E1135" s="5">
        <f>IFERROR(MATCH(A1135,Sheet0!A$2:A$725, 0), 0)</f>
        <v>0</v>
      </c>
      <c r="F1135" s="5" t="str">
        <f>IF(E1135=0, "-", "+")</f>
        <v>-</v>
      </c>
      <c r="G1135" s="5">
        <f>COUNTIF(E$2:E1135, "&gt;"&amp;0)</f>
        <v>703</v>
      </c>
      <c r="H1135" s="5">
        <f>COUNTIF(E$2:E1135,"=0")</f>
        <v>431</v>
      </c>
      <c r="I1135" s="5">
        <f t="shared" si="34"/>
        <v>0.97910863509749302</v>
      </c>
      <c r="J1135" s="5">
        <f t="shared" si="35"/>
        <v>0.56464646464646462</v>
      </c>
      <c r="K1135" s="5">
        <f>2/(1/I1135+(G1135+H1135)/G1135)</f>
        <v>0.75917926565874738</v>
      </c>
    </row>
    <row r="1136" spans="1:11">
      <c r="A1136" s="5" t="s">
        <v>3939</v>
      </c>
      <c r="B1136" s="5" t="s">
        <v>2291</v>
      </c>
      <c r="C1136" s="10" t="s">
        <v>3934</v>
      </c>
      <c r="D1136" s="8" t="s">
        <v>3936</v>
      </c>
      <c r="E1136" s="5">
        <f>IFERROR(MATCH(A1136,Sheet0!A$2:A$725, 0), 0)</f>
        <v>0</v>
      </c>
      <c r="F1136" s="5" t="str">
        <f>IF(E1136=0, "-", "+")</f>
        <v>-</v>
      </c>
      <c r="G1136" s="5">
        <f>COUNTIF(E$2:E1136, "&gt;"&amp;0)</f>
        <v>703</v>
      </c>
      <c r="H1136" s="5">
        <f>COUNTIF(E$2:E1136,"=0")</f>
        <v>432</v>
      </c>
      <c r="I1136" s="5">
        <f t="shared" si="34"/>
        <v>0.97910863509749302</v>
      </c>
      <c r="J1136" s="5">
        <f t="shared" si="35"/>
        <v>0.56363636363636371</v>
      </c>
      <c r="K1136" s="5">
        <f>2/(1/I1136+(G1136+H1136)/G1136)</f>
        <v>0.75876956287102004</v>
      </c>
    </row>
    <row r="1137" spans="1:11">
      <c r="A1137" s="5" t="s">
        <v>3940</v>
      </c>
      <c r="B1137" s="5" t="s">
        <v>2291</v>
      </c>
      <c r="C1137" s="10" t="s">
        <v>3934</v>
      </c>
      <c r="D1137" s="8" t="s">
        <v>3936</v>
      </c>
      <c r="E1137" s="5">
        <f>IFERROR(MATCH(A1137,Sheet0!A$2:A$725, 0), 0)</f>
        <v>0</v>
      </c>
      <c r="F1137" s="5" t="str">
        <f>IF(E1137=0, "-", "+")</f>
        <v>-</v>
      </c>
      <c r="G1137" s="5">
        <f>COUNTIF(E$2:E1137, "&gt;"&amp;0)</f>
        <v>703</v>
      </c>
      <c r="H1137" s="5">
        <f>COUNTIF(E$2:E1137,"=0")</f>
        <v>433</v>
      </c>
      <c r="I1137" s="5">
        <f t="shared" si="34"/>
        <v>0.97910863509749302</v>
      </c>
      <c r="J1137" s="5">
        <f t="shared" si="35"/>
        <v>0.56262626262626259</v>
      </c>
      <c r="K1137" s="5">
        <f>2/(1/I1137+(G1137+H1137)/G1137)</f>
        <v>0.75836030204962246</v>
      </c>
    </row>
    <row r="1138" spans="1:11">
      <c r="A1138" s="5" t="s">
        <v>3941</v>
      </c>
      <c r="B1138" s="5" t="s">
        <v>2291</v>
      </c>
      <c r="C1138" s="10" t="s">
        <v>3934</v>
      </c>
      <c r="D1138" s="8" t="s">
        <v>3936</v>
      </c>
      <c r="E1138" s="5">
        <f>IFERROR(MATCH(A1138,Sheet0!A$2:A$725, 0), 0)</f>
        <v>0</v>
      </c>
      <c r="F1138" s="5" t="str">
        <f>IF(E1138=0, "-", "+")</f>
        <v>-</v>
      </c>
      <c r="G1138" s="5">
        <f>COUNTIF(E$2:E1138, "&gt;"&amp;0)</f>
        <v>703</v>
      </c>
      <c r="H1138" s="5">
        <f>COUNTIF(E$2:E1138,"=0")</f>
        <v>434</v>
      </c>
      <c r="I1138" s="5">
        <f t="shared" si="34"/>
        <v>0.97910863509749302</v>
      </c>
      <c r="J1138" s="5">
        <f t="shared" si="35"/>
        <v>0.56161616161616168</v>
      </c>
      <c r="K1138" s="5">
        <f>2/(1/I1138+(G1138+H1138)/G1138)</f>
        <v>0.7579514824797845</v>
      </c>
    </row>
    <row r="1139" spans="1:11">
      <c r="A1139" s="5" t="s">
        <v>3942</v>
      </c>
      <c r="B1139" s="5" t="s">
        <v>2291</v>
      </c>
      <c r="C1139" s="10" t="s">
        <v>3934</v>
      </c>
      <c r="D1139" s="8" t="s">
        <v>3936</v>
      </c>
      <c r="E1139" s="5">
        <f>IFERROR(MATCH(A1139,Sheet0!A$2:A$725, 0), 0)</f>
        <v>0</v>
      </c>
      <c r="F1139" s="5" t="str">
        <f>IF(E1139=0, "-", "+")</f>
        <v>-</v>
      </c>
      <c r="G1139" s="5">
        <f>COUNTIF(E$2:E1139, "&gt;"&amp;0)</f>
        <v>703</v>
      </c>
      <c r="H1139" s="5">
        <f>COUNTIF(E$2:E1139,"=0")</f>
        <v>435</v>
      </c>
      <c r="I1139" s="5">
        <f t="shared" si="34"/>
        <v>0.97910863509749302</v>
      </c>
      <c r="J1139" s="5">
        <f t="shared" si="35"/>
        <v>0.56060606060606055</v>
      </c>
      <c r="K1139" s="5">
        <f>2/(1/I1139+(G1139+H1139)/G1139)</f>
        <v>0.75754310344827591</v>
      </c>
    </row>
    <row r="1140" spans="1:11">
      <c r="A1140" s="5" t="s">
        <v>3943</v>
      </c>
      <c r="B1140" s="5" t="s">
        <v>2291</v>
      </c>
      <c r="C1140" s="10" t="s">
        <v>3934</v>
      </c>
      <c r="D1140" s="8" t="s">
        <v>3936</v>
      </c>
      <c r="E1140" s="5">
        <f>IFERROR(MATCH(A1140,Sheet0!A$2:A$725, 0), 0)</f>
        <v>0</v>
      </c>
      <c r="F1140" s="5" t="str">
        <f>IF(E1140=0, "-", "+")</f>
        <v>-</v>
      </c>
      <c r="G1140" s="5">
        <f>COUNTIF(E$2:E1140, "&gt;"&amp;0)</f>
        <v>703</v>
      </c>
      <c r="H1140" s="5">
        <f>COUNTIF(E$2:E1140,"=0")</f>
        <v>436</v>
      </c>
      <c r="I1140" s="5">
        <f t="shared" si="34"/>
        <v>0.97910863509749302</v>
      </c>
      <c r="J1140" s="5">
        <f t="shared" si="35"/>
        <v>0.55959595959595965</v>
      </c>
      <c r="K1140" s="5">
        <f>2/(1/I1140+(G1140+H1140)/G1140)</f>
        <v>0.75713516424340332</v>
      </c>
    </row>
    <row r="1141" spans="1:11">
      <c r="A1141" s="5" t="s">
        <v>3944</v>
      </c>
      <c r="B1141" s="5" t="s">
        <v>2291</v>
      </c>
      <c r="C1141" s="10" t="s">
        <v>3934</v>
      </c>
      <c r="D1141" s="8" t="s">
        <v>3936</v>
      </c>
      <c r="E1141" s="5">
        <f>IFERROR(MATCH(A1141,Sheet0!A$2:A$725, 0), 0)</f>
        <v>0</v>
      </c>
      <c r="F1141" s="5" t="str">
        <f>IF(E1141=0, "-", "+")</f>
        <v>-</v>
      </c>
      <c r="G1141" s="5">
        <f>COUNTIF(E$2:E1141, "&gt;"&amp;0)</f>
        <v>703</v>
      </c>
      <c r="H1141" s="5">
        <f>COUNTIF(E$2:E1141,"=0")</f>
        <v>437</v>
      </c>
      <c r="I1141" s="5">
        <f t="shared" si="34"/>
        <v>0.97910863509749302</v>
      </c>
      <c r="J1141" s="5">
        <f t="shared" si="35"/>
        <v>0.55858585858585852</v>
      </c>
      <c r="K1141" s="5">
        <f>2/(1/I1141+(G1141+H1141)/G1141)</f>
        <v>0.75672766415500547</v>
      </c>
    </row>
    <row r="1142" spans="1:11">
      <c r="A1142" s="5" t="s">
        <v>3945</v>
      </c>
      <c r="B1142" s="5" t="s">
        <v>2291</v>
      </c>
      <c r="C1142" s="10" t="s">
        <v>3934</v>
      </c>
      <c r="D1142" s="8" t="s">
        <v>3936</v>
      </c>
      <c r="E1142" s="5">
        <f>IFERROR(MATCH(A1142,Sheet0!A$2:A$725, 0), 0)</f>
        <v>0</v>
      </c>
      <c r="F1142" s="5" t="str">
        <f>IF(E1142=0, "-", "+")</f>
        <v>-</v>
      </c>
      <c r="G1142" s="5">
        <f>COUNTIF(E$2:E1142, "&gt;"&amp;0)</f>
        <v>703</v>
      </c>
      <c r="H1142" s="5">
        <f>COUNTIF(E$2:E1142,"=0")</f>
        <v>438</v>
      </c>
      <c r="I1142" s="5">
        <f t="shared" si="34"/>
        <v>0.97910863509749302</v>
      </c>
      <c r="J1142" s="5">
        <f t="shared" si="35"/>
        <v>0.55757575757575761</v>
      </c>
      <c r="K1142" s="5">
        <f>2/(1/I1142+(G1142+H1142)/G1142)</f>
        <v>0.75632060247444866</v>
      </c>
    </row>
    <row r="1143" spans="1:11">
      <c r="A1143" s="5" t="s">
        <v>3946</v>
      </c>
      <c r="B1143" s="5" t="s">
        <v>2291</v>
      </c>
      <c r="C1143" s="10" t="s">
        <v>3934</v>
      </c>
      <c r="D1143" s="8" t="s">
        <v>3936</v>
      </c>
      <c r="E1143" s="5">
        <f>IFERROR(MATCH(A1143,Sheet0!A$2:A$725, 0), 0)</f>
        <v>0</v>
      </c>
      <c r="F1143" s="5" t="str">
        <f>IF(E1143=0, "-", "+")</f>
        <v>-</v>
      </c>
      <c r="G1143" s="5">
        <f>COUNTIF(E$2:E1143, "&gt;"&amp;0)</f>
        <v>703</v>
      </c>
      <c r="H1143" s="5">
        <f>COUNTIF(E$2:E1143,"=0")</f>
        <v>439</v>
      </c>
      <c r="I1143" s="5">
        <f t="shared" si="34"/>
        <v>0.97910863509749302</v>
      </c>
      <c r="J1143" s="5">
        <f t="shared" si="35"/>
        <v>0.55656565656565649</v>
      </c>
      <c r="K1143" s="5">
        <f>2/(1/I1143+(G1143+H1143)/G1143)</f>
        <v>0.75591397849462361</v>
      </c>
    </row>
    <row r="1144" spans="1:11">
      <c r="A1144" s="5" t="s">
        <v>3947</v>
      </c>
      <c r="B1144" s="5" t="s">
        <v>2291</v>
      </c>
      <c r="C1144" s="10" t="s">
        <v>3934</v>
      </c>
      <c r="D1144" s="8" t="s">
        <v>3936</v>
      </c>
      <c r="E1144" s="5">
        <f>IFERROR(MATCH(A1144,Sheet0!A$2:A$725, 0), 0)</f>
        <v>0</v>
      </c>
      <c r="F1144" s="5" t="str">
        <f>IF(E1144=0, "-", "+")</f>
        <v>-</v>
      </c>
      <c r="G1144" s="5">
        <f>COUNTIF(E$2:E1144, "&gt;"&amp;0)</f>
        <v>703</v>
      </c>
      <c r="H1144" s="5">
        <f>COUNTIF(E$2:E1144,"=0")</f>
        <v>440</v>
      </c>
      <c r="I1144" s="5">
        <f t="shared" si="34"/>
        <v>0.97910863509749302</v>
      </c>
      <c r="J1144" s="5">
        <f t="shared" si="35"/>
        <v>0.55555555555555558</v>
      </c>
      <c r="K1144" s="5">
        <f>2/(1/I1144+(G1144+H1144)/G1144)</f>
        <v>0.75550779150994096</v>
      </c>
    </row>
    <row r="1145" spans="1:11">
      <c r="A1145" s="5" t="s">
        <v>3948</v>
      </c>
      <c r="B1145" s="5" t="s">
        <v>2291</v>
      </c>
      <c r="C1145" s="10" t="s">
        <v>3949</v>
      </c>
      <c r="D1145" s="8" t="s">
        <v>3936</v>
      </c>
      <c r="E1145" s="5">
        <f>IFERROR(MATCH(A1145,Sheet0!A$2:A$725, 0), 0)</f>
        <v>0</v>
      </c>
      <c r="F1145" s="5" t="str">
        <f>IF(E1145=0, "-", "+")</f>
        <v>-</v>
      </c>
      <c r="G1145" s="5">
        <f>COUNTIF(E$2:E1145, "&gt;"&amp;0)</f>
        <v>703</v>
      </c>
      <c r="H1145" s="5">
        <f>COUNTIF(E$2:E1145,"=0")</f>
        <v>441</v>
      </c>
      <c r="I1145" s="5">
        <f t="shared" si="34"/>
        <v>0.97910863509749302</v>
      </c>
      <c r="J1145" s="5">
        <f t="shared" si="35"/>
        <v>0.55454545454545456</v>
      </c>
      <c r="K1145" s="5">
        <f>2/(1/I1145+(G1145+H1145)/G1145)</f>
        <v>0.75510204081632659</v>
      </c>
    </row>
    <row r="1146" spans="1:11">
      <c r="A1146" s="5" t="s">
        <v>3950</v>
      </c>
      <c r="B1146" s="5" t="s">
        <v>2483</v>
      </c>
      <c r="C1146" s="10" t="s">
        <v>3949</v>
      </c>
      <c r="D1146" s="8" t="s">
        <v>3936</v>
      </c>
      <c r="E1146" s="5">
        <f>IFERROR(MATCH(A1146,Sheet0!A$2:A$725, 0), 0)</f>
        <v>0</v>
      </c>
      <c r="F1146" s="5" t="str">
        <f>IF(E1146=0, "-", "+")</f>
        <v>-</v>
      </c>
      <c r="G1146" s="5">
        <f>COUNTIF(E$2:E1146, "&gt;"&amp;0)</f>
        <v>703</v>
      </c>
      <c r="H1146" s="5">
        <f>COUNTIF(E$2:E1146,"=0")</f>
        <v>442</v>
      </c>
      <c r="I1146" s="5">
        <f t="shared" si="34"/>
        <v>0.97910863509749302</v>
      </c>
      <c r="J1146" s="5">
        <f t="shared" si="35"/>
        <v>0.55353535353535355</v>
      </c>
      <c r="K1146" s="5">
        <f>2/(1/I1146+(G1146+H1146)/G1146)</f>
        <v>0.75469672571121837</v>
      </c>
    </row>
    <row r="1147" spans="1:11">
      <c r="A1147" s="5" t="s">
        <v>3951</v>
      </c>
      <c r="B1147" s="5" t="s">
        <v>2291</v>
      </c>
      <c r="C1147" s="10" t="s">
        <v>3949</v>
      </c>
      <c r="D1147" s="8" t="s">
        <v>3936</v>
      </c>
      <c r="E1147" s="5">
        <f>IFERROR(MATCH(A1147,Sheet0!A$2:A$725, 0), 0)</f>
        <v>0</v>
      </c>
      <c r="F1147" s="5" t="str">
        <f>IF(E1147=0, "-", "+")</f>
        <v>-</v>
      </c>
      <c r="G1147" s="5">
        <f>COUNTIF(E$2:E1147, "&gt;"&amp;0)</f>
        <v>703</v>
      </c>
      <c r="H1147" s="5">
        <f>COUNTIF(E$2:E1147,"=0")</f>
        <v>443</v>
      </c>
      <c r="I1147" s="5">
        <f t="shared" si="34"/>
        <v>0.97910863509749302</v>
      </c>
      <c r="J1147" s="5">
        <f t="shared" si="35"/>
        <v>0.55252525252525253</v>
      </c>
      <c r="K1147" s="5">
        <f>2/(1/I1147+(G1147+H1147)/G1147)</f>
        <v>0.75429184549356221</v>
      </c>
    </row>
    <row r="1148" spans="1:11">
      <c r="A1148" s="5" t="s">
        <v>3952</v>
      </c>
      <c r="B1148" s="5" t="s">
        <v>2291</v>
      </c>
      <c r="C1148" s="10" t="s">
        <v>3949</v>
      </c>
      <c r="D1148" s="8" t="s">
        <v>3936</v>
      </c>
      <c r="E1148" s="5">
        <f>IFERROR(MATCH(A1148,Sheet0!A$2:A$725, 0), 0)</f>
        <v>0</v>
      </c>
      <c r="F1148" s="5" t="str">
        <f>IF(E1148=0, "-", "+")</f>
        <v>-</v>
      </c>
      <c r="G1148" s="5">
        <f>COUNTIF(E$2:E1148, "&gt;"&amp;0)</f>
        <v>703</v>
      </c>
      <c r="H1148" s="5">
        <f>COUNTIF(E$2:E1148,"=0")</f>
        <v>444</v>
      </c>
      <c r="I1148" s="5">
        <f t="shared" si="34"/>
        <v>0.97910863509749302</v>
      </c>
      <c r="J1148" s="5">
        <f t="shared" si="35"/>
        <v>0.55151515151515151</v>
      </c>
      <c r="K1148" s="5">
        <f>2/(1/I1148+(G1148+H1148)/G1148)</f>
        <v>0.75388739946380712</v>
      </c>
    </row>
    <row r="1149" spans="1:11">
      <c r="A1149" s="5" t="s">
        <v>3953</v>
      </c>
      <c r="B1149" s="5" t="s">
        <v>2291</v>
      </c>
      <c r="C1149" s="10" t="s">
        <v>3949</v>
      </c>
      <c r="D1149" s="8" t="s">
        <v>3954</v>
      </c>
      <c r="E1149" s="5">
        <f>IFERROR(MATCH(A1149,Sheet0!A$2:A$725, 0), 0)</f>
        <v>0</v>
      </c>
      <c r="F1149" s="5" t="str">
        <f>IF(E1149=0, "-", "+")</f>
        <v>-</v>
      </c>
      <c r="G1149" s="5">
        <f>COUNTIF(E$2:E1149, "&gt;"&amp;0)</f>
        <v>703</v>
      </c>
      <c r="H1149" s="5">
        <f>COUNTIF(E$2:E1149,"=0")</f>
        <v>445</v>
      </c>
      <c r="I1149" s="5">
        <f t="shared" si="34"/>
        <v>0.97910863509749302</v>
      </c>
      <c r="J1149" s="5">
        <f t="shared" si="35"/>
        <v>0.5505050505050505</v>
      </c>
      <c r="K1149" s="5">
        <f>2/(1/I1149+(G1149+H1149)/G1149)</f>
        <v>0.75348338692390149</v>
      </c>
    </row>
    <row r="1150" spans="1:11">
      <c r="A1150" s="5" t="s">
        <v>3955</v>
      </c>
      <c r="B1150" s="5" t="s">
        <v>2291</v>
      </c>
      <c r="C1150" s="10" t="s">
        <v>3949</v>
      </c>
      <c r="D1150" s="8" t="s">
        <v>3954</v>
      </c>
      <c r="E1150" s="5">
        <f>IFERROR(MATCH(A1150,Sheet0!A$2:A$725, 0), 0)</f>
        <v>0</v>
      </c>
      <c r="F1150" s="5" t="str">
        <f>IF(E1150=0, "-", "+")</f>
        <v>-</v>
      </c>
      <c r="G1150" s="5">
        <f>COUNTIF(E$2:E1150, "&gt;"&amp;0)</f>
        <v>703</v>
      </c>
      <c r="H1150" s="5">
        <f>COUNTIF(E$2:E1150,"=0")</f>
        <v>446</v>
      </c>
      <c r="I1150" s="5">
        <f t="shared" si="34"/>
        <v>0.97910863509749302</v>
      </c>
      <c r="J1150" s="5">
        <f t="shared" si="35"/>
        <v>0.54949494949494948</v>
      </c>
      <c r="K1150" s="5">
        <f>2/(1/I1150+(G1150+H1150)/G1150)</f>
        <v>0.75307980717728973</v>
      </c>
    </row>
    <row r="1151" spans="1:11">
      <c r="A1151" s="5" t="s">
        <v>3956</v>
      </c>
      <c r="B1151" s="5" t="s">
        <v>2276</v>
      </c>
      <c r="C1151" s="10" t="s">
        <v>3949</v>
      </c>
      <c r="D1151" s="8" t="s">
        <v>3954</v>
      </c>
      <c r="E1151" s="5">
        <f>IFERROR(MATCH(A1151,Sheet0!A$2:A$725, 0), 0)</f>
        <v>0</v>
      </c>
      <c r="F1151" s="5" t="str">
        <f>IF(E1151=0, "-", "+")</f>
        <v>-</v>
      </c>
      <c r="G1151" s="5">
        <f>COUNTIF(E$2:E1151, "&gt;"&amp;0)</f>
        <v>703</v>
      </c>
      <c r="H1151" s="5">
        <f>COUNTIF(E$2:E1151,"=0")</f>
        <v>447</v>
      </c>
      <c r="I1151" s="5">
        <f t="shared" si="34"/>
        <v>0.97910863509749302</v>
      </c>
      <c r="J1151" s="5">
        <f t="shared" si="35"/>
        <v>0.54848484848484846</v>
      </c>
      <c r="K1151" s="5">
        <f>2/(1/I1151+(G1151+H1151)/G1151)</f>
        <v>0.75267665952890794</v>
      </c>
    </row>
    <row r="1152" spans="1:11">
      <c r="A1152" s="5" t="s">
        <v>3957</v>
      </c>
      <c r="B1152" s="5" t="s">
        <v>2286</v>
      </c>
      <c r="C1152" s="10" t="s">
        <v>3958</v>
      </c>
      <c r="D1152" s="8" t="s">
        <v>3954</v>
      </c>
      <c r="E1152" s="5">
        <f>IFERROR(MATCH(A1152,Sheet0!A$2:A$725, 0), 0)</f>
        <v>0</v>
      </c>
      <c r="F1152" s="5" t="str">
        <f>IF(E1152=0, "-", "+")</f>
        <v>-</v>
      </c>
      <c r="G1152" s="5">
        <f>COUNTIF(E$2:E1152, "&gt;"&amp;0)</f>
        <v>703</v>
      </c>
      <c r="H1152" s="5">
        <f>COUNTIF(E$2:E1152,"=0")</f>
        <v>448</v>
      </c>
      <c r="I1152" s="5">
        <f t="shared" si="34"/>
        <v>0.97910863509749302</v>
      </c>
      <c r="J1152" s="5">
        <f t="shared" si="35"/>
        <v>0.54747474747474745</v>
      </c>
      <c r="K1152" s="5">
        <f>2/(1/I1152+(G1152+H1152)/G1152)</f>
        <v>0.75227394328517927</v>
      </c>
    </row>
    <row r="1153" spans="1:11">
      <c r="A1153" s="5" t="s">
        <v>3959</v>
      </c>
      <c r="B1153" s="5" t="s">
        <v>3849</v>
      </c>
      <c r="C1153" s="10" t="s">
        <v>3960</v>
      </c>
      <c r="D1153" s="8" t="s">
        <v>3961</v>
      </c>
      <c r="E1153" s="5">
        <f>IFERROR(MATCH(A1153,Sheet0!A$2:A$725, 0), 0)</f>
        <v>0</v>
      </c>
      <c r="F1153" s="5" t="str">
        <f>IF(E1153=0, "-", "+")</f>
        <v>-</v>
      </c>
      <c r="G1153" s="5">
        <f>COUNTIF(E$2:E1153, "&gt;"&amp;0)</f>
        <v>703</v>
      </c>
      <c r="H1153" s="5">
        <f>COUNTIF(E$2:E1153,"=0")</f>
        <v>449</v>
      </c>
      <c r="I1153" s="5">
        <f t="shared" si="34"/>
        <v>0.97910863509749302</v>
      </c>
      <c r="J1153" s="5">
        <f t="shared" si="35"/>
        <v>0.54646464646464654</v>
      </c>
      <c r="K1153" s="5">
        <f>2/(1/I1153+(G1153+H1153)/G1153)</f>
        <v>0.75187165775401066</v>
      </c>
    </row>
    <row r="1154" spans="1:11">
      <c r="A1154" s="5" t="s">
        <v>3962</v>
      </c>
      <c r="B1154" s="5" t="s">
        <v>3849</v>
      </c>
      <c r="C1154" s="10" t="s">
        <v>3963</v>
      </c>
      <c r="D1154" s="8" t="s">
        <v>3964</v>
      </c>
      <c r="E1154" s="5">
        <f>IFERROR(MATCH(A1154,Sheet0!A$2:A$725, 0), 0)</f>
        <v>0</v>
      </c>
      <c r="F1154" s="5" t="str">
        <f>IF(E1154=0, "-", "+")</f>
        <v>-</v>
      </c>
      <c r="G1154" s="5">
        <f>COUNTIF(E$2:E1154, "&gt;"&amp;0)</f>
        <v>703</v>
      </c>
      <c r="H1154" s="5">
        <f>COUNTIF(E$2:E1154,"=0")</f>
        <v>450</v>
      </c>
      <c r="I1154" s="5">
        <f t="shared" si="34"/>
        <v>0.97910863509749302</v>
      </c>
      <c r="J1154" s="5">
        <f t="shared" si="35"/>
        <v>0.54545454545454541</v>
      </c>
      <c r="K1154" s="5">
        <f>2/(1/I1154+(G1154+H1154)/G1154)</f>
        <v>0.75146980224478899</v>
      </c>
    </row>
    <row r="1155" spans="1:11">
      <c r="A1155" s="5" t="s">
        <v>3965</v>
      </c>
      <c r="B1155" s="5" t="s">
        <v>2291</v>
      </c>
      <c r="C1155" s="10" t="s">
        <v>3966</v>
      </c>
      <c r="D1155" s="8" t="s">
        <v>3967</v>
      </c>
      <c r="E1155" s="5">
        <f>IFERROR(MATCH(A1155,Sheet0!A$2:A$725, 0), 0)</f>
        <v>0</v>
      </c>
      <c r="F1155" s="5" t="str">
        <f>IF(E1155=0, "-", "+")</f>
        <v>-</v>
      </c>
      <c r="G1155" s="5">
        <f>COUNTIF(E$2:E1155, "&gt;"&amp;0)</f>
        <v>703</v>
      </c>
      <c r="H1155" s="5">
        <f>COUNTIF(E$2:E1155,"=0")</f>
        <v>451</v>
      </c>
      <c r="I1155" s="5">
        <f t="shared" ref="I1155:I1218" si="36">G1155/718</f>
        <v>0.97910863509749302</v>
      </c>
      <c r="J1155" s="5">
        <f t="shared" ref="J1155:J1218" si="37">1-H1155/990</f>
        <v>0.54444444444444451</v>
      </c>
      <c r="K1155" s="5">
        <f>2/(1/I1155+(G1155+H1155)/G1155)</f>
        <v>0.75106837606837606</v>
      </c>
    </row>
    <row r="1156" spans="1:11">
      <c r="A1156" s="5" t="s">
        <v>3968</v>
      </c>
      <c r="B1156" s="5" t="s">
        <v>3654</v>
      </c>
      <c r="C1156" s="10" t="s">
        <v>3966</v>
      </c>
      <c r="D1156" s="8" t="s">
        <v>3967</v>
      </c>
      <c r="E1156" s="5">
        <f>IFERROR(MATCH(A1156,Sheet0!A$2:A$725, 0), 0)</f>
        <v>0</v>
      </c>
      <c r="F1156" s="5" t="str">
        <f>IF(E1156=0, "-", "+")</f>
        <v>-</v>
      </c>
      <c r="G1156" s="5">
        <f>COUNTIF(E$2:E1156, "&gt;"&amp;0)</f>
        <v>703</v>
      </c>
      <c r="H1156" s="5">
        <f>COUNTIF(E$2:E1156,"=0")</f>
        <v>452</v>
      </c>
      <c r="I1156" s="5">
        <f t="shared" si="36"/>
        <v>0.97910863509749302</v>
      </c>
      <c r="J1156" s="5">
        <f t="shared" si="37"/>
        <v>0.54343434343434338</v>
      </c>
      <c r="K1156" s="5">
        <f>2/(1/I1156+(G1156+H1156)/G1156)</f>
        <v>0.75066737853710619</v>
      </c>
    </row>
    <row r="1157" spans="1:11">
      <c r="A1157" s="5" t="s">
        <v>3969</v>
      </c>
      <c r="B1157" s="5" t="s">
        <v>2291</v>
      </c>
      <c r="C1157" s="10" t="s">
        <v>3966</v>
      </c>
      <c r="D1157" s="8" t="s">
        <v>3967</v>
      </c>
      <c r="E1157" s="5">
        <f>IFERROR(MATCH(A1157,Sheet0!A$2:A$725, 0), 0)</f>
        <v>0</v>
      </c>
      <c r="F1157" s="5" t="str">
        <f>IF(E1157=0, "-", "+")</f>
        <v>-</v>
      </c>
      <c r="G1157" s="5">
        <f>COUNTIF(E$2:E1157, "&gt;"&amp;0)</f>
        <v>703</v>
      </c>
      <c r="H1157" s="5">
        <f>COUNTIF(E$2:E1157,"=0")</f>
        <v>453</v>
      </c>
      <c r="I1157" s="5">
        <f t="shared" si="36"/>
        <v>0.97910863509749302</v>
      </c>
      <c r="J1157" s="5">
        <f t="shared" si="37"/>
        <v>0.54242424242424248</v>
      </c>
      <c r="K1157" s="5">
        <f>2/(1/I1157+(G1157+H1157)/G1157)</f>
        <v>0.75026680896478126</v>
      </c>
    </row>
    <row r="1158" spans="1:11">
      <c r="A1158" s="5" t="s">
        <v>3970</v>
      </c>
      <c r="B1158" s="5" t="s">
        <v>2291</v>
      </c>
      <c r="C1158" s="10" t="s">
        <v>3966</v>
      </c>
      <c r="D1158" s="8" t="s">
        <v>3967</v>
      </c>
      <c r="E1158" s="5">
        <f>IFERROR(MATCH(A1158,Sheet0!A$2:A$725, 0), 0)</f>
        <v>0</v>
      </c>
      <c r="F1158" s="5" t="str">
        <f>IF(E1158=0, "-", "+")</f>
        <v>-</v>
      </c>
      <c r="G1158" s="5">
        <f>COUNTIF(E$2:E1158, "&gt;"&amp;0)</f>
        <v>703</v>
      </c>
      <c r="H1158" s="5">
        <f>COUNTIF(E$2:E1158,"=0")</f>
        <v>454</v>
      </c>
      <c r="I1158" s="5">
        <f t="shared" si="36"/>
        <v>0.97910863509749302</v>
      </c>
      <c r="J1158" s="5">
        <f t="shared" si="37"/>
        <v>0.54141414141414135</v>
      </c>
      <c r="K1158" s="5">
        <f>2/(1/I1158+(G1158+H1158)/G1158)</f>
        <v>0.74986666666666679</v>
      </c>
    </row>
    <row r="1159" spans="1:11">
      <c r="A1159" s="5" t="s">
        <v>2250</v>
      </c>
      <c r="B1159" s="5" t="s">
        <v>2483</v>
      </c>
      <c r="C1159" s="10" t="s">
        <v>3971</v>
      </c>
      <c r="D1159" s="8" t="s">
        <v>3972</v>
      </c>
      <c r="E1159" s="5">
        <f>IFERROR(MATCH(A1159,Sheet0!A$2:A$725, 0), 0)</f>
        <v>722</v>
      </c>
      <c r="F1159" s="5" t="str">
        <f>IF(E1159=0, "-", "+")</f>
        <v>+</v>
      </c>
      <c r="G1159" s="5">
        <f>COUNTIF(E$2:E1159, "&gt;"&amp;0)</f>
        <v>704</v>
      </c>
      <c r="H1159" s="5">
        <f>COUNTIF(E$2:E1159,"=0")</f>
        <v>454</v>
      </c>
      <c r="I1159" s="5">
        <f t="shared" si="36"/>
        <v>0.98050139275766013</v>
      </c>
      <c r="J1159" s="5">
        <f t="shared" si="37"/>
        <v>0.54141414141414135</v>
      </c>
      <c r="K1159" s="5">
        <f>2/(1/I1159+(G1159+H1159)/G1159)</f>
        <v>0.75053304904051166</v>
      </c>
    </row>
    <row r="1160" spans="1:11">
      <c r="A1160" s="5" t="s">
        <v>3973</v>
      </c>
      <c r="B1160" s="5" t="s">
        <v>2291</v>
      </c>
      <c r="C1160" s="10" t="s">
        <v>3974</v>
      </c>
      <c r="D1160" s="8" t="s">
        <v>3972</v>
      </c>
      <c r="E1160" s="5">
        <f>IFERROR(MATCH(A1160,Sheet0!A$2:A$725, 0), 0)</f>
        <v>0</v>
      </c>
      <c r="F1160" s="5" t="str">
        <f>IF(E1160=0, "-", "+")</f>
        <v>-</v>
      </c>
      <c r="G1160" s="5">
        <f>COUNTIF(E$2:E1160, "&gt;"&amp;0)</f>
        <v>704</v>
      </c>
      <c r="H1160" s="5">
        <f>COUNTIF(E$2:E1160,"=0")</f>
        <v>455</v>
      </c>
      <c r="I1160" s="5">
        <f t="shared" si="36"/>
        <v>0.98050139275766013</v>
      </c>
      <c r="J1160" s="5">
        <f t="shared" si="37"/>
        <v>0.54040404040404044</v>
      </c>
      <c r="K1160" s="5">
        <f>2/(1/I1160+(G1160+H1160)/G1160)</f>
        <v>0.75013319126265321</v>
      </c>
    </row>
    <row r="1161" spans="1:11">
      <c r="A1161" s="5" t="s">
        <v>3975</v>
      </c>
      <c r="B1161" s="5" t="s">
        <v>2665</v>
      </c>
      <c r="C1161" s="10" t="s">
        <v>3974</v>
      </c>
      <c r="D1161" s="8" t="s">
        <v>3972</v>
      </c>
      <c r="E1161" s="5">
        <f>IFERROR(MATCH(A1161,Sheet0!A$2:A$725, 0), 0)</f>
        <v>0</v>
      </c>
      <c r="F1161" s="5" t="str">
        <f>IF(E1161=0, "-", "+")</f>
        <v>-</v>
      </c>
      <c r="G1161" s="5">
        <f>COUNTIF(E$2:E1161, "&gt;"&amp;0)</f>
        <v>704</v>
      </c>
      <c r="H1161" s="5">
        <f>COUNTIF(E$2:E1161,"=0")</f>
        <v>456</v>
      </c>
      <c r="I1161" s="5">
        <f t="shared" si="36"/>
        <v>0.98050139275766013</v>
      </c>
      <c r="J1161" s="5">
        <f t="shared" si="37"/>
        <v>0.53939393939393931</v>
      </c>
      <c r="K1161" s="5">
        <f>2/(1/I1161+(G1161+H1161)/G1161)</f>
        <v>0.74973375931842379</v>
      </c>
    </row>
    <row r="1162" spans="1:11">
      <c r="A1162" s="5" t="s">
        <v>3976</v>
      </c>
      <c r="B1162" s="5" t="s">
        <v>2291</v>
      </c>
      <c r="C1162" s="10" t="s">
        <v>3974</v>
      </c>
      <c r="D1162" s="8" t="s">
        <v>3977</v>
      </c>
      <c r="E1162" s="5">
        <f>IFERROR(MATCH(A1162,Sheet0!A$2:A$725, 0), 0)</f>
        <v>0</v>
      </c>
      <c r="F1162" s="5" t="str">
        <f>IF(E1162=0, "-", "+")</f>
        <v>-</v>
      </c>
      <c r="G1162" s="5">
        <f>COUNTIF(E$2:E1162, "&gt;"&amp;0)</f>
        <v>704</v>
      </c>
      <c r="H1162" s="5">
        <f>COUNTIF(E$2:E1162,"=0")</f>
        <v>457</v>
      </c>
      <c r="I1162" s="5">
        <f t="shared" si="36"/>
        <v>0.98050139275766013</v>
      </c>
      <c r="J1162" s="5">
        <f t="shared" si="37"/>
        <v>0.53838383838383841</v>
      </c>
      <c r="K1162" s="5">
        <f>2/(1/I1162+(G1162+H1162)/G1162)</f>
        <v>0.74933475252794046</v>
      </c>
    </row>
    <row r="1163" spans="1:11">
      <c r="A1163" s="5" t="s">
        <v>3978</v>
      </c>
      <c r="B1163" s="5" t="s">
        <v>2291</v>
      </c>
      <c r="C1163" s="10" t="s">
        <v>3979</v>
      </c>
      <c r="D1163" s="8" t="s">
        <v>3977</v>
      </c>
      <c r="E1163" s="5">
        <f>IFERROR(MATCH(A1163,Sheet0!A$2:A$725, 0), 0)</f>
        <v>0</v>
      </c>
      <c r="F1163" s="5" t="str">
        <f>IF(E1163=0, "-", "+")</f>
        <v>-</v>
      </c>
      <c r="G1163" s="5">
        <f>COUNTIF(E$2:E1163, "&gt;"&amp;0)</f>
        <v>704</v>
      </c>
      <c r="H1163" s="5">
        <f>COUNTIF(E$2:E1163,"=0")</f>
        <v>458</v>
      </c>
      <c r="I1163" s="5">
        <f t="shared" si="36"/>
        <v>0.98050139275766013</v>
      </c>
      <c r="J1163" s="5">
        <f t="shared" si="37"/>
        <v>0.53737373737373739</v>
      </c>
      <c r="K1163" s="5">
        <f>2/(1/I1163+(G1163+H1163)/G1163)</f>
        <v>0.74893617021276582</v>
      </c>
    </row>
    <row r="1164" spans="1:11">
      <c r="A1164" s="5" t="s">
        <v>3980</v>
      </c>
      <c r="B1164" s="5" t="s">
        <v>2291</v>
      </c>
      <c r="C1164" s="10" t="s">
        <v>3979</v>
      </c>
      <c r="D1164" s="8" t="s">
        <v>3977</v>
      </c>
      <c r="E1164" s="5">
        <f>IFERROR(MATCH(A1164,Sheet0!A$2:A$725, 0), 0)</f>
        <v>0</v>
      </c>
      <c r="F1164" s="5" t="str">
        <f>IF(E1164=0, "-", "+")</f>
        <v>-</v>
      </c>
      <c r="G1164" s="5">
        <f>COUNTIF(E$2:E1164, "&gt;"&amp;0)</f>
        <v>704</v>
      </c>
      <c r="H1164" s="5">
        <f>COUNTIF(E$2:E1164,"=0")</f>
        <v>459</v>
      </c>
      <c r="I1164" s="5">
        <f t="shared" si="36"/>
        <v>0.98050139275766013</v>
      </c>
      <c r="J1164" s="5">
        <f t="shared" si="37"/>
        <v>0.53636363636363638</v>
      </c>
      <c r="K1164" s="5">
        <f>2/(1/I1164+(G1164+H1164)/G1164)</f>
        <v>0.74853801169590639</v>
      </c>
    </row>
    <row r="1165" spans="1:11">
      <c r="A1165" s="5" t="s">
        <v>3981</v>
      </c>
      <c r="B1165" s="5" t="s">
        <v>2291</v>
      </c>
      <c r="C1165" s="10" t="s">
        <v>3979</v>
      </c>
      <c r="D1165" s="8" t="s">
        <v>3977</v>
      </c>
      <c r="E1165" s="5">
        <f>IFERROR(MATCH(A1165,Sheet0!A$2:A$725, 0), 0)</f>
        <v>0</v>
      </c>
      <c r="F1165" s="5" t="str">
        <f>IF(E1165=0, "-", "+")</f>
        <v>-</v>
      </c>
      <c r="G1165" s="5">
        <f>COUNTIF(E$2:E1165, "&gt;"&amp;0)</f>
        <v>704</v>
      </c>
      <c r="H1165" s="5">
        <f>COUNTIF(E$2:E1165,"=0")</f>
        <v>460</v>
      </c>
      <c r="I1165" s="5">
        <f t="shared" si="36"/>
        <v>0.98050139275766013</v>
      </c>
      <c r="J1165" s="5">
        <f t="shared" si="37"/>
        <v>0.53535353535353536</v>
      </c>
      <c r="K1165" s="5">
        <f>2/(1/I1165+(G1165+H1165)/G1165)</f>
        <v>0.74814027630180657</v>
      </c>
    </row>
    <row r="1166" spans="1:11">
      <c r="A1166" s="5" t="s">
        <v>3982</v>
      </c>
      <c r="B1166" s="5" t="s">
        <v>2291</v>
      </c>
      <c r="C1166" s="10" t="s">
        <v>3983</v>
      </c>
      <c r="D1166" s="8" t="s">
        <v>3984</v>
      </c>
      <c r="E1166" s="5">
        <f>IFERROR(MATCH(A1166,Sheet0!A$2:A$725, 0), 0)</f>
        <v>0</v>
      </c>
      <c r="F1166" s="5" t="str">
        <f>IF(E1166=0, "-", "+")</f>
        <v>-</v>
      </c>
      <c r="G1166" s="5">
        <f>COUNTIF(E$2:E1166, "&gt;"&amp;0)</f>
        <v>704</v>
      </c>
      <c r="H1166" s="5">
        <f>COUNTIF(E$2:E1166,"=0")</f>
        <v>461</v>
      </c>
      <c r="I1166" s="5">
        <f t="shared" si="36"/>
        <v>0.98050139275766013</v>
      </c>
      <c r="J1166" s="5">
        <f t="shared" si="37"/>
        <v>0.53434343434343434</v>
      </c>
      <c r="K1166" s="5">
        <f>2/(1/I1166+(G1166+H1166)/G1166)</f>
        <v>0.74774296335634627</v>
      </c>
    </row>
    <row r="1167" spans="1:11">
      <c r="A1167" s="5" t="s">
        <v>3985</v>
      </c>
      <c r="B1167" s="5" t="s">
        <v>2291</v>
      </c>
      <c r="C1167" s="10" t="s">
        <v>3983</v>
      </c>
      <c r="D1167" s="8" t="s">
        <v>3984</v>
      </c>
      <c r="E1167" s="5">
        <f>IFERROR(MATCH(A1167,Sheet0!A$2:A$725, 0), 0)</f>
        <v>0</v>
      </c>
      <c r="F1167" s="5" t="str">
        <f>IF(E1167=0, "-", "+")</f>
        <v>-</v>
      </c>
      <c r="G1167" s="5">
        <f>COUNTIF(E$2:E1167, "&gt;"&amp;0)</f>
        <v>704</v>
      </c>
      <c r="H1167" s="5">
        <f>COUNTIF(E$2:E1167,"=0")</f>
        <v>462</v>
      </c>
      <c r="I1167" s="5">
        <f t="shared" si="36"/>
        <v>0.98050139275766013</v>
      </c>
      <c r="J1167" s="5">
        <f t="shared" si="37"/>
        <v>0.53333333333333333</v>
      </c>
      <c r="K1167" s="5">
        <f>2/(1/I1167+(G1167+H1167)/G1167)</f>
        <v>0.74734607218683646</v>
      </c>
    </row>
    <row r="1168" spans="1:11">
      <c r="A1168" s="5" t="s">
        <v>3986</v>
      </c>
      <c r="B1168" s="5" t="s">
        <v>2291</v>
      </c>
      <c r="C1168" s="10" t="s">
        <v>3983</v>
      </c>
      <c r="D1168" s="8" t="s">
        <v>3984</v>
      </c>
      <c r="E1168" s="5">
        <f>IFERROR(MATCH(A1168,Sheet0!A$2:A$725, 0), 0)</f>
        <v>0</v>
      </c>
      <c r="F1168" s="5" t="str">
        <f>IF(E1168=0, "-", "+")</f>
        <v>-</v>
      </c>
      <c r="G1168" s="5">
        <f>COUNTIF(E$2:E1168, "&gt;"&amp;0)</f>
        <v>704</v>
      </c>
      <c r="H1168" s="5">
        <f>COUNTIF(E$2:E1168,"=0")</f>
        <v>463</v>
      </c>
      <c r="I1168" s="5">
        <f t="shared" si="36"/>
        <v>0.98050139275766013</v>
      </c>
      <c r="J1168" s="5">
        <f t="shared" si="37"/>
        <v>0.53232323232323231</v>
      </c>
      <c r="K1168" s="5">
        <f>2/(1/I1168+(G1168+H1168)/G1168)</f>
        <v>0.74694960212201589</v>
      </c>
    </row>
    <row r="1169" spans="1:11">
      <c r="A1169" s="5" t="s">
        <v>3987</v>
      </c>
      <c r="B1169" s="5" t="s">
        <v>2291</v>
      </c>
      <c r="C1169" s="10" t="s">
        <v>3983</v>
      </c>
      <c r="D1169" s="8" t="s">
        <v>3988</v>
      </c>
      <c r="E1169" s="5">
        <f>IFERROR(MATCH(A1169,Sheet0!A$2:A$725, 0), 0)</f>
        <v>0</v>
      </c>
      <c r="F1169" s="5" t="str">
        <f>IF(E1169=0, "-", "+")</f>
        <v>-</v>
      </c>
      <c r="G1169" s="5">
        <f>COUNTIF(E$2:E1169, "&gt;"&amp;0)</f>
        <v>704</v>
      </c>
      <c r="H1169" s="5">
        <f>COUNTIF(E$2:E1169,"=0")</f>
        <v>464</v>
      </c>
      <c r="I1169" s="5">
        <f t="shared" si="36"/>
        <v>0.98050139275766013</v>
      </c>
      <c r="J1169" s="5">
        <f t="shared" si="37"/>
        <v>0.53131313131313129</v>
      </c>
      <c r="K1169" s="5">
        <f>2/(1/I1169+(G1169+H1169)/G1169)</f>
        <v>0.74655355249204658</v>
      </c>
    </row>
    <row r="1170" spans="1:11">
      <c r="A1170" s="5" t="s">
        <v>3989</v>
      </c>
      <c r="B1170" s="5" t="s">
        <v>2291</v>
      </c>
      <c r="C1170" s="10" t="s">
        <v>3983</v>
      </c>
      <c r="D1170" s="8" t="s">
        <v>3988</v>
      </c>
      <c r="E1170" s="5">
        <f>IFERROR(MATCH(A1170,Sheet0!A$2:A$725, 0), 0)</f>
        <v>0</v>
      </c>
      <c r="F1170" s="5" t="str">
        <f>IF(E1170=0, "-", "+")</f>
        <v>-</v>
      </c>
      <c r="G1170" s="5">
        <f>COUNTIF(E$2:E1170, "&gt;"&amp;0)</f>
        <v>704</v>
      </c>
      <c r="H1170" s="5">
        <f>COUNTIF(E$2:E1170,"=0")</f>
        <v>465</v>
      </c>
      <c r="I1170" s="5">
        <f t="shared" si="36"/>
        <v>0.98050139275766013</v>
      </c>
      <c r="J1170" s="5">
        <f t="shared" si="37"/>
        <v>0.53030303030303028</v>
      </c>
      <c r="K1170" s="5">
        <f>2/(1/I1170+(G1170+H1170)/G1170)</f>
        <v>0.74615792262851077</v>
      </c>
    </row>
    <row r="1171" spans="1:11">
      <c r="A1171" s="5" t="s">
        <v>3990</v>
      </c>
      <c r="B1171" s="5" t="s">
        <v>2291</v>
      </c>
      <c r="C1171" s="10" t="s">
        <v>3983</v>
      </c>
      <c r="D1171" s="8" t="s">
        <v>3988</v>
      </c>
      <c r="E1171" s="5">
        <f>IFERROR(MATCH(A1171,Sheet0!A$2:A$725, 0), 0)</f>
        <v>0</v>
      </c>
      <c r="F1171" s="5" t="str">
        <f>IF(E1171=0, "-", "+")</f>
        <v>-</v>
      </c>
      <c r="G1171" s="5">
        <f>COUNTIF(E$2:E1171, "&gt;"&amp;0)</f>
        <v>704</v>
      </c>
      <c r="H1171" s="5">
        <f>COUNTIF(E$2:E1171,"=0")</f>
        <v>466</v>
      </c>
      <c r="I1171" s="5">
        <f t="shared" si="36"/>
        <v>0.98050139275766013</v>
      </c>
      <c r="J1171" s="5">
        <f t="shared" si="37"/>
        <v>0.52929292929292937</v>
      </c>
      <c r="K1171" s="5">
        <f>2/(1/I1171+(G1171+H1171)/G1171)</f>
        <v>0.74576271186440679</v>
      </c>
    </row>
    <row r="1172" spans="1:11">
      <c r="A1172" s="5" t="s">
        <v>3991</v>
      </c>
      <c r="B1172" s="5" t="s">
        <v>2291</v>
      </c>
      <c r="C1172" s="10" t="s">
        <v>3983</v>
      </c>
      <c r="D1172" s="8" t="s">
        <v>3988</v>
      </c>
      <c r="E1172" s="5">
        <f>IFERROR(MATCH(A1172,Sheet0!A$2:A$725, 0), 0)</f>
        <v>0</v>
      </c>
      <c r="F1172" s="5" t="str">
        <f>IF(E1172=0, "-", "+")</f>
        <v>-</v>
      </c>
      <c r="G1172" s="5">
        <f>COUNTIF(E$2:E1172, "&gt;"&amp;0)</f>
        <v>704</v>
      </c>
      <c r="H1172" s="5">
        <f>COUNTIF(E$2:E1172,"=0")</f>
        <v>467</v>
      </c>
      <c r="I1172" s="5">
        <f t="shared" si="36"/>
        <v>0.98050139275766013</v>
      </c>
      <c r="J1172" s="5">
        <f t="shared" si="37"/>
        <v>0.52828282828282824</v>
      </c>
      <c r="K1172" s="5">
        <f>2/(1/I1172+(G1172+H1172)/G1172)</f>
        <v>0.74536791953414494</v>
      </c>
    </row>
    <row r="1173" spans="1:11">
      <c r="A1173" s="5" t="s">
        <v>3992</v>
      </c>
      <c r="B1173" s="5" t="s">
        <v>3654</v>
      </c>
      <c r="C1173" s="10" t="s">
        <v>3993</v>
      </c>
      <c r="D1173" s="8" t="s">
        <v>3988</v>
      </c>
      <c r="E1173" s="5">
        <f>IFERROR(MATCH(A1173,Sheet0!A$2:A$725, 0), 0)</f>
        <v>0</v>
      </c>
      <c r="F1173" s="5" t="str">
        <f>IF(E1173=0, "-", "+")</f>
        <v>-</v>
      </c>
      <c r="G1173" s="5">
        <f>COUNTIF(E$2:E1173, "&gt;"&amp;0)</f>
        <v>704</v>
      </c>
      <c r="H1173" s="5">
        <f>COUNTIF(E$2:E1173,"=0")</f>
        <v>468</v>
      </c>
      <c r="I1173" s="5">
        <f t="shared" si="36"/>
        <v>0.98050139275766013</v>
      </c>
      <c r="J1173" s="5">
        <f t="shared" si="37"/>
        <v>0.52727272727272734</v>
      </c>
      <c r="K1173" s="5">
        <f>2/(1/I1173+(G1173+H1173)/G1173)</f>
        <v>0.74497354497354495</v>
      </c>
    </row>
    <row r="1174" spans="1:11">
      <c r="A1174" s="5" t="s">
        <v>3994</v>
      </c>
      <c r="B1174" s="5" t="s">
        <v>2286</v>
      </c>
      <c r="C1174" s="10" t="s">
        <v>3993</v>
      </c>
      <c r="D1174" s="8" t="s">
        <v>3988</v>
      </c>
      <c r="E1174" s="5">
        <f>IFERROR(MATCH(A1174,Sheet0!A$2:A$725, 0), 0)</f>
        <v>0</v>
      </c>
      <c r="F1174" s="5" t="str">
        <f>IF(E1174=0, "-", "+")</f>
        <v>-</v>
      </c>
      <c r="G1174" s="5">
        <f>COUNTIF(E$2:E1174, "&gt;"&amp;0)</f>
        <v>704</v>
      </c>
      <c r="H1174" s="5">
        <f>COUNTIF(E$2:E1174,"=0")</f>
        <v>469</v>
      </c>
      <c r="I1174" s="5">
        <f t="shared" si="36"/>
        <v>0.98050139275766013</v>
      </c>
      <c r="J1174" s="5">
        <f t="shared" si="37"/>
        <v>0.52626262626262621</v>
      </c>
      <c r="K1174" s="5">
        <f>2/(1/I1174+(G1174+H1174)/G1174)</f>
        <v>0.74457958751983067</v>
      </c>
    </row>
    <row r="1175" spans="1:11">
      <c r="A1175" s="5" t="s">
        <v>3995</v>
      </c>
      <c r="B1175" s="5" t="s">
        <v>2291</v>
      </c>
      <c r="C1175" s="10" t="s">
        <v>3993</v>
      </c>
      <c r="D1175" s="8" t="s">
        <v>3988</v>
      </c>
      <c r="E1175" s="5">
        <f>IFERROR(MATCH(A1175,Sheet0!A$2:A$725, 0), 0)</f>
        <v>0</v>
      </c>
      <c r="F1175" s="5" t="str">
        <f>IF(E1175=0, "-", "+")</f>
        <v>-</v>
      </c>
      <c r="G1175" s="5">
        <f>COUNTIF(E$2:E1175, "&gt;"&amp;0)</f>
        <v>704</v>
      </c>
      <c r="H1175" s="5">
        <f>COUNTIF(E$2:E1175,"=0")</f>
        <v>470</v>
      </c>
      <c r="I1175" s="5">
        <f t="shared" si="36"/>
        <v>0.98050139275766013</v>
      </c>
      <c r="J1175" s="5">
        <f t="shared" si="37"/>
        <v>0.5252525252525253</v>
      </c>
      <c r="K1175" s="5">
        <f>2/(1/I1175+(G1175+H1175)/G1175)</f>
        <v>0.7441860465116279</v>
      </c>
    </row>
    <row r="1176" spans="1:11">
      <c r="A1176" s="5" t="s">
        <v>335</v>
      </c>
      <c r="B1176" s="5" t="s">
        <v>2439</v>
      </c>
      <c r="C1176" s="10" t="s">
        <v>3993</v>
      </c>
      <c r="D1176" s="8" t="s">
        <v>3988</v>
      </c>
      <c r="E1176" s="5">
        <f>IFERROR(MATCH(A1176,Sheet0!A$2:A$725, 0), 0)</f>
        <v>83</v>
      </c>
      <c r="F1176" s="5" t="str">
        <f>IF(E1176=0, "-", "+")</f>
        <v>+</v>
      </c>
      <c r="G1176" s="5">
        <f>COUNTIF(E$2:E1176, "&gt;"&amp;0)</f>
        <v>705</v>
      </c>
      <c r="H1176" s="5">
        <f>COUNTIF(E$2:E1176,"=0")</f>
        <v>470</v>
      </c>
      <c r="I1176" s="5">
        <f t="shared" si="36"/>
        <v>0.98189415041782735</v>
      </c>
      <c r="J1176" s="5">
        <f t="shared" si="37"/>
        <v>0.5252525252525253</v>
      </c>
      <c r="K1176" s="5">
        <f>2/(1/I1176+(G1176+H1176)/G1176)</f>
        <v>0.74484944532488107</v>
      </c>
    </row>
    <row r="1177" spans="1:11">
      <c r="A1177" s="5" t="s">
        <v>3996</v>
      </c>
      <c r="B1177" s="5" t="s">
        <v>2276</v>
      </c>
      <c r="C1177" s="10" t="s">
        <v>3997</v>
      </c>
      <c r="D1177" s="8" t="s">
        <v>3998</v>
      </c>
      <c r="E1177" s="5">
        <f>IFERROR(MATCH(A1177,Sheet0!A$2:A$725, 0), 0)</f>
        <v>0</v>
      </c>
      <c r="F1177" s="5" t="str">
        <f>IF(E1177=0, "-", "+")</f>
        <v>-</v>
      </c>
      <c r="G1177" s="5">
        <f>COUNTIF(E$2:E1177, "&gt;"&amp;0)</f>
        <v>705</v>
      </c>
      <c r="H1177" s="5">
        <f>COUNTIF(E$2:E1177,"=0")</f>
        <v>471</v>
      </c>
      <c r="I1177" s="5">
        <f t="shared" si="36"/>
        <v>0.98189415041782735</v>
      </c>
      <c r="J1177" s="5">
        <f t="shared" si="37"/>
        <v>0.52424242424242418</v>
      </c>
      <c r="K1177" s="5">
        <f>2/(1/I1177+(G1177+H1177)/G1177)</f>
        <v>0.74445617740232317</v>
      </c>
    </row>
    <row r="1178" spans="1:11">
      <c r="A1178" s="5" t="s">
        <v>3999</v>
      </c>
      <c r="B1178" s="5" t="s">
        <v>2483</v>
      </c>
      <c r="C1178" s="10" t="s">
        <v>3997</v>
      </c>
      <c r="D1178" s="8" t="s">
        <v>3998</v>
      </c>
      <c r="E1178" s="5">
        <f>IFERROR(MATCH(A1178,Sheet0!A$2:A$725, 0), 0)</f>
        <v>0</v>
      </c>
      <c r="F1178" s="5" t="str">
        <f>IF(E1178=0, "-", "+")</f>
        <v>-</v>
      </c>
      <c r="G1178" s="5">
        <f>COUNTIF(E$2:E1178, "&gt;"&amp;0)</f>
        <v>705</v>
      </c>
      <c r="H1178" s="5">
        <f>COUNTIF(E$2:E1178,"=0")</f>
        <v>472</v>
      </c>
      <c r="I1178" s="5">
        <f t="shared" si="36"/>
        <v>0.98189415041782735</v>
      </c>
      <c r="J1178" s="5">
        <f t="shared" si="37"/>
        <v>0.52323232323232327</v>
      </c>
      <c r="K1178" s="5">
        <f>2/(1/I1178+(G1178+H1178)/G1178)</f>
        <v>0.74406332453825863</v>
      </c>
    </row>
    <row r="1179" spans="1:11">
      <c r="A1179" s="5" t="s">
        <v>4000</v>
      </c>
      <c r="B1179" s="5" t="s">
        <v>2291</v>
      </c>
      <c r="C1179" s="10" t="s">
        <v>3997</v>
      </c>
      <c r="D1179" s="8" t="s">
        <v>3998</v>
      </c>
      <c r="E1179" s="5">
        <f>IFERROR(MATCH(A1179,Sheet0!A$2:A$725, 0), 0)</f>
        <v>0</v>
      </c>
      <c r="F1179" s="5" t="str">
        <f>IF(E1179=0, "-", "+")</f>
        <v>-</v>
      </c>
      <c r="G1179" s="5">
        <f>COUNTIF(E$2:E1179, "&gt;"&amp;0)</f>
        <v>705</v>
      </c>
      <c r="H1179" s="5">
        <f>COUNTIF(E$2:E1179,"=0")</f>
        <v>473</v>
      </c>
      <c r="I1179" s="5">
        <f t="shared" si="36"/>
        <v>0.98189415041782735</v>
      </c>
      <c r="J1179" s="5">
        <f t="shared" si="37"/>
        <v>0.52222222222222214</v>
      </c>
      <c r="K1179" s="5">
        <f>2/(1/I1179+(G1179+H1179)/G1179)</f>
        <v>0.74367088607594944</v>
      </c>
    </row>
    <row r="1180" spans="1:11">
      <c r="A1180" s="5" t="s">
        <v>4001</v>
      </c>
      <c r="B1180" s="5" t="s">
        <v>2291</v>
      </c>
      <c r="C1180" s="10" t="s">
        <v>3997</v>
      </c>
      <c r="D1180" s="8" t="s">
        <v>4002</v>
      </c>
      <c r="E1180" s="5">
        <f>IFERROR(MATCH(A1180,Sheet0!A$2:A$725, 0), 0)</f>
        <v>0</v>
      </c>
      <c r="F1180" s="5" t="str">
        <f>IF(E1180=0, "-", "+")</f>
        <v>-</v>
      </c>
      <c r="G1180" s="5">
        <f>COUNTIF(E$2:E1180, "&gt;"&amp;0)</f>
        <v>705</v>
      </c>
      <c r="H1180" s="5">
        <f>COUNTIF(E$2:E1180,"=0")</f>
        <v>474</v>
      </c>
      <c r="I1180" s="5">
        <f t="shared" si="36"/>
        <v>0.98189415041782735</v>
      </c>
      <c r="J1180" s="5">
        <f t="shared" si="37"/>
        <v>0.52121212121212124</v>
      </c>
      <c r="K1180" s="5">
        <f>2/(1/I1180+(G1180+H1180)/G1180)</f>
        <v>0.74327886136004229</v>
      </c>
    </row>
    <row r="1181" spans="1:11">
      <c r="A1181" s="5" t="s">
        <v>4003</v>
      </c>
      <c r="B1181" s="5" t="s">
        <v>2291</v>
      </c>
      <c r="C1181" s="10" t="s">
        <v>3997</v>
      </c>
      <c r="D1181" s="8" t="s">
        <v>4002</v>
      </c>
      <c r="E1181" s="5">
        <f>IFERROR(MATCH(A1181,Sheet0!A$2:A$725, 0), 0)</f>
        <v>0</v>
      </c>
      <c r="F1181" s="5" t="str">
        <f>IF(E1181=0, "-", "+")</f>
        <v>-</v>
      </c>
      <c r="G1181" s="5">
        <f>COUNTIF(E$2:E1181, "&gt;"&amp;0)</f>
        <v>705</v>
      </c>
      <c r="H1181" s="5">
        <f>COUNTIF(E$2:E1181,"=0")</f>
        <v>475</v>
      </c>
      <c r="I1181" s="5">
        <f t="shared" si="36"/>
        <v>0.98189415041782735</v>
      </c>
      <c r="J1181" s="5">
        <f t="shared" si="37"/>
        <v>0.52020202020202022</v>
      </c>
      <c r="K1181" s="5">
        <f>2/(1/I1181+(G1181+H1181)/G1181)</f>
        <v>0.74288724973656473</v>
      </c>
    </row>
    <row r="1182" spans="1:11">
      <c r="A1182" s="5" t="s">
        <v>4004</v>
      </c>
      <c r="B1182" s="5" t="s">
        <v>2291</v>
      </c>
      <c r="C1182" s="10" t="s">
        <v>4005</v>
      </c>
      <c r="D1182" s="8" t="s">
        <v>4002</v>
      </c>
      <c r="E1182" s="5">
        <f>IFERROR(MATCH(A1182,Sheet0!A$2:A$725, 0), 0)</f>
        <v>0</v>
      </c>
      <c r="F1182" s="5" t="str">
        <f>IF(E1182=0, "-", "+")</f>
        <v>-</v>
      </c>
      <c r="G1182" s="5">
        <f>COUNTIF(E$2:E1182, "&gt;"&amp;0)</f>
        <v>705</v>
      </c>
      <c r="H1182" s="5">
        <f>COUNTIF(E$2:E1182,"=0")</f>
        <v>476</v>
      </c>
      <c r="I1182" s="5">
        <f t="shared" si="36"/>
        <v>0.98189415041782735</v>
      </c>
      <c r="J1182" s="5">
        <f t="shared" si="37"/>
        <v>0.5191919191919192</v>
      </c>
      <c r="K1182" s="5">
        <f>2/(1/I1182+(G1182+H1182)/G1182)</f>
        <v>0.74249605055292256</v>
      </c>
    </row>
    <row r="1183" spans="1:11">
      <c r="A1183" s="5" t="s">
        <v>4006</v>
      </c>
      <c r="B1183" s="5" t="s">
        <v>3654</v>
      </c>
      <c r="C1183" s="10" t="s">
        <v>4007</v>
      </c>
      <c r="D1183" s="8" t="s">
        <v>4008</v>
      </c>
      <c r="E1183" s="5">
        <f>IFERROR(MATCH(A1183,Sheet0!A$2:A$725, 0), 0)</f>
        <v>0</v>
      </c>
      <c r="F1183" s="5" t="str">
        <f>IF(E1183=0, "-", "+")</f>
        <v>-</v>
      </c>
      <c r="G1183" s="5">
        <f>COUNTIF(E$2:E1183, "&gt;"&amp;0)</f>
        <v>705</v>
      </c>
      <c r="H1183" s="5">
        <f>COUNTIF(E$2:E1183,"=0")</f>
        <v>477</v>
      </c>
      <c r="I1183" s="5">
        <f t="shared" si="36"/>
        <v>0.98189415041782735</v>
      </c>
      <c r="J1183" s="5">
        <f t="shared" si="37"/>
        <v>0.51818181818181819</v>
      </c>
      <c r="K1183" s="5">
        <f>2/(1/I1183+(G1183+H1183)/G1183)</f>
        <v>0.74210526315789471</v>
      </c>
    </row>
    <row r="1184" spans="1:11">
      <c r="A1184" s="5" t="s">
        <v>4009</v>
      </c>
      <c r="B1184" s="5" t="s">
        <v>2291</v>
      </c>
      <c r="C1184" s="10" t="s">
        <v>4007</v>
      </c>
      <c r="D1184" s="8" t="s">
        <v>4008</v>
      </c>
      <c r="E1184" s="5">
        <f>IFERROR(MATCH(A1184,Sheet0!A$2:A$725, 0), 0)</f>
        <v>0</v>
      </c>
      <c r="F1184" s="5" t="str">
        <f>IF(E1184=0, "-", "+")</f>
        <v>-</v>
      </c>
      <c r="G1184" s="5">
        <f>COUNTIF(E$2:E1184, "&gt;"&amp;0)</f>
        <v>705</v>
      </c>
      <c r="H1184" s="5">
        <f>COUNTIF(E$2:E1184,"=0")</f>
        <v>478</v>
      </c>
      <c r="I1184" s="5">
        <f t="shared" si="36"/>
        <v>0.98189415041782735</v>
      </c>
      <c r="J1184" s="5">
        <f t="shared" si="37"/>
        <v>0.51717171717171717</v>
      </c>
      <c r="K1184" s="5">
        <f>2/(1/I1184+(G1184+H1184)/G1184)</f>
        <v>0.74171488690163068</v>
      </c>
    </row>
    <row r="1185" spans="1:11">
      <c r="A1185" s="5" t="s">
        <v>4010</v>
      </c>
      <c r="B1185" s="5" t="s">
        <v>2291</v>
      </c>
      <c r="C1185" s="10" t="s">
        <v>4007</v>
      </c>
      <c r="D1185" s="8" t="s">
        <v>4008</v>
      </c>
      <c r="E1185" s="5">
        <f>IFERROR(MATCH(A1185,Sheet0!A$2:A$725, 0), 0)</f>
        <v>0</v>
      </c>
      <c r="F1185" s="5" t="str">
        <f>IF(E1185=0, "-", "+")</f>
        <v>-</v>
      </c>
      <c r="G1185" s="5">
        <f>COUNTIF(E$2:E1185, "&gt;"&amp;0)</f>
        <v>705</v>
      </c>
      <c r="H1185" s="5">
        <f>COUNTIF(E$2:E1185,"=0")</f>
        <v>479</v>
      </c>
      <c r="I1185" s="5">
        <f t="shared" si="36"/>
        <v>0.98189415041782735</v>
      </c>
      <c r="J1185" s="5">
        <f t="shared" si="37"/>
        <v>0.51616161616161615</v>
      </c>
      <c r="K1185" s="5">
        <f>2/(1/I1185+(G1185+H1185)/G1185)</f>
        <v>0.74132492113564674</v>
      </c>
    </row>
    <row r="1186" spans="1:11">
      <c r="A1186" s="5" t="s">
        <v>4011</v>
      </c>
      <c r="B1186" s="5" t="s">
        <v>2291</v>
      </c>
      <c r="C1186" s="10" t="s">
        <v>4007</v>
      </c>
      <c r="D1186" s="8" t="s">
        <v>4008</v>
      </c>
      <c r="E1186" s="5">
        <f>IFERROR(MATCH(A1186,Sheet0!A$2:A$725, 0), 0)</f>
        <v>0</v>
      </c>
      <c r="F1186" s="5" t="str">
        <f>IF(E1186=0, "-", "+")</f>
        <v>-</v>
      </c>
      <c r="G1186" s="5">
        <f>COUNTIF(E$2:E1186, "&gt;"&amp;0)</f>
        <v>705</v>
      </c>
      <c r="H1186" s="5">
        <f>COUNTIF(E$2:E1186,"=0")</f>
        <v>480</v>
      </c>
      <c r="I1186" s="5">
        <f t="shared" si="36"/>
        <v>0.98189415041782735</v>
      </c>
      <c r="J1186" s="5">
        <f t="shared" si="37"/>
        <v>0.51515151515151514</v>
      </c>
      <c r="K1186" s="5">
        <f>2/(1/I1186+(G1186+H1186)/G1186)</f>
        <v>0.74093536521282188</v>
      </c>
    </row>
    <row r="1187" spans="1:11">
      <c r="A1187" s="5" t="s">
        <v>4012</v>
      </c>
      <c r="B1187" s="5" t="s">
        <v>2291</v>
      </c>
      <c r="C1187" s="10" t="s">
        <v>4007</v>
      </c>
      <c r="D1187" s="8" t="s">
        <v>4008</v>
      </c>
      <c r="E1187" s="5">
        <f>IFERROR(MATCH(A1187,Sheet0!A$2:A$725, 0), 0)</f>
        <v>0</v>
      </c>
      <c r="F1187" s="5" t="str">
        <f>IF(E1187=0, "-", "+")</f>
        <v>-</v>
      </c>
      <c r="G1187" s="5">
        <f>COUNTIF(E$2:E1187, "&gt;"&amp;0)</f>
        <v>705</v>
      </c>
      <c r="H1187" s="5">
        <f>COUNTIF(E$2:E1187,"=0")</f>
        <v>481</v>
      </c>
      <c r="I1187" s="5">
        <f t="shared" si="36"/>
        <v>0.98189415041782735</v>
      </c>
      <c r="J1187" s="5">
        <f t="shared" si="37"/>
        <v>0.51414141414141412</v>
      </c>
      <c r="K1187" s="5">
        <f>2/(1/I1187+(G1187+H1187)/G1187)</f>
        <v>0.74054621848739499</v>
      </c>
    </row>
    <row r="1188" spans="1:11">
      <c r="A1188" s="5" t="s">
        <v>4013</v>
      </c>
      <c r="B1188" s="5" t="s">
        <v>2291</v>
      </c>
      <c r="C1188" s="10" t="s">
        <v>4007</v>
      </c>
      <c r="D1188" s="8" t="s">
        <v>4008</v>
      </c>
      <c r="E1188" s="5">
        <f>IFERROR(MATCH(A1188,Sheet0!A$2:A$725, 0), 0)</f>
        <v>0</v>
      </c>
      <c r="F1188" s="5" t="str">
        <f>IF(E1188=0, "-", "+")</f>
        <v>-</v>
      </c>
      <c r="G1188" s="5">
        <f>COUNTIF(E$2:E1188, "&gt;"&amp;0)</f>
        <v>705</v>
      </c>
      <c r="H1188" s="5">
        <f>COUNTIF(E$2:E1188,"=0")</f>
        <v>482</v>
      </c>
      <c r="I1188" s="5">
        <f t="shared" si="36"/>
        <v>0.98189415041782735</v>
      </c>
      <c r="J1188" s="5">
        <f t="shared" si="37"/>
        <v>0.5131313131313131</v>
      </c>
      <c r="K1188" s="5">
        <f>2/(1/I1188+(G1188+H1188)/G1188)</f>
        <v>0.74015748031496065</v>
      </c>
    </row>
    <row r="1189" spans="1:11">
      <c r="A1189" s="5" t="s">
        <v>4014</v>
      </c>
      <c r="B1189" s="5" t="s">
        <v>2291</v>
      </c>
      <c r="C1189" s="10" t="s">
        <v>4007</v>
      </c>
      <c r="D1189" s="8" t="s">
        <v>4008</v>
      </c>
      <c r="E1189" s="5">
        <f>IFERROR(MATCH(A1189,Sheet0!A$2:A$725, 0), 0)</f>
        <v>0</v>
      </c>
      <c r="F1189" s="5" t="str">
        <f>IF(E1189=0, "-", "+")</f>
        <v>-</v>
      </c>
      <c r="G1189" s="5">
        <f>COUNTIF(E$2:E1189, "&gt;"&amp;0)</f>
        <v>705</v>
      </c>
      <c r="H1189" s="5">
        <f>COUNTIF(E$2:E1189,"=0")</f>
        <v>483</v>
      </c>
      <c r="I1189" s="5">
        <f t="shared" si="36"/>
        <v>0.98189415041782735</v>
      </c>
      <c r="J1189" s="5">
        <f t="shared" si="37"/>
        <v>0.5121212121212122</v>
      </c>
      <c r="K1189" s="5">
        <f>2/(1/I1189+(G1189+H1189)/G1189)</f>
        <v>0.73976915005246591</v>
      </c>
    </row>
    <row r="1190" spans="1:11">
      <c r="A1190" s="5" t="s">
        <v>4015</v>
      </c>
      <c r="B1190" s="5" t="s">
        <v>2291</v>
      </c>
      <c r="C1190" s="10" t="s">
        <v>4007</v>
      </c>
      <c r="D1190" s="8" t="s">
        <v>4008</v>
      </c>
      <c r="E1190" s="5">
        <f>IFERROR(MATCH(A1190,Sheet0!A$2:A$725, 0), 0)</f>
        <v>0</v>
      </c>
      <c r="F1190" s="5" t="str">
        <f>IF(E1190=0, "-", "+")</f>
        <v>-</v>
      </c>
      <c r="G1190" s="5">
        <f>COUNTIF(E$2:E1190, "&gt;"&amp;0)</f>
        <v>705</v>
      </c>
      <c r="H1190" s="5">
        <f>COUNTIF(E$2:E1190,"=0")</f>
        <v>484</v>
      </c>
      <c r="I1190" s="5">
        <f t="shared" si="36"/>
        <v>0.98189415041782735</v>
      </c>
      <c r="J1190" s="5">
        <f t="shared" si="37"/>
        <v>0.51111111111111107</v>
      </c>
      <c r="K1190" s="5">
        <f>2/(1/I1190+(G1190+H1190)/G1190)</f>
        <v>0.73938122705820664</v>
      </c>
    </row>
    <row r="1191" spans="1:11">
      <c r="A1191" s="5" t="s">
        <v>4016</v>
      </c>
      <c r="B1191" s="5" t="s">
        <v>2291</v>
      </c>
      <c r="C1191" s="10" t="s">
        <v>4007</v>
      </c>
      <c r="D1191" s="8" t="s">
        <v>4008</v>
      </c>
      <c r="E1191" s="5">
        <f>IFERROR(MATCH(A1191,Sheet0!A$2:A$725, 0), 0)</f>
        <v>0</v>
      </c>
      <c r="F1191" s="5" t="str">
        <f>IF(E1191=0, "-", "+")</f>
        <v>-</v>
      </c>
      <c r="G1191" s="5">
        <f>COUNTIF(E$2:E1191, "&gt;"&amp;0)</f>
        <v>705</v>
      </c>
      <c r="H1191" s="5">
        <f>COUNTIF(E$2:E1191,"=0")</f>
        <v>485</v>
      </c>
      <c r="I1191" s="5">
        <f t="shared" si="36"/>
        <v>0.98189415041782735</v>
      </c>
      <c r="J1191" s="5">
        <f t="shared" si="37"/>
        <v>0.51010101010101017</v>
      </c>
      <c r="K1191" s="5">
        <f>2/(1/I1191+(G1191+H1191)/G1191)</f>
        <v>0.73899371069182396</v>
      </c>
    </row>
    <row r="1192" spans="1:11">
      <c r="A1192" s="5" t="s">
        <v>4017</v>
      </c>
      <c r="B1192" s="5" t="s">
        <v>2291</v>
      </c>
      <c r="C1192" s="10" t="s">
        <v>4018</v>
      </c>
      <c r="D1192" s="8" t="s">
        <v>4019</v>
      </c>
      <c r="E1192" s="5">
        <f>IFERROR(MATCH(A1192,Sheet0!A$2:A$725, 0), 0)</f>
        <v>0</v>
      </c>
      <c r="F1192" s="5" t="str">
        <f>IF(E1192=0, "-", "+")</f>
        <v>-</v>
      </c>
      <c r="G1192" s="5">
        <f>COUNTIF(E$2:E1192, "&gt;"&amp;0)</f>
        <v>705</v>
      </c>
      <c r="H1192" s="5">
        <f>COUNTIF(E$2:E1192,"=0")</f>
        <v>486</v>
      </c>
      <c r="I1192" s="5">
        <f t="shared" si="36"/>
        <v>0.98189415041782735</v>
      </c>
      <c r="J1192" s="5">
        <f t="shared" si="37"/>
        <v>0.50909090909090904</v>
      </c>
      <c r="K1192" s="5">
        <f>2/(1/I1192+(G1192+H1192)/G1192)</f>
        <v>0.73860660031430059</v>
      </c>
    </row>
    <row r="1193" spans="1:11">
      <c r="A1193" s="5" t="s">
        <v>4020</v>
      </c>
      <c r="B1193" s="5" t="s">
        <v>4021</v>
      </c>
      <c r="C1193" s="10" t="s">
        <v>4018</v>
      </c>
      <c r="D1193" s="8" t="s">
        <v>4019</v>
      </c>
      <c r="E1193" s="5">
        <f>IFERROR(MATCH(A1193,Sheet0!A$2:A$725, 0), 0)</f>
        <v>0</v>
      </c>
      <c r="F1193" s="5" t="str">
        <f>IF(E1193=0, "-", "+")</f>
        <v>-</v>
      </c>
      <c r="G1193" s="5">
        <f>COUNTIF(E$2:E1193, "&gt;"&amp;0)</f>
        <v>705</v>
      </c>
      <c r="H1193" s="5">
        <f>COUNTIF(E$2:E1193,"=0")</f>
        <v>487</v>
      </c>
      <c r="I1193" s="5">
        <f t="shared" si="36"/>
        <v>0.98189415041782735</v>
      </c>
      <c r="J1193" s="5">
        <f t="shared" si="37"/>
        <v>0.50808080808080813</v>
      </c>
      <c r="K1193" s="5">
        <f>2/(1/I1193+(G1193+H1193)/G1193)</f>
        <v>0.73821989528795817</v>
      </c>
    </row>
    <row r="1194" spans="1:11">
      <c r="A1194" s="5" t="s">
        <v>4022</v>
      </c>
      <c r="B1194" s="5" t="s">
        <v>2286</v>
      </c>
      <c r="C1194" s="10" t="s">
        <v>4018</v>
      </c>
      <c r="D1194" s="8" t="s">
        <v>4019</v>
      </c>
      <c r="E1194" s="5">
        <f>IFERROR(MATCH(A1194,Sheet0!A$2:A$725, 0), 0)</f>
        <v>0</v>
      </c>
      <c r="F1194" s="5" t="str">
        <f>IF(E1194=0, "-", "+")</f>
        <v>-</v>
      </c>
      <c r="G1194" s="5">
        <f>COUNTIF(E$2:E1194, "&gt;"&amp;0)</f>
        <v>705</v>
      </c>
      <c r="H1194" s="5">
        <f>COUNTIF(E$2:E1194,"=0")</f>
        <v>488</v>
      </c>
      <c r="I1194" s="5">
        <f t="shared" si="36"/>
        <v>0.98189415041782735</v>
      </c>
      <c r="J1194" s="5">
        <f t="shared" si="37"/>
        <v>0.50707070707070701</v>
      </c>
      <c r="K1194" s="5">
        <f>2/(1/I1194+(G1194+H1194)/G1194)</f>
        <v>0.73783359497645207</v>
      </c>
    </row>
    <row r="1195" spans="1:11">
      <c r="A1195" s="5" t="s">
        <v>4023</v>
      </c>
      <c r="B1195" s="5" t="s">
        <v>2483</v>
      </c>
      <c r="C1195" s="10" t="s">
        <v>4018</v>
      </c>
      <c r="D1195" s="8" t="s">
        <v>4024</v>
      </c>
      <c r="E1195" s="5">
        <f>IFERROR(MATCH(A1195,Sheet0!A$2:A$725, 0), 0)</f>
        <v>0</v>
      </c>
      <c r="F1195" s="5" t="str">
        <f>IF(E1195=0, "-", "+")</f>
        <v>-</v>
      </c>
      <c r="G1195" s="5">
        <f>COUNTIF(E$2:E1195, "&gt;"&amp;0)</f>
        <v>705</v>
      </c>
      <c r="H1195" s="5">
        <f>COUNTIF(E$2:E1195,"=0")</f>
        <v>489</v>
      </c>
      <c r="I1195" s="5">
        <f t="shared" si="36"/>
        <v>0.98189415041782735</v>
      </c>
      <c r="J1195" s="5">
        <f t="shared" si="37"/>
        <v>0.5060606060606061</v>
      </c>
      <c r="K1195" s="5">
        <f>2/(1/I1195+(G1195+H1195)/G1195)</f>
        <v>0.7374476987447699</v>
      </c>
    </row>
    <row r="1196" spans="1:11">
      <c r="A1196" s="5" t="s">
        <v>4025</v>
      </c>
      <c r="B1196" s="5" t="s">
        <v>2286</v>
      </c>
      <c r="C1196" s="10" t="s">
        <v>4018</v>
      </c>
      <c r="D1196" s="8" t="s">
        <v>4024</v>
      </c>
      <c r="E1196" s="5">
        <f>IFERROR(MATCH(A1196,Sheet0!A$2:A$725, 0), 0)</f>
        <v>0</v>
      </c>
      <c r="F1196" s="5" t="str">
        <f>IF(E1196=0, "-", "+")</f>
        <v>-</v>
      </c>
      <c r="G1196" s="5">
        <f>COUNTIF(E$2:E1196, "&gt;"&amp;0)</f>
        <v>705</v>
      </c>
      <c r="H1196" s="5">
        <f>COUNTIF(E$2:E1196,"=0")</f>
        <v>490</v>
      </c>
      <c r="I1196" s="5">
        <f t="shared" si="36"/>
        <v>0.98189415041782735</v>
      </c>
      <c r="J1196" s="5">
        <f t="shared" si="37"/>
        <v>0.50505050505050497</v>
      </c>
      <c r="K1196" s="5">
        <f>2/(1/I1196+(G1196+H1196)/G1196)</f>
        <v>0.73706220595922645</v>
      </c>
    </row>
    <row r="1197" spans="1:11">
      <c r="A1197" s="5" t="s">
        <v>4026</v>
      </c>
      <c r="B1197" s="5" t="s">
        <v>2483</v>
      </c>
      <c r="C1197" s="10" t="s">
        <v>4027</v>
      </c>
      <c r="D1197" s="8" t="s">
        <v>4024</v>
      </c>
      <c r="E1197" s="5">
        <f>IFERROR(MATCH(A1197,Sheet0!A$2:A$725, 0), 0)</f>
        <v>0</v>
      </c>
      <c r="F1197" s="5" t="str">
        <f>IF(E1197=0, "-", "+")</f>
        <v>-</v>
      </c>
      <c r="G1197" s="5">
        <f>COUNTIF(E$2:E1197, "&gt;"&amp;0)</f>
        <v>705</v>
      </c>
      <c r="H1197" s="5">
        <f>COUNTIF(E$2:E1197,"=0")</f>
        <v>491</v>
      </c>
      <c r="I1197" s="5">
        <f t="shared" si="36"/>
        <v>0.98189415041782735</v>
      </c>
      <c r="J1197" s="5">
        <f t="shared" si="37"/>
        <v>0.50404040404040407</v>
      </c>
      <c r="K1197" s="5">
        <f>2/(1/I1197+(G1197+H1197)/G1197)</f>
        <v>0.73667711598746077</v>
      </c>
    </row>
    <row r="1198" spans="1:11">
      <c r="A1198" s="5" t="s">
        <v>4028</v>
      </c>
      <c r="B1198" s="5" t="s">
        <v>2276</v>
      </c>
      <c r="C1198" s="10" t="s">
        <v>4029</v>
      </c>
      <c r="D1198" s="8" t="s">
        <v>4030</v>
      </c>
      <c r="E1198" s="5">
        <f>IFERROR(MATCH(A1198,Sheet0!A$2:A$725, 0), 0)</f>
        <v>0</v>
      </c>
      <c r="F1198" s="5" t="str">
        <f>IF(E1198=0, "-", "+")</f>
        <v>-</v>
      </c>
      <c r="G1198" s="5">
        <f>COUNTIF(E$2:E1198, "&gt;"&amp;0)</f>
        <v>705</v>
      </c>
      <c r="H1198" s="5">
        <f>COUNTIF(E$2:E1198,"=0")</f>
        <v>492</v>
      </c>
      <c r="I1198" s="5">
        <f t="shared" si="36"/>
        <v>0.98189415041782735</v>
      </c>
      <c r="J1198" s="5">
        <f t="shared" si="37"/>
        <v>0.50303030303030305</v>
      </c>
      <c r="K1198" s="5">
        <f>2/(1/I1198+(G1198+H1198)/G1198)</f>
        <v>0.73629242819843355</v>
      </c>
    </row>
    <row r="1199" spans="1:11">
      <c r="A1199" s="5" t="s">
        <v>4031</v>
      </c>
      <c r="B1199" s="5" t="s">
        <v>2286</v>
      </c>
      <c r="C1199" s="10" t="s">
        <v>4029</v>
      </c>
      <c r="D1199" s="8" t="s">
        <v>4030</v>
      </c>
      <c r="E1199" s="5">
        <f>IFERROR(MATCH(A1199,Sheet0!A$2:A$725, 0), 0)</f>
        <v>0</v>
      </c>
      <c r="F1199" s="5" t="str">
        <f>IF(E1199=0, "-", "+")</f>
        <v>-</v>
      </c>
      <c r="G1199" s="5">
        <f>COUNTIF(E$2:E1199, "&gt;"&amp;0)</f>
        <v>705</v>
      </c>
      <c r="H1199" s="5">
        <f>COUNTIF(E$2:E1199,"=0")</f>
        <v>493</v>
      </c>
      <c r="I1199" s="5">
        <f t="shared" si="36"/>
        <v>0.98189415041782735</v>
      </c>
      <c r="J1199" s="5">
        <f t="shared" si="37"/>
        <v>0.50202020202020203</v>
      </c>
      <c r="K1199" s="5">
        <f>2/(1/I1199+(G1199+H1199)/G1199)</f>
        <v>0.73590814196242171</v>
      </c>
    </row>
    <row r="1200" spans="1:11">
      <c r="A1200" s="5" t="s">
        <v>4032</v>
      </c>
      <c r="B1200" s="5" t="s">
        <v>2286</v>
      </c>
      <c r="C1200" s="10" t="s">
        <v>4033</v>
      </c>
      <c r="D1200" s="8" t="s">
        <v>4034</v>
      </c>
      <c r="E1200" s="5">
        <f>IFERROR(MATCH(A1200,Sheet0!A$2:A$725, 0), 0)</f>
        <v>0</v>
      </c>
      <c r="F1200" s="5" t="str">
        <f>IF(E1200=0, "-", "+")</f>
        <v>-</v>
      </c>
      <c r="G1200" s="5">
        <f>COUNTIF(E$2:E1200, "&gt;"&amp;0)</f>
        <v>705</v>
      </c>
      <c r="H1200" s="5">
        <f>COUNTIF(E$2:E1200,"=0")</f>
        <v>494</v>
      </c>
      <c r="I1200" s="5">
        <f t="shared" si="36"/>
        <v>0.98189415041782735</v>
      </c>
      <c r="J1200" s="5">
        <f t="shared" si="37"/>
        <v>0.50101010101010102</v>
      </c>
      <c r="K1200" s="5">
        <f>2/(1/I1200+(G1200+H1200)/G1200)</f>
        <v>0.73552425665101728</v>
      </c>
    </row>
    <row r="1201" spans="1:11">
      <c r="A1201" s="5" t="s">
        <v>4035</v>
      </c>
      <c r="B1201" s="5" t="s">
        <v>2291</v>
      </c>
      <c r="C1201" s="10" t="s">
        <v>4033</v>
      </c>
      <c r="D1201" s="8" t="s">
        <v>4034</v>
      </c>
      <c r="E1201" s="5">
        <f>IFERROR(MATCH(A1201,Sheet0!A$2:A$725, 0), 0)</f>
        <v>0</v>
      </c>
      <c r="F1201" s="5" t="str">
        <f>IF(E1201=0, "-", "+")</f>
        <v>-</v>
      </c>
      <c r="G1201" s="5">
        <f>COUNTIF(E$2:E1201, "&gt;"&amp;0)</f>
        <v>705</v>
      </c>
      <c r="H1201" s="5">
        <f>COUNTIF(E$2:E1201,"=0")</f>
        <v>495</v>
      </c>
      <c r="I1201" s="5">
        <f t="shared" si="36"/>
        <v>0.98189415041782735</v>
      </c>
      <c r="J1201" s="5">
        <f t="shared" si="37"/>
        <v>0.5</v>
      </c>
      <c r="K1201" s="5">
        <f>2/(1/I1201+(G1201+H1201)/G1201)</f>
        <v>0.7351407716371221</v>
      </c>
    </row>
    <row r="1202" spans="1:11">
      <c r="A1202" s="5" t="s">
        <v>4036</v>
      </c>
      <c r="B1202" s="5" t="s">
        <v>2286</v>
      </c>
      <c r="C1202" s="10" t="s">
        <v>4033</v>
      </c>
      <c r="D1202" s="8" t="s">
        <v>4034</v>
      </c>
      <c r="E1202" s="5">
        <f>IFERROR(MATCH(A1202,Sheet0!A$2:A$725, 0), 0)</f>
        <v>0</v>
      </c>
      <c r="F1202" s="5" t="str">
        <f>IF(E1202=0, "-", "+")</f>
        <v>-</v>
      </c>
      <c r="G1202" s="5">
        <f>COUNTIF(E$2:E1202, "&gt;"&amp;0)</f>
        <v>705</v>
      </c>
      <c r="H1202" s="5">
        <f>COUNTIF(E$2:E1202,"=0")</f>
        <v>496</v>
      </c>
      <c r="I1202" s="5">
        <f t="shared" si="36"/>
        <v>0.98189415041782735</v>
      </c>
      <c r="J1202" s="5">
        <f t="shared" si="37"/>
        <v>0.49898989898989898</v>
      </c>
      <c r="K1202" s="5">
        <f>2/(1/I1202+(G1202+H1202)/G1202)</f>
        <v>0.73475768629494531</v>
      </c>
    </row>
    <row r="1203" spans="1:11">
      <c r="A1203" s="5" t="s">
        <v>4037</v>
      </c>
      <c r="B1203" s="5" t="s">
        <v>2291</v>
      </c>
      <c r="C1203" s="10" t="s">
        <v>4033</v>
      </c>
      <c r="D1203" s="8" t="s">
        <v>4034</v>
      </c>
      <c r="E1203" s="5">
        <f>IFERROR(MATCH(A1203,Sheet0!A$2:A$725, 0), 0)</f>
        <v>0</v>
      </c>
      <c r="F1203" s="5" t="str">
        <f>IF(E1203=0, "-", "+")</f>
        <v>-</v>
      </c>
      <c r="G1203" s="5">
        <f>COUNTIF(E$2:E1203, "&gt;"&amp;0)</f>
        <v>705</v>
      </c>
      <c r="H1203" s="5">
        <f>COUNTIF(E$2:E1203,"=0")</f>
        <v>497</v>
      </c>
      <c r="I1203" s="5">
        <f t="shared" si="36"/>
        <v>0.98189415041782735</v>
      </c>
      <c r="J1203" s="5">
        <f t="shared" si="37"/>
        <v>0.49797979797979797</v>
      </c>
      <c r="K1203" s="5">
        <f>2/(1/I1203+(G1203+H1203)/G1203)</f>
        <v>0.734375</v>
      </c>
    </row>
    <row r="1204" spans="1:11">
      <c r="A1204" s="5" t="s">
        <v>4038</v>
      </c>
      <c r="B1204" s="5" t="s">
        <v>2291</v>
      </c>
      <c r="C1204" s="10" t="s">
        <v>4033</v>
      </c>
      <c r="D1204" s="8" t="s">
        <v>4034</v>
      </c>
      <c r="E1204" s="5">
        <f>IFERROR(MATCH(A1204,Sheet0!A$2:A$725, 0), 0)</f>
        <v>0</v>
      </c>
      <c r="F1204" s="5" t="str">
        <f>IF(E1204=0, "-", "+")</f>
        <v>-</v>
      </c>
      <c r="G1204" s="5">
        <f>COUNTIF(E$2:E1204, "&gt;"&amp;0)</f>
        <v>705</v>
      </c>
      <c r="H1204" s="5">
        <f>COUNTIF(E$2:E1204,"=0")</f>
        <v>498</v>
      </c>
      <c r="I1204" s="5">
        <f t="shared" si="36"/>
        <v>0.98189415041782735</v>
      </c>
      <c r="J1204" s="5">
        <f t="shared" si="37"/>
        <v>0.49696969696969695</v>
      </c>
      <c r="K1204" s="5">
        <f>2/(1/I1204+(G1204+H1204)/G1204)</f>
        <v>0.73399271212909944</v>
      </c>
    </row>
    <row r="1205" spans="1:11">
      <c r="A1205" s="5" t="s">
        <v>4039</v>
      </c>
      <c r="B1205" s="5" t="s">
        <v>2291</v>
      </c>
      <c r="C1205" s="10" t="s">
        <v>4033</v>
      </c>
      <c r="D1205" s="8" t="s">
        <v>4034</v>
      </c>
      <c r="E1205" s="5">
        <f>IFERROR(MATCH(A1205,Sheet0!A$2:A$725, 0), 0)</f>
        <v>0</v>
      </c>
      <c r="F1205" s="5" t="str">
        <f>IF(E1205=0, "-", "+")</f>
        <v>-</v>
      </c>
      <c r="G1205" s="5">
        <f>COUNTIF(E$2:E1205, "&gt;"&amp;0)</f>
        <v>705</v>
      </c>
      <c r="H1205" s="5">
        <f>COUNTIF(E$2:E1205,"=0")</f>
        <v>499</v>
      </c>
      <c r="I1205" s="5">
        <f t="shared" si="36"/>
        <v>0.98189415041782735</v>
      </c>
      <c r="J1205" s="5">
        <f t="shared" si="37"/>
        <v>0.49595959595959593</v>
      </c>
      <c r="K1205" s="5">
        <f>2/(1/I1205+(G1205+H1205)/G1205)</f>
        <v>0.73361082206035377</v>
      </c>
    </row>
    <row r="1206" spans="1:11">
      <c r="A1206" s="5" t="s">
        <v>4040</v>
      </c>
      <c r="B1206" s="5" t="s">
        <v>2276</v>
      </c>
      <c r="C1206" s="10" t="s">
        <v>4033</v>
      </c>
      <c r="D1206" s="8" t="s">
        <v>4041</v>
      </c>
      <c r="E1206" s="5">
        <f>IFERROR(MATCH(A1206,Sheet0!A$2:A$725, 0), 0)</f>
        <v>0</v>
      </c>
      <c r="F1206" s="5" t="str">
        <f>IF(E1206=0, "-", "+")</f>
        <v>-</v>
      </c>
      <c r="G1206" s="5">
        <f>COUNTIF(E$2:E1206, "&gt;"&amp;0)</f>
        <v>705</v>
      </c>
      <c r="H1206" s="5">
        <f>COUNTIF(E$2:E1206,"=0")</f>
        <v>500</v>
      </c>
      <c r="I1206" s="5">
        <f t="shared" si="36"/>
        <v>0.98189415041782735</v>
      </c>
      <c r="J1206" s="5">
        <f t="shared" si="37"/>
        <v>0.49494949494949492</v>
      </c>
      <c r="K1206" s="5">
        <f>2/(1/I1206+(G1206+H1206)/G1206)</f>
        <v>0.73322932917316708</v>
      </c>
    </row>
    <row r="1207" spans="1:11">
      <c r="A1207" s="5" t="s">
        <v>4042</v>
      </c>
      <c r="B1207" s="5" t="s">
        <v>2638</v>
      </c>
      <c r="C1207" s="10" t="s">
        <v>4033</v>
      </c>
      <c r="D1207" s="8" t="s">
        <v>4041</v>
      </c>
      <c r="E1207" s="5">
        <f>IFERROR(MATCH(A1207,Sheet0!A$2:A$725, 0), 0)</f>
        <v>0</v>
      </c>
      <c r="F1207" s="5" t="str">
        <f>IF(E1207=0, "-", "+")</f>
        <v>-</v>
      </c>
      <c r="G1207" s="5">
        <f>COUNTIF(E$2:E1207, "&gt;"&amp;0)</f>
        <v>705</v>
      </c>
      <c r="H1207" s="5">
        <f>COUNTIF(E$2:E1207,"=0")</f>
        <v>501</v>
      </c>
      <c r="I1207" s="5">
        <f t="shared" si="36"/>
        <v>0.98189415041782735</v>
      </c>
      <c r="J1207" s="5">
        <f t="shared" si="37"/>
        <v>0.4939393939393939</v>
      </c>
      <c r="K1207" s="5">
        <f>2/(1/I1207+(G1207+H1207)/G1207)</f>
        <v>0.73284823284823286</v>
      </c>
    </row>
    <row r="1208" spans="1:11">
      <c r="A1208" s="5" t="s">
        <v>4043</v>
      </c>
      <c r="B1208" s="5" t="s">
        <v>2291</v>
      </c>
      <c r="C1208" s="10" t="s">
        <v>4044</v>
      </c>
      <c r="D1208" s="8" t="s">
        <v>4045</v>
      </c>
      <c r="E1208" s="5">
        <f>IFERROR(MATCH(A1208,Sheet0!A$2:A$725, 0), 0)</f>
        <v>0</v>
      </c>
      <c r="F1208" s="5" t="str">
        <f>IF(E1208=0, "-", "+")</f>
        <v>-</v>
      </c>
      <c r="G1208" s="5">
        <f>COUNTIF(E$2:E1208, "&gt;"&amp;0)</f>
        <v>705</v>
      </c>
      <c r="H1208" s="5">
        <f>COUNTIF(E$2:E1208,"=0")</f>
        <v>502</v>
      </c>
      <c r="I1208" s="5">
        <f t="shared" si="36"/>
        <v>0.98189415041782735</v>
      </c>
      <c r="J1208" s="5">
        <f t="shared" si="37"/>
        <v>0.49292929292929288</v>
      </c>
      <c r="K1208" s="5">
        <f>2/(1/I1208+(G1208+H1208)/G1208)</f>
        <v>0.73246753246753249</v>
      </c>
    </row>
    <row r="1209" spans="1:11">
      <c r="A1209" s="5" t="s">
        <v>4046</v>
      </c>
      <c r="B1209" s="5" t="s">
        <v>2291</v>
      </c>
      <c r="C1209" s="10" t="s">
        <v>4044</v>
      </c>
      <c r="D1209" s="8" t="s">
        <v>4045</v>
      </c>
      <c r="E1209" s="5">
        <f>IFERROR(MATCH(A1209,Sheet0!A$2:A$725, 0), 0)</f>
        <v>0</v>
      </c>
      <c r="F1209" s="5" t="str">
        <f>IF(E1209=0, "-", "+")</f>
        <v>-</v>
      </c>
      <c r="G1209" s="5">
        <f>COUNTIF(E$2:E1209, "&gt;"&amp;0)</f>
        <v>705</v>
      </c>
      <c r="H1209" s="5">
        <f>COUNTIF(E$2:E1209,"=0")</f>
        <v>503</v>
      </c>
      <c r="I1209" s="5">
        <f t="shared" si="36"/>
        <v>0.98189415041782735</v>
      </c>
      <c r="J1209" s="5">
        <f t="shared" si="37"/>
        <v>0.49191919191919187</v>
      </c>
      <c r="K1209" s="5">
        <f>2/(1/I1209+(G1209+H1209)/G1209)</f>
        <v>0.7320872274143303</v>
      </c>
    </row>
    <row r="1210" spans="1:11">
      <c r="A1210" s="5" t="s">
        <v>4047</v>
      </c>
      <c r="B1210" s="5" t="s">
        <v>2291</v>
      </c>
      <c r="C1210" s="10" t="s">
        <v>4048</v>
      </c>
      <c r="D1210" s="8" t="s">
        <v>4049</v>
      </c>
      <c r="E1210" s="5">
        <f>IFERROR(MATCH(A1210,Sheet0!A$2:A$725, 0), 0)</f>
        <v>0</v>
      </c>
      <c r="F1210" s="5" t="str">
        <f>IF(E1210=0, "-", "+")</f>
        <v>-</v>
      </c>
      <c r="G1210" s="5">
        <f>COUNTIF(E$2:E1210, "&gt;"&amp;0)</f>
        <v>705</v>
      </c>
      <c r="H1210" s="5">
        <f>COUNTIF(E$2:E1210,"=0")</f>
        <v>504</v>
      </c>
      <c r="I1210" s="5">
        <f t="shared" si="36"/>
        <v>0.98189415041782735</v>
      </c>
      <c r="J1210" s="5">
        <f t="shared" si="37"/>
        <v>0.49090909090909096</v>
      </c>
      <c r="K1210" s="5">
        <f>2/(1/I1210+(G1210+H1210)/G1210)</f>
        <v>0.73170731707317072</v>
      </c>
    </row>
    <row r="1211" spans="1:11">
      <c r="A1211" s="5" t="s">
        <v>4050</v>
      </c>
      <c r="B1211" s="5" t="s">
        <v>2291</v>
      </c>
      <c r="C1211" s="10" t="s">
        <v>4048</v>
      </c>
      <c r="D1211" s="8" t="s">
        <v>4049</v>
      </c>
      <c r="E1211" s="5">
        <f>IFERROR(MATCH(A1211,Sheet0!A$2:A$725, 0), 0)</f>
        <v>0</v>
      </c>
      <c r="F1211" s="5" t="str">
        <f>IF(E1211=0, "-", "+")</f>
        <v>-</v>
      </c>
      <c r="G1211" s="5">
        <f>COUNTIF(E$2:E1211, "&gt;"&amp;0)</f>
        <v>705</v>
      </c>
      <c r="H1211" s="5">
        <f>COUNTIF(E$2:E1211,"=0")</f>
        <v>505</v>
      </c>
      <c r="I1211" s="5">
        <f t="shared" si="36"/>
        <v>0.98189415041782735</v>
      </c>
      <c r="J1211" s="5">
        <f t="shared" si="37"/>
        <v>0.48989898989898994</v>
      </c>
      <c r="K1211" s="5">
        <f>2/(1/I1211+(G1211+H1211)/G1211)</f>
        <v>0.73132780082987559</v>
      </c>
    </row>
    <row r="1212" spans="1:11">
      <c r="A1212" s="5" t="s">
        <v>4051</v>
      </c>
      <c r="B1212" s="5" t="s">
        <v>2291</v>
      </c>
      <c r="C1212" s="10" t="s">
        <v>4048</v>
      </c>
      <c r="D1212" s="8" t="s">
        <v>4049</v>
      </c>
      <c r="E1212" s="5">
        <f>IFERROR(MATCH(A1212,Sheet0!A$2:A$725, 0), 0)</f>
        <v>0</v>
      </c>
      <c r="F1212" s="5" t="str">
        <f>IF(E1212=0, "-", "+")</f>
        <v>-</v>
      </c>
      <c r="G1212" s="5">
        <f>COUNTIF(E$2:E1212, "&gt;"&amp;0)</f>
        <v>705</v>
      </c>
      <c r="H1212" s="5">
        <f>COUNTIF(E$2:E1212,"=0")</f>
        <v>506</v>
      </c>
      <c r="I1212" s="5">
        <f t="shared" si="36"/>
        <v>0.98189415041782735</v>
      </c>
      <c r="J1212" s="5">
        <f t="shared" si="37"/>
        <v>0.48888888888888893</v>
      </c>
      <c r="K1212" s="5">
        <f>2/(1/I1212+(G1212+H1212)/G1212)</f>
        <v>0.73094867807153974</v>
      </c>
    </row>
    <row r="1213" spans="1:11">
      <c r="A1213" s="5" t="s">
        <v>4052</v>
      </c>
      <c r="B1213" s="5" t="s">
        <v>2291</v>
      </c>
      <c r="C1213" s="10" t="s">
        <v>4048</v>
      </c>
      <c r="D1213" s="8" t="s">
        <v>4049</v>
      </c>
      <c r="E1213" s="5">
        <f>IFERROR(MATCH(A1213,Sheet0!A$2:A$725, 0), 0)</f>
        <v>0</v>
      </c>
      <c r="F1213" s="5" t="str">
        <f>IF(E1213=0, "-", "+")</f>
        <v>-</v>
      </c>
      <c r="G1213" s="5">
        <f>COUNTIF(E$2:E1213, "&gt;"&amp;0)</f>
        <v>705</v>
      </c>
      <c r="H1213" s="5">
        <f>COUNTIF(E$2:E1213,"=0")</f>
        <v>507</v>
      </c>
      <c r="I1213" s="5">
        <f t="shared" si="36"/>
        <v>0.98189415041782735</v>
      </c>
      <c r="J1213" s="5">
        <f t="shared" si="37"/>
        <v>0.48787878787878791</v>
      </c>
      <c r="K1213" s="5">
        <f>2/(1/I1213+(G1213+H1213)/G1213)</f>
        <v>0.73056994818652843</v>
      </c>
    </row>
    <row r="1214" spans="1:11">
      <c r="A1214" s="5" t="s">
        <v>4053</v>
      </c>
      <c r="B1214" s="5" t="s">
        <v>2291</v>
      </c>
      <c r="C1214" s="10" t="s">
        <v>4048</v>
      </c>
      <c r="D1214" s="8" t="s">
        <v>4049</v>
      </c>
      <c r="E1214" s="5">
        <f>IFERROR(MATCH(A1214,Sheet0!A$2:A$725, 0), 0)</f>
        <v>0</v>
      </c>
      <c r="F1214" s="5" t="str">
        <f>IF(E1214=0, "-", "+")</f>
        <v>-</v>
      </c>
      <c r="G1214" s="5">
        <f>COUNTIF(E$2:E1214, "&gt;"&amp;0)</f>
        <v>705</v>
      </c>
      <c r="H1214" s="5">
        <f>COUNTIF(E$2:E1214,"=0")</f>
        <v>508</v>
      </c>
      <c r="I1214" s="5">
        <f t="shared" si="36"/>
        <v>0.98189415041782735</v>
      </c>
      <c r="J1214" s="5">
        <f t="shared" si="37"/>
        <v>0.4868686868686869</v>
      </c>
      <c r="K1214" s="5">
        <f>2/(1/I1214+(G1214+H1214)/G1214)</f>
        <v>0.73019161056447446</v>
      </c>
    </row>
    <row r="1215" spans="1:11">
      <c r="A1215" s="5" t="s">
        <v>4054</v>
      </c>
      <c r="B1215" s="5" t="s">
        <v>2291</v>
      </c>
      <c r="C1215" s="10" t="s">
        <v>4048</v>
      </c>
      <c r="D1215" s="8" t="s">
        <v>4055</v>
      </c>
      <c r="E1215" s="5">
        <f>IFERROR(MATCH(A1215,Sheet0!A$2:A$725, 0), 0)</f>
        <v>0</v>
      </c>
      <c r="F1215" s="5" t="str">
        <f>IF(E1215=0, "-", "+")</f>
        <v>-</v>
      </c>
      <c r="G1215" s="5">
        <f>COUNTIF(E$2:E1215, "&gt;"&amp;0)</f>
        <v>705</v>
      </c>
      <c r="H1215" s="5">
        <f>COUNTIF(E$2:E1215,"=0")</f>
        <v>509</v>
      </c>
      <c r="I1215" s="5">
        <f t="shared" si="36"/>
        <v>0.98189415041782735</v>
      </c>
      <c r="J1215" s="5">
        <f t="shared" si="37"/>
        <v>0.48585858585858588</v>
      </c>
      <c r="K1215" s="5">
        <f>2/(1/I1215+(G1215+H1215)/G1215)</f>
        <v>0.72981366459627328</v>
      </c>
    </row>
    <row r="1216" spans="1:11">
      <c r="A1216" s="5" t="s">
        <v>4056</v>
      </c>
      <c r="B1216" s="5" t="s">
        <v>2638</v>
      </c>
      <c r="C1216" s="10" t="s">
        <v>4057</v>
      </c>
      <c r="D1216" s="8" t="s">
        <v>4058</v>
      </c>
      <c r="E1216" s="5">
        <f>IFERROR(MATCH(A1216,Sheet0!A$2:A$725, 0), 0)</f>
        <v>0</v>
      </c>
      <c r="F1216" s="5" t="str">
        <f>IF(E1216=0, "-", "+")</f>
        <v>-</v>
      </c>
      <c r="G1216" s="5">
        <f>COUNTIF(E$2:E1216, "&gt;"&amp;0)</f>
        <v>705</v>
      </c>
      <c r="H1216" s="5">
        <f>COUNTIF(E$2:E1216,"=0")</f>
        <v>510</v>
      </c>
      <c r="I1216" s="5">
        <f t="shared" si="36"/>
        <v>0.98189415041782735</v>
      </c>
      <c r="J1216" s="5">
        <f t="shared" si="37"/>
        <v>0.48484848484848486</v>
      </c>
      <c r="K1216" s="5">
        <f>2/(1/I1216+(G1216+H1216)/G1216)</f>
        <v>0.72943610967408179</v>
      </c>
    </row>
    <row r="1217" spans="1:11">
      <c r="A1217" s="5" t="s">
        <v>4059</v>
      </c>
      <c r="B1217" s="5" t="s">
        <v>2291</v>
      </c>
      <c r="C1217" s="10" t="s">
        <v>4057</v>
      </c>
      <c r="D1217" s="8" t="s">
        <v>4058</v>
      </c>
      <c r="E1217" s="5">
        <f>IFERROR(MATCH(A1217,Sheet0!A$2:A$725, 0), 0)</f>
        <v>0</v>
      </c>
      <c r="F1217" s="5" t="str">
        <f>IF(E1217=0, "-", "+")</f>
        <v>-</v>
      </c>
      <c r="G1217" s="5">
        <f>COUNTIF(E$2:E1217, "&gt;"&amp;0)</f>
        <v>705</v>
      </c>
      <c r="H1217" s="5">
        <f>COUNTIF(E$2:E1217,"=0")</f>
        <v>511</v>
      </c>
      <c r="I1217" s="5">
        <f t="shared" si="36"/>
        <v>0.98189415041782735</v>
      </c>
      <c r="J1217" s="5">
        <f t="shared" si="37"/>
        <v>0.48383838383838385</v>
      </c>
      <c r="K1217" s="5">
        <f>2/(1/I1217+(G1217+H1217)/G1217)</f>
        <v>0.72905894519131342</v>
      </c>
    </row>
    <row r="1218" spans="1:11">
      <c r="A1218" s="5" t="s">
        <v>4060</v>
      </c>
      <c r="B1218" s="5" t="s">
        <v>2286</v>
      </c>
      <c r="C1218" s="10" t="s">
        <v>4057</v>
      </c>
      <c r="D1218" s="8" t="s">
        <v>4058</v>
      </c>
      <c r="E1218" s="5">
        <f>IFERROR(MATCH(A1218,Sheet0!A$2:A$725, 0), 0)</f>
        <v>0</v>
      </c>
      <c r="F1218" s="5" t="str">
        <f>IF(E1218=0, "-", "+")</f>
        <v>-</v>
      </c>
      <c r="G1218" s="5">
        <f>COUNTIF(E$2:E1218, "&gt;"&amp;0)</f>
        <v>705</v>
      </c>
      <c r="H1218" s="5">
        <f>COUNTIF(E$2:E1218,"=0")</f>
        <v>512</v>
      </c>
      <c r="I1218" s="5">
        <f t="shared" si="36"/>
        <v>0.98189415041782735</v>
      </c>
      <c r="J1218" s="5">
        <f t="shared" si="37"/>
        <v>0.48282828282828283</v>
      </c>
      <c r="K1218" s="5">
        <f>2/(1/I1218+(G1218+H1218)/G1218)</f>
        <v>0.72868217054263562</v>
      </c>
    </row>
    <row r="1219" spans="1:11">
      <c r="A1219" s="5" t="s">
        <v>4061</v>
      </c>
      <c r="B1219" s="5" t="s">
        <v>2291</v>
      </c>
      <c r="C1219" s="10" t="s">
        <v>4057</v>
      </c>
      <c r="D1219" s="8" t="s">
        <v>4058</v>
      </c>
      <c r="E1219" s="5">
        <f>IFERROR(MATCH(A1219,Sheet0!A$2:A$725, 0), 0)</f>
        <v>0</v>
      </c>
      <c r="F1219" s="5" t="str">
        <f>IF(E1219=0, "-", "+")</f>
        <v>-</v>
      </c>
      <c r="G1219" s="5">
        <f>COUNTIF(E$2:E1219, "&gt;"&amp;0)</f>
        <v>705</v>
      </c>
      <c r="H1219" s="5">
        <f>COUNTIF(E$2:E1219,"=0")</f>
        <v>513</v>
      </c>
      <c r="I1219" s="5">
        <f t="shared" ref="I1219:I1282" si="38">G1219/718</f>
        <v>0.98189415041782735</v>
      </c>
      <c r="J1219" s="5">
        <f t="shared" ref="J1219:J1282" si="39">1-H1219/990</f>
        <v>0.48181818181818181</v>
      </c>
      <c r="K1219" s="5">
        <f>2/(1/I1219+(G1219+H1219)/G1219)</f>
        <v>0.72830578512396693</v>
      </c>
    </row>
    <row r="1220" spans="1:11">
      <c r="A1220" s="5" t="s">
        <v>4062</v>
      </c>
      <c r="B1220" s="5" t="s">
        <v>2291</v>
      </c>
      <c r="C1220" s="10" t="s">
        <v>4063</v>
      </c>
      <c r="D1220" s="8" t="s">
        <v>4064</v>
      </c>
      <c r="E1220" s="5">
        <f>IFERROR(MATCH(A1220,Sheet0!A$2:A$725, 0), 0)</f>
        <v>0</v>
      </c>
      <c r="F1220" s="5" t="str">
        <f>IF(E1220=0, "-", "+")</f>
        <v>-</v>
      </c>
      <c r="G1220" s="5">
        <f>COUNTIF(E$2:E1220, "&gt;"&amp;0)</f>
        <v>705</v>
      </c>
      <c r="H1220" s="5">
        <f>COUNTIF(E$2:E1220,"=0")</f>
        <v>514</v>
      </c>
      <c r="I1220" s="5">
        <f t="shared" si="38"/>
        <v>0.98189415041782735</v>
      </c>
      <c r="J1220" s="5">
        <f t="shared" si="39"/>
        <v>0.4808080808080808</v>
      </c>
      <c r="K1220" s="5">
        <f>2/(1/I1220+(G1220+H1220)/G1220)</f>
        <v>0.7279297883324729</v>
      </c>
    </row>
    <row r="1221" spans="1:11">
      <c r="A1221" s="5" t="s">
        <v>1250</v>
      </c>
      <c r="B1221" s="5" t="s">
        <v>2309</v>
      </c>
      <c r="C1221" s="10" t="s">
        <v>4065</v>
      </c>
      <c r="D1221" s="8" t="s">
        <v>4066</v>
      </c>
      <c r="E1221" s="5">
        <f>IFERROR(MATCH(A1221,Sheet0!A$2:A$725, 0), 0)</f>
        <v>372</v>
      </c>
      <c r="F1221" s="5" t="str">
        <f>IF(E1221=0, "-", "+")</f>
        <v>+</v>
      </c>
      <c r="G1221" s="5">
        <f>COUNTIF(E$2:E1221, "&gt;"&amp;0)</f>
        <v>706</v>
      </c>
      <c r="H1221" s="5">
        <f>COUNTIF(E$2:E1221,"=0")</f>
        <v>514</v>
      </c>
      <c r="I1221" s="5">
        <f t="shared" si="38"/>
        <v>0.98328690807799446</v>
      </c>
      <c r="J1221" s="5">
        <f t="shared" si="39"/>
        <v>0.4808080808080808</v>
      </c>
      <c r="K1221" s="5">
        <f>2/(1/I1221+(G1221+H1221)/G1221)</f>
        <v>0.72858617131062953</v>
      </c>
    </row>
    <row r="1222" spans="1:11">
      <c r="A1222" s="5" t="s">
        <v>4067</v>
      </c>
      <c r="B1222" s="5" t="s">
        <v>2286</v>
      </c>
      <c r="C1222" s="10" t="s">
        <v>4068</v>
      </c>
      <c r="D1222" s="8" t="s">
        <v>4069</v>
      </c>
      <c r="E1222" s="5">
        <f>IFERROR(MATCH(A1222,Sheet0!A$2:A$725, 0), 0)</f>
        <v>0</v>
      </c>
      <c r="F1222" s="5" t="str">
        <f>IF(E1222=0, "-", "+")</f>
        <v>-</v>
      </c>
      <c r="G1222" s="5">
        <f>COUNTIF(E$2:E1222, "&gt;"&amp;0)</f>
        <v>706</v>
      </c>
      <c r="H1222" s="5">
        <f>COUNTIF(E$2:E1222,"=0")</f>
        <v>515</v>
      </c>
      <c r="I1222" s="5">
        <f t="shared" si="38"/>
        <v>0.98328690807799446</v>
      </c>
      <c r="J1222" s="5">
        <f t="shared" si="39"/>
        <v>0.47979797979797978</v>
      </c>
      <c r="K1222" s="5">
        <f>2/(1/I1222+(G1222+H1222)/G1222)</f>
        <v>0.72821041774110373</v>
      </c>
    </row>
    <row r="1223" spans="1:11">
      <c r="A1223" s="5" t="s">
        <v>4070</v>
      </c>
      <c r="B1223" s="5" t="s">
        <v>3268</v>
      </c>
      <c r="C1223" s="10" t="s">
        <v>4071</v>
      </c>
      <c r="D1223" s="8" t="s">
        <v>4072</v>
      </c>
      <c r="E1223" s="5">
        <f>IFERROR(MATCH(A1223,Sheet0!A$2:A$725, 0), 0)</f>
        <v>0</v>
      </c>
      <c r="F1223" s="5" t="str">
        <f>IF(E1223=0, "-", "+")</f>
        <v>-</v>
      </c>
      <c r="G1223" s="5">
        <f>COUNTIF(E$2:E1223, "&gt;"&amp;0)</f>
        <v>706</v>
      </c>
      <c r="H1223" s="5">
        <f>COUNTIF(E$2:E1223,"=0")</f>
        <v>516</v>
      </c>
      <c r="I1223" s="5">
        <f t="shared" si="38"/>
        <v>0.98328690807799446</v>
      </c>
      <c r="J1223" s="5">
        <f t="shared" si="39"/>
        <v>0.47878787878787876</v>
      </c>
      <c r="K1223" s="5">
        <f>2/(1/I1223+(G1223+H1223)/G1223)</f>
        <v>0.72783505154639183</v>
      </c>
    </row>
    <row r="1224" spans="1:11">
      <c r="A1224" s="5" t="s">
        <v>4073</v>
      </c>
      <c r="B1224" s="5" t="s">
        <v>2291</v>
      </c>
      <c r="C1224" s="10" t="s">
        <v>4074</v>
      </c>
      <c r="D1224" s="8" t="s">
        <v>4075</v>
      </c>
      <c r="E1224" s="5">
        <f>IFERROR(MATCH(A1224,Sheet0!A$2:A$725, 0), 0)</f>
        <v>0</v>
      </c>
      <c r="F1224" s="5" t="str">
        <f>IF(E1224=0, "-", "+")</f>
        <v>-</v>
      </c>
      <c r="G1224" s="5">
        <f>COUNTIF(E$2:E1224, "&gt;"&amp;0)</f>
        <v>706</v>
      </c>
      <c r="H1224" s="5">
        <f>COUNTIF(E$2:E1224,"=0")</f>
        <v>517</v>
      </c>
      <c r="I1224" s="5">
        <f t="shared" si="38"/>
        <v>0.98328690807799446</v>
      </c>
      <c r="J1224" s="5">
        <f t="shared" si="39"/>
        <v>0.47777777777777775</v>
      </c>
      <c r="K1224" s="5">
        <f>2/(1/I1224+(G1224+H1224)/G1224)</f>
        <v>0.7274600721277692</v>
      </c>
    </row>
    <row r="1225" spans="1:11">
      <c r="A1225" s="5" t="s">
        <v>4076</v>
      </c>
      <c r="B1225" s="5" t="s">
        <v>2291</v>
      </c>
      <c r="C1225" s="10" t="s">
        <v>4077</v>
      </c>
      <c r="D1225" s="8" t="s">
        <v>4078</v>
      </c>
      <c r="E1225" s="5">
        <f>IFERROR(MATCH(A1225,Sheet0!A$2:A$725, 0), 0)</f>
        <v>0</v>
      </c>
      <c r="F1225" s="5" t="str">
        <f>IF(E1225=0, "-", "+")</f>
        <v>-</v>
      </c>
      <c r="G1225" s="5">
        <f>COUNTIF(E$2:E1225, "&gt;"&amp;0)</f>
        <v>706</v>
      </c>
      <c r="H1225" s="5">
        <f>COUNTIF(E$2:E1225,"=0")</f>
        <v>518</v>
      </c>
      <c r="I1225" s="5">
        <f t="shared" si="38"/>
        <v>0.98328690807799446</v>
      </c>
      <c r="J1225" s="5">
        <f t="shared" si="39"/>
        <v>0.47676767676767673</v>
      </c>
      <c r="K1225" s="5">
        <f>2/(1/I1225+(G1225+H1225)/G1225)</f>
        <v>0.72708547888774455</v>
      </c>
    </row>
    <row r="1226" spans="1:11">
      <c r="A1226" s="5" t="s">
        <v>4079</v>
      </c>
      <c r="B1226" s="5" t="s">
        <v>2291</v>
      </c>
      <c r="C1226" s="10" t="s">
        <v>4077</v>
      </c>
      <c r="D1226" s="8" t="s">
        <v>4078</v>
      </c>
      <c r="E1226" s="5">
        <f>IFERROR(MATCH(A1226,Sheet0!A$2:A$725, 0), 0)</f>
        <v>0</v>
      </c>
      <c r="F1226" s="5" t="str">
        <f>IF(E1226=0, "-", "+")</f>
        <v>-</v>
      </c>
      <c r="G1226" s="5">
        <f>COUNTIF(E$2:E1226, "&gt;"&amp;0)</f>
        <v>706</v>
      </c>
      <c r="H1226" s="5">
        <f>COUNTIF(E$2:E1226,"=0")</f>
        <v>519</v>
      </c>
      <c r="I1226" s="5">
        <f t="shared" si="38"/>
        <v>0.98328690807799446</v>
      </c>
      <c r="J1226" s="5">
        <f t="shared" si="39"/>
        <v>0.47575757575757571</v>
      </c>
      <c r="K1226" s="5">
        <f>2/(1/I1226+(G1226+H1226)/G1226)</f>
        <v>0.72671127123005663</v>
      </c>
    </row>
    <row r="1227" spans="1:11">
      <c r="A1227" s="5" t="s">
        <v>4080</v>
      </c>
      <c r="B1227" s="5" t="s">
        <v>2276</v>
      </c>
      <c r="C1227" s="10" t="s">
        <v>4077</v>
      </c>
      <c r="D1227" s="8" t="s">
        <v>4078</v>
      </c>
      <c r="E1227" s="5">
        <f>IFERROR(MATCH(A1227,Sheet0!A$2:A$725, 0), 0)</f>
        <v>0</v>
      </c>
      <c r="F1227" s="5" t="str">
        <f>IF(E1227=0, "-", "+")</f>
        <v>-</v>
      </c>
      <c r="G1227" s="5">
        <f>COUNTIF(E$2:E1227, "&gt;"&amp;0)</f>
        <v>706</v>
      </c>
      <c r="H1227" s="5">
        <f>COUNTIF(E$2:E1227,"=0")</f>
        <v>520</v>
      </c>
      <c r="I1227" s="5">
        <f t="shared" si="38"/>
        <v>0.98328690807799446</v>
      </c>
      <c r="J1227" s="5">
        <f t="shared" si="39"/>
        <v>0.4747474747474747</v>
      </c>
      <c r="K1227" s="5">
        <f>2/(1/I1227+(G1227+H1227)/G1227)</f>
        <v>0.72633744855967075</v>
      </c>
    </row>
    <row r="1228" spans="1:11">
      <c r="A1228" s="5" t="s">
        <v>4081</v>
      </c>
      <c r="B1228" s="5" t="s">
        <v>2286</v>
      </c>
      <c r="C1228" s="10" t="s">
        <v>4082</v>
      </c>
      <c r="D1228" s="8" t="s">
        <v>4078</v>
      </c>
      <c r="E1228" s="5">
        <f>IFERROR(MATCH(A1228,Sheet0!A$2:A$725, 0), 0)</f>
        <v>0</v>
      </c>
      <c r="F1228" s="5" t="str">
        <f>IF(E1228=0, "-", "+")</f>
        <v>-</v>
      </c>
      <c r="G1228" s="5">
        <f>COUNTIF(E$2:E1228, "&gt;"&amp;0)</f>
        <v>706</v>
      </c>
      <c r="H1228" s="5">
        <f>COUNTIF(E$2:E1228,"=0")</f>
        <v>521</v>
      </c>
      <c r="I1228" s="5">
        <f t="shared" si="38"/>
        <v>0.98328690807799446</v>
      </c>
      <c r="J1228" s="5">
        <f t="shared" si="39"/>
        <v>0.47373737373737379</v>
      </c>
      <c r="K1228" s="5">
        <f>2/(1/I1228+(G1228+H1228)/G1228)</f>
        <v>0.72596401028277624</v>
      </c>
    </row>
    <row r="1229" spans="1:11">
      <c r="A1229" s="5" t="s">
        <v>4083</v>
      </c>
      <c r="B1229" s="5" t="s">
        <v>2286</v>
      </c>
      <c r="C1229" s="10" t="s">
        <v>4082</v>
      </c>
      <c r="D1229" s="8" t="s">
        <v>4078</v>
      </c>
      <c r="E1229" s="5">
        <f>IFERROR(MATCH(A1229,Sheet0!A$2:A$725, 0), 0)</f>
        <v>0</v>
      </c>
      <c r="F1229" s="5" t="str">
        <f>IF(E1229=0, "-", "+")</f>
        <v>-</v>
      </c>
      <c r="G1229" s="5">
        <f>COUNTIF(E$2:E1229, "&gt;"&amp;0)</f>
        <v>706</v>
      </c>
      <c r="H1229" s="5">
        <f>COUNTIF(E$2:E1229,"=0")</f>
        <v>522</v>
      </c>
      <c r="I1229" s="5">
        <f t="shared" si="38"/>
        <v>0.98328690807799446</v>
      </c>
      <c r="J1229" s="5">
        <f t="shared" si="39"/>
        <v>0.47272727272727277</v>
      </c>
      <c r="K1229" s="5">
        <f>2/(1/I1229+(G1229+H1229)/G1229)</f>
        <v>0.72559095580678301</v>
      </c>
    </row>
    <row r="1230" spans="1:11">
      <c r="A1230" s="5" t="s">
        <v>487</v>
      </c>
      <c r="B1230" s="5" t="s">
        <v>2439</v>
      </c>
      <c r="C1230" s="10" t="s">
        <v>4082</v>
      </c>
      <c r="D1230" s="8" t="s">
        <v>4084</v>
      </c>
      <c r="E1230" s="5">
        <f>IFERROR(MATCH(A1230,Sheet0!A$2:A$725, 0), 0)</f>
        <v>127</v>
      </c>
      <c r="F1230" s="5" t="str">
        <f>IF(E1230=0, "-", "+")</f>
        <v>+</v>
      </c>
      <c r="G1230" s="5">
        <f>COUNTIF(E$2:E1230, "&gt;"&amp;0)</f>
        <v>707</v>
      </c>
      <c r="H1230" s="5">
        <f>COUNTIF(E$2:E1230,"=0")</f>
        <v>522</v>
      </c>
      <c r="I1230" s="5">
        <f t="shared" si="38"/>
        <v>0.98467966573816157</v>
      </c>
      <c r="J1230" s="5">
        <f t="shared" si="39"/>
        <v>0.47272727272727277</v>
      </c>
      <c r="K1230" s="5">
        <f>2/(1/I1230+(G1230+H1230)/G1230)</f>
        <v>0.72624550590652281</v>
      </c>
    </row>
    <row r="1231" spans="1:11">
      <c r="A1231" s="5" t="s">
        <v>4085</v>
      </c>
      <c r="B1231" s="5" t="s">
        <v>2291</v>
      </c>
      <c r="C1231" s="10" t="s">
        <v>4082</v>
      </c>
      <c r="D1231" s="8" t="s">
        <v>4084</v>
      </c>
      <c r="E1231" s="5">
        <f>IFERROR(MATCH(A1231,Sheet0!A$2:A$725, 0), 0)</f>
        <v>0</v>
      </c>
      <c r="F1231" s="5" t="str">
        <f>IF(E1231=0, "-", "+")</f>
        <v>-</v>
      </c>
      <c r="G1231" s="5">
        <f>COUNTIF(E$2:E1231, "&gt;"&amp;0)</f>
        <v>707</v>
      </c>
      <c r="H1231" s="5">
        <f>COUNTIF(E$2:E1231,"=0")</f>
        <v>523</v>
      </c>
      <c r="I1231" s="5">
        <f t="shared" si="38"/>
        <v>0.98467966573816157</v>
      </c>
      <c r="J1231" s="5">
        <f t="shared" si="39"/>
        <v>0.47171717171717176</v>
      </c>
      <c r="K1231" s="5">
        <f>2/(1/I1231+(G1231+H1231)/G1231)</f>
        <v>0.72587268993839849</v>
      </c>
    </row>
    <row r="1232" spans="1:11">
      <c r="A1232" s="5" t="s">
        <v>47</v>
      </c>
      <c r="B1232" s="5" t="s">
        <v>2269</v>
      </c>
      <c r="C1232" s="10" t="s">
        <v>4086</v>
      </c>
      <c r="D1232" s="8" t="s">
        <v>4087</v>
      </c>
      <c r="E1232" s="5">
        <f>IFERROR(MATCH(A1232,Sheet0!A$2:A$725, 0), 0)</f>
        <v>8</v>
      </c>
      <c r="F1232" s="5" t="str">
        <f>IF(E1232=0, "-", "+")</f>
        <v>+</v>
      </c>
      <c r="G1232" s="5">
        <f>COUNTIF(E$2:E1232, "&gt;"&amp;0)</f>
        <v>708</v>
      </c>
      <c r="H1232" s="5">
        <f>COUNTIF(E$2:E1232,"=0")</f>
        <v>523</v>
      </c>
      <c r="I1232" s="5">
        <f t="shared" si="38"/>
        <v>0.98607242339832868</v>
      </c>
      <c r="J1232" s="5">
        <f t="shared" si="39"/>
        <v>0.47171717171717176</v>
      </c>
      <c r="K1232" s="5">
        <f>2/(1/I1232+(G1232+H1232)/G1232)</f>
        <v>0.72652642380708055</v>
      </c>
    </row>
    <row r="1233" spans="1:11">
      <c r="A1233" s="5" t="s">
        <v>4088</v>
      </c>
      <c r="B1233" s="5" t="s">
        <v>2276</v>
      </c>
      <c r="C1233" s="10" t="s">
        <v>4086</v>
      </c>
      <c r="D1233" s="8" t="s">
        <v>4087</v>
      </c>
      <c r="E1233" s="5">
        <f>IFERROR(MATCH(A1233,Sheet0!A$2:A$725, 0), 0)</f>
        <v>0</v>
      </c>
      <c r="F1233" s="5" t="str">
        <f>IF(E1233=0, "-", "+")</f>
        <v>-</v>
      </c>
      <c r="G1233" s="5">
        <f>COUNTIF(E$2:E1233, "&gt;"&amp;0)</f>
        <v>708</v>
      </c>
      <c r="H1233" s="5">
        <f>COUNTIF(E$2:E1233,"=0")</f>
        <v>524</v>
      </c>
      <c r="I1233" s="5">
        <f t="shared" si="38"/>
        <v>0.98607242339832868</v>
      </c>
      <c r="J1233" s="5">
        <f t="shared" si="39"/>
        <v>0.47070707070707074</v>
      </c>
      <c r="K1233" s="5">
        <f>2/(1/I1233+(G1233+H1233)/G1233)</f>
        <v>0.72615384615384615</v>
      </c>
    </row>
    <row r="1234" spans="1:11">
      <c r="A1234" s="5" t="s">
        <v>4089</v>
      </c>
      <c r="B1234" s="5" t="s">
        <v>2286</v>
      </c>
      <c r="C1234" s="10" t="s">
        <v>4090</v>
      </c>
      <c r="D1234" s="8" t="s">
        <v>4087</v>
      </c>
      <c r="E1234" s="5">
        <f>IFERROR(MATCH(A1234,Sheet0!A$2:A$725, 0), 0)</f>
        <v>0</v>
      </c>
      <c r="F1234" s="5" t="str">
        <f>IF(E1234=0, "-", "+")</f>
        <v>-</v>
      </c>
      <c r="G1234" s="5">
        <f>COUNTIF(E$2:E1234, "&gt;"&amp;0)</f>
        <v>708</v>
      </c>
      <c r="H1234" s="5">
        <f>COUNTIF(E$2:E1234,"=0")</f>
        <v>525</v>
      </c>
      <c r="I1234" s="5">
        <f t="shared" si="38"/>
        <v>0.98607242339832868</v>
      </c>
      <c r="J1234" s="5">
        <f t="shared" si="39"/>
        <v>0.46969696969696972</v>
      </c>
      <c r="K1234" s="5">
        <f>2/(1/I1234+(G1234+H1234)/G1234)</f>
        <v>0.72578165043567389</v>
      </c>
    </row>
    <row r="1235" spans="1:11">
      <c r="A1235" s="5" t="s">
        <v>4091</v>
      </c>
      <c r="B1235" s="5" t="s">
        <v>3654</v>
      </c>
      <c r="C1235" s="10" t="s">
        <v>4090</v>
      </c>
      <c r="D1235" s="8" t="s">
        <v>4092</v>
      </c>
      <c r="E1235" s="5">
        <f>IFERROR(MATCH(A1235,Sheet0!A$2:A$725, 0), 0)</f>
        <v>0</v>
      </c>
      <c r="F1235" s="5" t="str">
        <f>IF(E1235=0, "-", "+")</f>
        <v>-</v>
      </c>
      <c r="G1235" s="5">
        <f>COUNTIF(E$2:E1235, "&gt;"&amp;0)</f>
        <v>708</v>
      </c>
      <c r="H1235" s="5">
        <f>COUNTIF(E$2:E1235,"=0")</f>
        <v>526</v>
      </c>
      <c r="I1235" s="5">
        <f t="shared" si="38"/>
        <v>0.98607242339832868</v>
      </c>
      <c r="J1235" s="5">
        <f t="shared" si="39"/>
        <v>0.46868686868686871</v>
      </c>
      <c r="K1235" s="5">
        <f>2/(1/I1235+(G1235+H1235)/G1235)</f>
        <v>0.72540983606557363</v>
      </c>
    </row>
    <row r="1236" spans="1:11">
      <c r="A1236" s="5" t="s">
        <v>1622</v>
      </c>
      <c r="B1236" s="5" t="s">
        <v>2503</v>
      </c>
      <c r="C1236" s="10" t="s">
        <v>4090</v>
      </c>
      <c r="D1236" s="8" t="s">
        <v>4092</v>
      </c>
      <c r="E1236" s="5">
        <f>IFERROR(MATCH(A1236,Sheet0!A$2:A$725, 0), 0)</f>
        <v>502</v>
      </c>
      <c r="F1236" s="5" t="str">
        <f>IF(E1236=0, "-", "+")</f>
        <v>+</v>
      </c>
      <c r="G1236" s="5">
        <f>COUNTIF(E$2:E1236, "&gt;"&amp;0)</f>
        <v>709</v>
      </c>
      <c r="H1236" s="5">
        <f>COUNTIF(E$2:E1236,"=0")</f>
        <v>526</v>
      </c>
      <c r="I1236" s="5">
        <f t="shared" si="38"/>
        <v>0.98746518105849579</v>
      </c>
      <c r="J1236" s="5">
        <f t="shared" si="39"/>
        <v>0.46868686868686871</v>
      </c>
      <c r="K1236" s="5">
        <f>2/(1/I1236+(G1236+H1236)/G1236)</f>
        <v>0.72606246799795193</v>
      </c>
    </row>
    <row r="1237" spans="1:11">
      <c r="A1237" s="5" t="s">
        <v>4093</v>
      </c>
      <c r="B1237" s="5" t="s">
        <v>3654</v>
      </c>
      <c r="C1237" s="10" t="s">
        <v>4090</v>
      </c>
      <c r="D1237" s="8" t="s">
        <v>4092</v>
      </c>
      <c r="E1237" s="5">
        <f>IFERROR(MATCH(A1237,Sheet0!A$2:A$725, 0), 0)</f>
        <v>0</v>
      </c>
      <c r="F1237" s="5" t="str">
        <f>IF(E1237=0, "-", "+")</f>
        <v>-</v>
      </c>
      <c r="G1237" s="5">
        <f>COUNTIF(E$2:E1237, "&gt;"&amp;0)</f>
        <v>709</v>
      </c>
      <c r="H1237" s="5">
        <f>COUNTIF(E$2:E1237,"=0")</f>
        <v>527</v>
      </c>
      <c r="I1237" s="5">
        <f t="shared" si="38"/>
        <v>0.98746518105849579</v>
      </c>
      <c r="J1237" s="5">
        <f t="shared" si="39"/>
        <v>0.46767676767676769</v>
      </c>
      <c r="K1237" s="5">
        <f>2/(1/I1237+(G1237+H1237)/G1237)</f>
        <v>0.72569089048106461</v>
      </c>
    </row>
    <row r="1238" spans="1:11">
      <c r="A1238" s="5" t="s">
        <v>4094</v>
      </c>
      <c r="B1238" s="5" t="s">
        <v>2638</v>
      </c>
      <c r="C1238" s="10" t="s">
        <v>4090</v>
      </c>
      <c r="D1238" s="8" t="s">
        <v>4092</v>
      </c>
      <c r="E1238" s="5">
        <f>IFERROR(MATCH(A1238,Sheet0!A$2:A$725, 0), 0)</f>
        <v>0</v>
      </c>
      <c r="F1238" s="5" t="str">
        <f>IF(E1238=0, "-", "+")</f>
        <v>-</v>
      </c>
      <c r="G1238" s="5">
        <f>COUNTIF(E$2:E1238, "&gt;"&amp;0)</f>
        <v>709</v>
      </c>
      <c r="H1238" s="5">
        <f>COUNTIF(E$2:E1238,"=0")</f>
        <v>528</v>
      </c>
      <c r="I1238" s="5">
        <f t="shared" si="38"/>
        <v>0.98746518105849579</v>
      </c>
      <c r="J1238" s="5">
        <f t="shared" si="39"/>
        <v>0.46666666666666667</v>
      </c>
      <c r="K1238" s="5">
        <f>2/(1/I1238+(G1238+H1238)/G1238)</f>
        <v>0.72531969309462918</v>
      </c>
    </row>
    <row r="1239" spans="1:11">
      <c r="A1239" s="5" t="s">
        <v>4095</v>
      </c>
      <c r="B1239" s="5" t="s">
        <v>2286</v>
      </c>
      <c r="C1239" s="10" t="s">
        <v>4096</v>
      </c>
      <c r="D1239" s="8" t="s">
        <v>4097</v>
      </c>
      <c r="E1239" s="5">
        <f>IFERROR(MATCH(A1239,Sheet0!A$2:A$725, 0), 0)</f>
        <v>0</v>
      </c>
      <c r="F1239" s="5" t="str">
        <f>IF(E1239=0, "-", "+")</f>
        <v>-</v>
      </c>
      <c r="G1239" s="5">
        <f>COUNTIF(E$2:E1239, "&gt;"&amp;0)</f>
        <v>709</v>
      </c>
      <c r="H1239" s="5">
        <f>COUNTIF(E$2:E1239,"=0")</f>
        <v>529</v>
      </c>
      <c r="I1239" s="5">
        <f t="shared" si="38"/>
        <v>0.98746518105849579</v>
      </c>
      <c r="J1239" s="5">
        <f t="shared" si="39"/>
        <v>0.46565656565656566</v>
      </c>
      <c r="K1239" s="5">
        <f>2/(1/I1239+(G1239+H1239)/G1239)</f>
        <v>0.72494887525562368</v>
      </c>
    </row>
    <row r="1240" spans="1:11">
      <c r="A1240" s="5" t="s">
        <v>4098</v>
      </c>
      <c r="B1240" s="5" t="s">
        <v>2291</v>
      </c>
      <c r="C1240" s="10" t="s">
        <v>4096</v>
      </c>
      <c r="D1240" s="8" t="s">
        <v>4097</v>
      </c>
      <c r="E1240" s="5">
        <f>IFERROR(MATCH(A1240,Sheet0!A$2:A$725, 0), 0)</f>
        <v>0</v>
      </c>
      <c r="F1240" s="5" t="str">
        <f>IF(E1240=0, "-", "+")</f>
        <v>-</v>
      </c>
      <c r="G1240" s="5">
        <f>COUNTIF(E$2:E1240, "&gt;"&amp;0)</f>
        <v>709</v>
      </c>
      <c r="H1240" s="5">
        <f>COUNTIF(E$2:E1240,"=0")</f>
        <v>530</v>
      </c>
      <c r="I1240" s="5">
        <f t="shared" si="38"/>
        <v>0.98746518105849579</v>
      </c>
      <c r="J1240" s="5">
        <f t="shared" si="39"/>
        <v>0.46464646464646464</v>
      </c>
      <c r="K1240" s="5">
        <f>2/(1/I1240+(G1240+H1240)/G1240)</f>
        <v>0.72457843638221775</v>
      </c>
    </row>
    <row r="1241" spans="1:11">
      <c r="A1241" s="5" t="s">
        <v>4099</v>
      </c>
      <c r="B1241" s="5" t="s">
        <v>2286</v>
      </c>
      <c r="C1241" s="10" t="s">
        <v>4100</v>
      </c>
      <c r="D1241" s="8" t="s">
        <v>4101</v>
      </c>
      <c r="E1241" s="5">
        <f>IFERROR(MATCH(A1241,Sheet0!A$2:A$725, 0), 0)</f>
        <v>0</v>
      </c>
      <c r="F1241" s="5" t="str">
        <f>IF(E1241=0, "-", "+")</f>
        <v>-</v>
      </c>
      <c r="G1241" s="5">
        <f>COUNTIF(E$2:E1241, "&gt;"&amp;0)</f>
        <v>709</v>
      </c>
      <c r="H1241" s="5">
        <f>COUNTIF(E$2:E1241,"=0")</f>
        <v>531</v>
      </c>
      <c r="I1241" s="5">
        <f t="shared" si="38"/>
        <v>0.98746518105849579</v>
      </c>
      <c r="J1241" s="5">
        <f t="shared" si="39"/>
        <v>0.46363636363636362</v>
      </c>
      <c r="K1241" s="5">
        <f>2/(1/I1241+(G1241+H1241)/G1241)</f>
        <v>0.72420837589376919</v>
      </c>
    </row>
    <row r="1242" spans="1:11">
      <c r="A1242" s="5" t="s">
        <v>4102</v>
      </c>
      <c r="B1242" s="5" t="s">
        <v>2291</v>
      </c>
      <c r="C1242" s="10" t="s">
        <v>4100</v>
      </c>
      <c r="D1242" s="8" t="s">
        <v>4101</v>
      </c>
      <c r="E1242" s="5">
        <f>IFERROR(MATCH(A1242,Sheet0!A$2:A$725, 0), 0)</f>
        <v>0</v>
      </c>
      <c r="F1242" s="5" t="str">
        <f>IF(E1242=0, "-", "+")</f>
        <v>-</v>
      </c>
      <c r="G1242" s="5">
        <f>COUNTIF(E$2:E1242, "&gt;"&amp;0)</f>
        <v>709</v>
      </c>
      <c r="H1242" s="5">
        <f>COUNTIF(E$2:E1242,"=0")</f>
        <v>532</v>
      </c>
      <c r="I1242" s="5">
        <f t="shared" si="38"/>
        <v>0.98746518105849579</v>
      </c>
      <c r="J1242" s="5">
        <f t="shared" si="39"/>
        <v>0.46262626262626261</v>
      </c>
      <c r="K1242" s="5">
        <f>2/(1/I1242+(G1242+H1242)/G1242)</f>
        <v>0.72383869321082184</v>
      </c>
    </row>
    <row r="1243" spans="1:11">
      <c r="A1243" s="5" t="s">
        <v>4103</v>
      </c>
      <c r="B1243" s="5" t="s">
        <v>2439</v>
      </c>
      <c r="C1243" s="10" t="s">
        <v>4104</v>
      </c>
      <c r="D1243" s="8" t="s">
        <v>4105</v>
      </c>
      <c r="E1243" s="5">
        <f>IFERROR(MATCH(A1243,Sheet0!A$2:A$725, 0), 0)</f>
        <v>0</v>
      </c>
      <c r="F1243" s="5" t="str">
        <f>IF(E1243=0, "-", "+")</f>
        <v>-</v>
      </c>
      <c r="G1243" s="5">
        <f>COUNTIF(E$2:E1243, "&gt;"&amp;0)</f>
        <v>709</v>
      </c>
      <c r="H1243" s="5">
        <f>COUNTIF(E$2:E1243,"=0")</f>
        <v>533</v>
      </c>
      <c r="I1243" s="5">
        <f t="shared" si="38"/>
        <v>0.98746518105849579</v>
      </c>
      <c r="J1243" s="5">
        <f t="shared" si="39"/>
        <v>0.46161616161616159</v>
      </c>
      <c r="K1243" s="5">
        <f>2/(1/I1243+(G1243+H1243)/G1243)</f>
        <v>0.72346938775510206</v>
      </c>
    </row>
    <row r="1244" spans="1:11">
      <c r="A1244" s="5" t="s">
        <v>4106</v>
      </c>
      <c r="B1244" s="5" t="s">
        <v>2291</v>
      </c>
      <c r="C1244" s="10" t="s">
        <v>4107</v>
      </c>
      <c r="D1244" s="8" t="s">
        <v>4105</v>
      </c>
      <c r="E1244" s="5">
        <f>IFERROR(MATCH(A1244,Sheet0!A$2:A$725, 0), 0)</f>
        <v>0</v>
      </c>
      <c r="F1244" s="5" t="str">
        <f>IF(E1244=0, "-", "+")</f>
        <v>-</v>
      </c>
      <c r="G1244" s="5">
        <f>COUNTIF(E$2:E1244, "&gt;"&amp;0)</f>
        <v>709</v>
      </c>
      <c r="H1244" s="5">
        <f>COUNTIF(E$2:E1244,"=0")</f>
        <v>534</v>
      </c>
      <c r="I1244" s="5">
        <f t="shared" si="38"/>
        <v>0.98746518105849579</v>
      </c>
      <c r="J1244" s="5">
        <f t="shared" si="39"/>
        <v>0.46060606060606057</v>
      </c>
      <c r="K1244" s="5">
        <f>2/(1/I1244+(G1244+H1244)/G1244)</f>
        <v>0.72310045894951558</v>
      </c>
    </row>
    <row r="1245" spans="1:11">
      <c r="A1245" s="5" t="s">
        <v>4108</v>
      </c>
      <c r="B1245" s="5" t="s">
        <v>2286</v>
      </c>
      <c r="C1245" s="10" t="s">
        <v>4109</v>
      </c>
      <c r="D1245" s="8" t="s">
        <v>4110</v>
      </c>
      <c r="E1245" s="5">
        <f>IFERROR(MATCH(A1245,Sheet0!A$2:A$725, 0), 0)</f>
        <v>0</v>
      </c>
      <c r="F1245" s="5" t="str">
        <f>IF(E1245=0, "-", "+")</f>
        <v>-</v>
      </c>
      <c r="G1245" s="5">
        <f>COUNTIF(E$2:E1245, "&gt;"&amp;0)</f>
        <v>709</v>
      </c>
      <c r="H1245" s="5">
        <f>COUNTIF(E$2:E1245,"=0")</f>
        <v>535</v>
      </c>
      <c r="I1245" s="5">
        <f t="shared" si="38"/>
        <v>0.98746518105849579</v>
      </c>
      <c r="J1245" s="5">
        <f t="shared" si="39"/>
        <v>0.45959595959595956</v>
      </c>
      <c r="K1245" s="5">
        <f>2/(1/I1245+(G1245+H1245)/G1245)</f>
        <v>0.72273190621814487</v>
      </c>
    </row>
    <row r="1246" spans="1:11">
      <c r="A1246" s="5" t="s">
        <v>4111</v>
      </c>
      <c r="B1246" s="5" t="s">
        <v>3654</v>
      </c>
      <c r="C1246" s="10" t="s">
        <v>4112</v>
      </c>
      <c r="D1246" s="8" t="s">
        <v>4110</v>
      </c>
      <c r="E1246" s="5">
        <f>IFERROR(MATCH(A1246,Sheet0!A$2:A$725, 0), 0)</f>
        <v>0</v>
      </c>
      <c r="F1246" s="5" t="str">
        <f>IF(E1246=0, "-", "+")</f>
        <v>-</v>
      </c>
      <c r="G1246" s="5">
        <f>COUNTIF(E$2:E1246, "&gt;"&amp;0)</f>
        <v>709</v>
      </c>
      <c r="H1246" s="5">
        <f>COUNTIF(E$2:E1246,"=0")</f>
        <v>536</v>
      </c>
      <c r="I1246" s="5">
        <f t="shared" si="38"/>
        <v>0.98746518105849579</v>
      </c>
      <c r="J1246" s="5">
        <f t="shared" si="39"/>
        <v>0.45858585858585854</v>
      </c>
      <c r="K1246" s="5">
        <f>2/(1/I1246+(G1246+H1246)/G1246)</f>
        <v>0.72236372898624557</v>
      </c>
    </row>
    <row r="1247" spans="1:11">
      <c r="A1247" s="5" t="s">
        <v>4113</v>
      </c>
      <c r="B1247" s="5" t="s">
        <v>2286</v>
      </c>
      <c r="C1247" s="10" t="s">
        <v>4112</v>
      </c>
      <c r="D1247" s="8" t="s">
        <v>4110</v>
      </c>
      <c r="E1247" s="5">
        <f>IFERROR(MATCH(A1247,Sheet0!A$2:A$725, 0), 0)</f>
        <v>0</v>
      </c>
      <c r="F1247" s="5" t="str">
        <f>IF(E1247=0, "-", "+")</f>
        <v>-</v>
      </c>
      <c r="G1247" s="5">
        <f>COUNTIF(E$2:E1247, "&gt;"&amp;0)</f>
        <v>709</v>
      </c>
      <c r="H1247" s="5">
        <f>COUNTIF(E$2:E1247,"=0")</f>
        <v>537</v>
      </c>
      <c r="I1247" s="5">
        <f t="shared" si="38"/>
        <v>0.98746518105849579</v>
      </c>
      <c r="J1247" s="5">
        <f t="shared" si="39"/>
        <v>0.45757575757575752</v>
      </c>
      <c r="K1247" s="5">
        <f>2/(1/I1247+(G1247+H1247)/G1247)</f>
        <v>0.72199592668024437</v>
      </c>
    </row>
    <row r="1248" spans="1:11">
      <c r="A1248" s="5" t="s">
        <v>4114</v>
      </c>
      <c r="B1248" s="5" t="s">
        <v>2562</v>
      </c>
      <c r="C1248" s="10" t="s">
        <v>4115</v>
      </c>
      <c r="D1248" s="8" t="s">
        <v>4110</v>
      </c>
      <c r="E1248" s="5">
        <f>IFERROR(MATCH(A1248,Sheet0!A$2:A$725, 0), 0)</f>
        <v>0</v>
      </c>
      <c r="F1248" s="5" t="str">
        <f>IF(E1248=0, "-", "+")</f>
        <v>-</v>
      </c>
      <c r="G1248" s="5">
        <f>COUNTIF(E$2:E1248, "&gt;"&amp;0)</f>
        <v>709</v>
      </c>
      <c r="H1248" s="5">
        <f>COUNTIF(E$2:E1248,"=0")</f>
        <v>538</v>
      </c>
      <c r="I1248" s="5">
        <f t="shared" si="38"/>
        <v>0.98746518105849579</v>
      </c>
      <c r="J1248" s="5">
        <f t="shared" si="39"/>
        <v>0.45656565656565662</v>
      </c>
      <c r="K1248" s="5">
        <f>2/(1/I1248+(G1248+H1248)/G1248)</f>
        <v>0.72162849872773538</v>
      </c>
    </row>
    <row r="1249" spans="1:11">
      <c r="A1249" s="5" t="s">
        <v>4116</v>
      </c>
      <c r="B1249" s="5" t="s">
        <v>2483</v>
      </c>
      <c r="C1249" s="10" t="s">
        <v>4115</v>
      </c>
      <c r="D1249" s="8" t="s">
        <v>4110</v>
      </c>
      <c r="E1249" s="5">
        <f>IFERROR(MATCH(A1249,Sheet0!A$2:A$725, 0), 0)</f>
        <v>0</v>
      </c>
      <c r="F1249" s="5" t="str">
        <f>IF(E1249=0, "-", "+")</f>
        <v>-</v>
      </c>
      <c r="G1249" s="5">
        <f>COUNTIF(E$2:E1249, "&gt;"&amp;0)</f>
        <v>709</v>
      </c>
      <c r="H1249" s="5">
        <f>COUNTIF(E$2:E1249,"=0")</f>
        <v>539</v>
      </c>
      <c r="I1249" s="5">
        <f t="shared" si="38"/>
        <v>0.98746518105849579</v>
      </c>
      <c r="J1249" s="5">
        <f t="shared" si="39"/>
        <v>0.4555555555555556</v>
      </c>
      <c r="K1249" s="5">
        <f>2/(1/I1249+(G1249+H1249)/G1249)</f>
        <v>0.7212614445574772</v>
      </c>
    </row>
    <row r="1250" spans="1:11">
      <c r="A1250" s="5" t="s">
        <v>4117</v>
      </c>
      <c r="B1250" s="5" t="s">
        <v>2483</v>
      </c>
      <c r="C1250" s="10" t="s">
        <v>4115</v>
      </c>
      <c r="D1250" s="8" t="s">
        <v>4110</v>
      </c>
      <c r="E1250" s="5">
        <f>IFERROR(MATCH(A1250,Sheet0!A$2:A$725, 0), 0)</f>
        <v>0</v>
      </c>
      <c r="F1250" s="5" t="str">
        <f>IF(E1250=0, "-", "+")</f>
        <v>-</v>
      </c>
      <c r="G1250" s="5">
        <f>COUNTIF(E$2:E1250, "&gt;"&amp;0)</f>
        <v>709</v>
      </c>
      <c r="H1250" s="5">
        <f>COUNTIF(E$2:E1250,"=0")</f>
        <v>540</v>
      </c>
      <c r="I1250" s="5">
        <f t="shared" si="38"/>
        <v>0.98746518105849579</v>
      </c>
      <c r="J1250" s="5">
        <f t="shared" si="39"/>
        <v>0.45454545454545459</v>
      </c>
      <c r="K1250" s="5">
        <f>2/(1/I1250+(G1250+H1250)/G1250)</f>
        <v>0.72089476359938998</v>
      </c>
    </row>
    <row r="1251" spans="1:11">
      <c r="A1251" s="5" t="s">
        <v>4118</v>
      </c>
      <c r="B1251" s="5" t="s">
        <v>2309</v>
      </c>
      <c r="C1251" s="10" t="s">
        <v>4119</v>
      </c>
      <c r="D1251" s="8" t="s">
        <v>4110</v>
      </c>
      <c r="E1251" s="5">
        <f>IFERROR(MATCH(A1251,Sheet0!A$2:A$725, 0), 0)</f>
        <v>0</v>
      </c>
      <c r="F1251" s="5" t="str">
        <f>IF(E1251=0, "-", "+")</f>
        <v>-</v>
      </c>
      <c r="G1251" s="5">
        <f>COUNTIF(E$2:E1251, "&gt;"&amp;0)</f>
        <v>709</v>
      </c>
      <c r="H1251" s="5">
        <f>COUNTIF(E$2:E1251,"=0")</f>
        <v>541</v>
      </c>
      <c r="I1251" s="5">
        <f t="shared" si="38"/>
        <v>0.98746518105849579</v>
      </c>
      <c r="J1251" s="5">
        <f t="shared" si="39"/>
        <v>0.45353535353535357</v>
      </c>
      <c r="K1251" s="5">
        <f>2/(1/I1251+(G1251+H1251)/G1251)</f>
        <v>0.72052845528455278</v>
      </c>
    </row>
    <row r="1252" spans="1:11">
      <c r="A1252" s="5" t="s">
        <v>4120</v>
      </c>
      <c r="B1252" s="5" t="s">
        <v>2286</v>
      </c>
      <c r="C1252" s="10" t="s">
        <v>4121</v>
      </c>
      <c r="D1252" s="8" t="s">
        <v>4122</v>
      </c>
      <c r="E1252" s="5">
        <f>IFERROR(MATCH(A1252,Sheet0!A$2:A$725, 0), 0)</f>
        <v>0</v>
      </c>
      <c r="F1252" s="5" t="str">
        <f>IF(E1252=0, "-", "+")</f>
        <v>-</v>
      </c>
      <c r="G1252" s="5">
        <f>COUNTIF(E$2:E1252, "&gt;"&amp;0)</f>
        <v>709</v>
      </c>
      <c r="H1252" s="5">
        <f>COUNTIF(E$2:E1252,"=0")</f>
        <v>542</v>
      </c>
      <c r="I1252" s="5">
        <f t="shared" si="38"/>
        <v>0.98746518105849579</v>
      </c>
      <c r="J1252" s="5">
        <f t="shared" si="39"/>
        <v>0.45252525252525255</v>
      </c>
      <c r="K1252" s="5">
        <f>2/(1/I1252+(G1252+H1252)/G1252)</f>
        <v>0.72016251904520068</v>
      </c>
    </row>
    <row r="1253" spans="1:11">
      <c r="A1253" s="5" t="s">
        <v>4123</v>
      </c>
      <c r="B1253" s="5" t="s">
        <v>2286</v>
      </c>
      <c r="C1253" s="10" t="s">
        <v>4124</v>
      </c>
      <c r="D1253" s="8" t="s">
        <v>4122</v>
      </c>
      <c r="E1253" s="5">
        <f>IFERROR(MATCH(A1253,Sheet0!A$2:A$725, 0), 0)</f>
        <v>0</v>
      </c>
      <c r="F1253" s="5" t="str">
        <f>IF(E1253=0, "-", "+")</f>
        <v>-</v>
      </c>
      <c r="G1253" s="5">
        <f>COUNTIF(E$2:E1253, "&gt;"&amp;0)</f>
        <v>709</v>
      </c>
      <c r="H1253" s="5">
        <f>COUNTIF(E$2:E1253,"=0")</f>
        <v>543</v>
      </c>
      <c r="I1253" s="5">
        <f t="shared" si="38"/>
        <v>0.98746518105849579</v>
      </c>
      <c r="J1253" s="5">
        <f t="shared" si="39"/>
        <v>0.45151515151515154</v>
      </c>
      <c r="K1253" s="5">
        <f>2/(1/I1253+(G1253+H1253)/G1253)</f>
        <v>0.7197969543147209</v>
      </c>
    </row>
    <row r="1254" spans="1:11">
      <c r="A1254" s="5" t="s">
        <v>4125</v>
      </c>
      <c r="B1254" s="5" t="s">
        <v>2291</v>
      </c>
      <c r="C1254" s="10" t="s">
        <v>4124</v>
      </c>
      <c r="D1254" s="8" t="s">
        <v>4122</v>
      </c>
      <c r="E1254" s="5">
        <f>IFERROR(MATCH(A1254,Sheet0!A$2:A$725, 0), 0)</f>
        <v>0</v>
      </c>
      <c r="F1254" s="5" t="str">
        <f>IF(E1254=0, "-", "+")</f>
        <v>-</v>
      </c>
      <c r="G1254" s="5">
        <f>COUNTIF(E$2:E1254, "&gt;"&amp;0)</f>
        <v>709</v>
      </c>
      <c r="H1254" s="5">
        <f>COUNTIF(E$2:E1254,"=0")</f>
        <v>544</v>
      </c>
      <c r="I1254" s="5">
        <f t="shared" si="38"/>
        <v>0.98746518105849579</v>
      </c>
      <c r="J1254" s="5">
        <f t="shared" si="39"/>
        <v>0.45050505050505052</v>
      </c>
      <c r="K1254" s="5">
        <f>2/(1/I1254+(G1254+H1254)/G1254)</f>
        <v>0.71943176052765101</v>
      </c>
    </row>
    <row r="1255" spans="1:11">
      <c r="A1255" s="5" t="s">
        <v>4126</v>
      </c>
      <c r="B1255" s="5" t="s">
        <v>2291</v>
      </c>
      <c r="C1255" s="10" t="s">
        <v>4127</v>
      </c>
      <c r="D1255" s="8" t="s">
        <v>4122</v>
      </c>
      <c r="E1255" s="5">
        <f>IFERROR(MATCH(A1255,Sheet0!A$2:A$725, 0), 0)</f>
        <v>0</v>
      </c>
      <c r="F1255" s="5" t="str">
        <f>IF(E1255=0, "-", "+")</f>
        <v>-</v>
      </c>
      <c r="G1255" s="5">
        <f>COUNTIF(E$2:E1255, "&gt;"&amp;0)</f>
        <v>709</v>
      </c>
      <c r="H1255" s="5">
        <f>COUNTIF(E$2:E1255,"=0")</f>
        <v>545</v>
      </c>
      <c r="I1255" s="5">
        <f t="shared" si="38"/>
        <v>0.98746518105849579</v>
      </c>
      <c r="J1255" s="5">
        <f t="shared" si="39"/>
        <v>0.4494949494949495</v>
      </c>
      <c r="K1255" s="5">
        <f>2/(1/I1255+(G1255+H1255)/G1255)</f>
        <v>0.7190669371196754</v>
      </c>
    </row>
    <row r="1256" spans="1:11">
      <c r="A1256" s="5" t="s">
        <v>4128</v>
      </c>
      <c r="B1256" s="5" t="s">
        <v>3654</v>
      </c>
      <c r="C1256" s="10" t="s">
        <v>4129</v>
      </c>
      <c r="D1256" s="8" t="s">
        <v>4122</v>
      </c>
      <c r="E1256" s="5">
        <f>IFERROR(MATCH(A1256,Sheet0!A$2:A$725, 0), 0)</f>
        <v>0</v>
      </c>
      <c r="F1256" s="5" t="str">
        <f>IF(E1256=0, "-", "+")</f>
        <v>-</v>
      </c>
      <c r="G1256" s="5">
        <f>COUNTIF(E$2:E1256, "&gt;"&amp;0)</f>
        <v>709</v>
      </c>
      <c r="H1256" s="5">
        <f>COUNTIF(E$2:E1256,"=0")</f>
        <v>546</v>
      </c>
      <c r="I1256" s="5">
        <f t="shared" si="38"/>
        <v>0.98746518105849579</v>
      </c>
      <c r="J1256" s="5">
        <f t="shared" si="39"/>
        <v>0.44848484848484849</v>
      </c>
      <c r="K1256" s="5">
        <f>2/(1/I1256+(G1256+H1256)/G1256)</f>
        <v>0.71870248352762289</v>
      </c>
    </row>
    <row r="1257" spans="1:11">
      <c r="A1257" s="5" t="s">
        <v>4130</v>
      </c>
      <c r="B1257" s="5" t="s">
        <v>2638</v>
      </c>
      <c r="C1257" s="10" t="s">
        <v>4129</v>
      </c>
      <c r="D1257" s="8" t="s">
        <v>4131</v>
      </c>
      <c r="E1257" s="5">
        <f>IFERROR(MATCH(A1257,Sheet0!A$2:A$725, 0), 0)</f>
        <v>0</v>
      </c>
      <c r="F1257" s="5" t="str">
        <f>IF(E1257=0, "-", "+")</f>
        <v>-</v>
      </c>
      <c r="G1257" s="5">
        <f>COUNTIF(E$2:E1257, "&gt;"&amp;0)</f>
        <v>709</v>
      </c>
      <c r="H1257" s="5">
        <f>COUNTIF(E$2:E1257,"=0")</f>
        <v>547</v>
      </c>
      <c r="I1257" s="5">
        <f t="shared" si="38"/>
        <v>0.98746518105849579</v>
      </c>
      <c r="J1257" s="5">
        <f t="shared" si="39"/>
        <v>0.44747474747474747</v>
      </c>
      <c r="K1257" s="5">
        <f>2/(1/I1257+(G1257+H1257)/G1257)</f>
        <v>0.71833839918946307</v>
      </c>
    </row>
    <row r="1258" spans="1:11">
      <c r="A1258" s="5" t="s">
        <v>4132</v>
      </c>
      <c r="B1258" s="5" t="s">
        <v>2291</v>
      </c>
      <c r="C1258" s="10" t="s">
        <v>4129</v>
      </c>
      <c r="D1258" s="8" t="s">
        <v>4131</v>
      </c>
      <c r="E1258" s="5">
        <f>IFERROR(MATCH(A1258,Sheet0!A$2:A$725, 0), 0)</f>
        <v>0</v>
      </c>
      <c r="F1258" s="5" t="str">
        <f>IF(E1258=0, "-", "+")</f>
        <v>-</v>
      </c>
      <c r="G1258" s="5">
        <f>COUNTIF(E$2:E1258, "&gt;"&amp;0)</f>
        <v>709</v>
      </c>
      <c r="H1258" s="5">
        <f>COUNTIF(E$2:E1258,"=0")</f>
        <v>548</v>
      </c>
      <c r="I1258" s="5">
        <f t="shared" si="38"/>
        <v>0.98746518105849579</v>
      </c>
      <c r="J1258" s="5">
        <f t="shared" si="39"/>
        <v>0.44646464646464645</v>
      </c>
      <c r="K1258" s="5">
        <f>2/(1/I1258+(G1258+H1258)/G1258)</f>
        <v>0.71797468354430383</v>
      </c>
    </row>
    <row r="1259" spans="1:11">
      <c r="A1259" s="5" t="s">
        <v>4133</v>
      </c>
      <c r="B1259" s="5" t="s">
        <v>2291</v>
      </c>
      <c r="C1259" s="10" t="s">
        <v>4129</v>
      </c>
      <c r="D1259" s="8" t="s">
        <v>4131</v>
      </c>
      <c r="E1259" s="5">
        <f>IFERROR(MATCH(A1259,Sheet0!A$2:A$725, 0), 0)</f>
        <v>0</v>
      </c>
      <c r="F1259" s="5" t="str">
        <f>IF(E1259=0, "-", "+")</f>
        <v>-</v>
      </c>
      <c r="G1259" s="5">
        <f>COUNTIF(E$2:E1259, "&gt;"&amp;0)</f>
        <v>709</v>
      </c>
      <c r="H1259" s="5">
        <f>COUNTIF(E$2:E1259,"=0")</f>
        <v>549</v>
      </c>
      <c r="I1259" s="5">
        <f t="shared" si="38"/>
        <v>0.98746518105849579</v>
      </c>
      <c r="J1259" s="5">
        <f t="shared" si="39"/>
        <v>0.44545454545454544</v>
      </c>
      <c r="K1259" s="5">
        <f>2/(1/I1259+(G1259+H1259)/G1259)</f>
        <v>0.71761133603238869</v>
      </c>
    </row>
    <row r="1260" spans="1:11">
      <c r="A1260" s="5" t="s">
        <v>4134</v>
      </c>
      <c r="B1260" s="5" t="s">
        <v>2665</v>
      </c>
      <c r="C1260" s="10" t="s">
        <v>4129</v>
      </c>
      <c r="D1260" s="8" t="s">
        <v>4131</v>
      </c>
      <c r="E1260" s="5">
        <f>IFERROR(MATCH(A1260,Sheet0!A$2:A$725, 0), 0)</f>
        <v>0</v>
      </c>
      <c r="F1260" s="5" t="str">
        <f>IF(E1260=0, "-", "+")</f>
        <v>-</v>
      </c>
      <c r="G1260" s="5">
        <f>COUNTIF(E$2:E1260, "&gt;"&amp;0)</f>
        <v>709</v>
      </c>
      <c r="H1260" s="5">
        <f>COUNTIF(E$2:E1260,"=0")</f>
        <v>550</v>
      </c>
      <c r="I1260" s="5">
        <f t="shared" si="38"/>
        <v>0.98746518105849579</v>
      </c>
      <c r="J1260" s="5">
        <f t="shared" si="39"/>
        <v>0.44444444444444442</v>
      </c>
      <c r="K1260" s="5">
        <f>2/(1/I1260+(G1260+H1260)/G1260)</f>
        <v>0.71724835609509363</v>
      </c>
    </row>
    <row r="1261" spans="1:11">
      <c r="A1261" s="5" t="s">
        <v>479</v>
      </c>
      <c r="B1261" s="5" t="s">
        <v>2439</v>
      </c>
      <c r="C1261" s="10" t="s">
        <v>4135</v>
      </c>
      <c r="D1261" s="8" t="s">
        <v>4131</v>
      </c>
      <c r="E1261" s="5">
        <f>IFERROR(MATCH(A1261,Sheet0!A$2:A$725, 0), 0)</f>
        <v>123</v>
      </c>
      <c r="F1261" s="5" t="str">
        <f>IF(E1261=0, "-", "+")</f>
        <v>+</v>
      </c>
      <c r="G1261" s="5">
        <f>COUNTIF(E$2:E1261, "&gt;"&amp;0)</f>
        <v>710</v>
      </c>
      <c r="H1261" s="5">
        <f>COUNTIF(E$2:E1261,"=0")</f>
        <v>550</v>
      </c>
      <c r="I1261" s="5">
        <f t="shared" si="38"/>
        <v>0.9888579387186629</v>
      </c>
      <c r="J1261" s="5">
        <f t="shared" si="39"/>
        <v>0.44444444444444442</v>
      </c>
      <c r="K1261" s="5">
        <f>2/(1/I1261+(G1261+H1261)/G1261)</f>
        <v>0.71789686552072796</v>
      </c>
    </row>
    <row r="1262" spans="1:11">
      <c r="A1262" s="5" t="s">
        <v>4136</v>
      </c>
      <c r="B1262" s="5" t="s">
        <v>2291</v>
      </c>
      <c r="C1262" s="10" t="s">
        <v>4137</v>
      </c>
      <c r="D1262" s="8" t="s">
        <v>4131</v>
      </c>
      <c r="E1262" s="5">
        <f>IFERROR(MATCH(A1262,Sheet0!A$2:A$725, 0), 0)</f>
        <v>0</v>
      </c>
      <c r="F1262" s="5" t="str">
        <f>IF(E1262=0, "-", "+")</f>
        <v>-</v>
      </c>
      <c r="G1262" s="5">
        <f>COUNTIF(E$2:E1262, "&gt;"&amp;0)</f>
        <v>710</v>
      </c>
      <c r="H1262" s="5">
        <f>COUNTIF(E$2:E1262,"=0")</f>
        <v>551</v>
      </c>
      <c r="I1262" s="5">
        <f t="shared" si="38"/>
        <v>0.9888579387186629</v>
      </c>
      <c r="J1262" s="5">
        <f t="shared" si="39"/>
        <v>0.4434343434343434</v>
      </c>
      <c r="K1262" s="5">
        <f>2/(1/I1262+(G1262+H1262)/G1262)</f>
        <v>0.71753410813542196</v>
      </c>
    </row>
    <row r="1263" spans="1:11">
      <c r="A1263" s="5" t="s">
        <v>4138</v>
      </c>
      <c r="B1263" s="5" t="s">
        <v>2638</v>
      </c>
      <c r="C1263" s="10" t="s">
        <v>4139</v>
      </c>
      <c r="D1263" s="8" t="s">
        <v>4131</v>
      </c>
      <c r="E1263" s="5">
        <f>IFERROR(MATCH(A1263,Sheet0!A$2:A$725, 0), 0)</f>
        <v>0</v>
      </c>
      <c r="F1263" s="5" t="str">
        <f>IF(E1263=0, "-", "+")</f>
        <v>-</v>
      </c>
      <c r="G1263" s="5">
        <f>COUNTIF(E$2:E1263, "&gt;"&amp;0)</f>
        <v>710</v>
      </c>
      <c r="H1263" s="5">
        <f>COUNTIF(E$2:E1263,"=0")</f>
        <v>552</v>
      </c>
      <c r="I1263" s="5">
        <f t="shared" si="38"/>
        <v>0.9888579387186629</v>
      </c>
      <c r="J1263" s="5">
        <f t="shared" si="39"/>
        <v>0.44242424242424239</v>
      </c>
      <c r="K1263" s="5">
        <f>2/(1/I1263+(G1263+H1263)/G1263)</f>
        <v>0.71717171717171724</v>
      </c>
    </row>
    <row r="1264" spans="1:11">
      <c r="A1264" s="5" t="s">
        <v>4140</v>
      </c>
      <c r="B1264" s="5" t="s">
        <v>2276</v>
      </c>
      <c r="C1264" s="10" t="s">
        <v>4139</v>
      </c>
      <c r="D1264" s="8" t="s">
        <v>4131</v>
      </c>
      <c r="E1264" s="5">
        <f>IFERROR(MATCH(A1264,Sheet0!A$2:A$725, 0), 0)</f>
        <v>0</v>
      </c>
      <c r="F1264" s="5" t="str">
        <f>IF(E1264=0, "-", "+")</f>
        <v>-</v>
      </c>
      <c r="G1264" s="5">
        <f>COUNTIF(E$2:E1264, "&gt;"&amp;0)</f>
        <v>710</v>
      </c>
      <c r="H1264" s="5">
        <f>COUNTIF(E$2:E1264,"=0")</f>
        <v>553</v>
      </c>
      <c r="I1264" s="5">
        <f t="shared" si="38"/>
        <v>0.9888579387186629</v>
      </c>
      <c r="J1264" s="5">
        <f t="shared" si="39"/>
        <v>0.44141414141414137</v>
      </c>
      <c r="K1264" s="5">
        <f>2/(1/I1264+(G1264+H1264)/G1264)</f>
        <v>0.71680969207470968</v>
      </c>
    </row>
    <row r="1265" spans="1:11">
      <c r="A1265" s="5" t="s">
        <v>4141</v>
      </c>
      <c r="B1265" s="5" t="s">
        <v>2291</v>
      </c>
      <c r="C1265" s="10" t="s">
        <v>4142</v>
      </c>
      <c r="D1265" s="8" t="s">
        <v>4131</v>
      </c>
      <c r="E1265" s="5">
        <f>IFERROR(MATCH(A1265,Sheet0!A$2:A$725, 0), 0)</f>
        <v>0</v>
      </c>
      <c r="F1265" s="5" t="str">
        <f>IF(E1265=0, "-", "+")</f>
        <v>-</v>
      </c>
      <c r="G1265" s="5">
        <f>COUNTIF(E$2:E1265, "&gt;"&amp;0)</f>
        <v>710</v>
      </c>
      <c r="H1265" s="5">
        <f>COUNTIF(E$2:E1265,"=0")</f>
        <v>554</v>
      </c>
      <c r="I1265" s="5">
        <f t="shared" si="38"/>
        <v>0.9888579387186629</v>
      </c>
      <c r="J1265" s="5">
        <f t="shared" si="39"/>
        <v>0.44040404040404035</v>
      </c>
      <c r="K1265" s="5">
        <f>2/(1/I1265+(G1265+H1265)/G1265)</f>
        <v>0.71644803229061549</v>
      </c>
    </row>
    <row r="1266" spans="1:11">
      <c r="A1266" s="5" t="s">
        <v>4143</v>
      </c>
      <c r="B1266" s="5" t="s">
        <v>2286</v>
      </c>
      <c r="C1266" s="10" t="s">
        <v>4142</v>
      </c>
      <c r="D1266" s="8" t="s">
        <v>4131</v>
      </c>
      <c r="E1266" s="5">
        <f>IFERROR(MATCH(A1266,Sheet0!A$2:A$725, 0), 0)</f>
        <v>0</v>
      </c>
      <c r="F1266" s="5" t="str">
        <f>IF(E1266=0, "-", "+")</f>
        <v>-</v>
      </c>
      <c r="G1266" s="5">
        <f>COUNTIF(E$2:E1266, "&gt;"&amp;0)</f>
        <v>710</v>
      </c>
      <c r="H1266" s="5">
        <f>COUNTIF(E$2:E1266,"=0")</f>
        <v>555</v>
      </c>
      <c r="I1266" s="5">
        <f t="shared" si="38"/>
        <v>0.9888579387186629</v>
      </c>
      <c r="J1266" s="5">
        <f t="shared" si="39"/>
        <v>0.43939393939393945</v>
      </c>
      <c r="K1266" s="5">
        <f>2/(1/I1266+(G1266+H1266)/G1266)</f>
        <v>0.71608673726676753</v>
      </c>
    </row>
    <row r="1267" spans="1:11">
      <c r="A1267" s="5" t="s">
        <v>4144</v>
      </c>
      <c r="B1267" s="5" t="s">
        <v>3654</v>
      </c>
      <c r="C1267" s="10" t="s">
        <v>4145</v>
      </c>
      <c r="D1267" s="8" t="s">
        <v>4146</v>
      </c>
      <c r="E1267" s="5">
        <f>IFERROR(MATCH(A1267,Sheet0!A$2:A$725, 0), 0)</f>
        <v>0</v>
      </c>
      <c r="F1267" s="5" t="str">
        <f>IF(E1267=0, "-", "+")</f>
        <v>-</v>
      </c>
      <c r="G1267" s="5">
        <f>COUNTIF(E$2:E1267, "&gt;"&amp;0)</f>
        <v>710</v>
      </c>
      <c r="H1267" s="5">
        <f>COUNTIF(E$2:E1267,"=0")</f>
        <v>556</v>
      </c>
      <c r="I1267" s="5">
        <f t="shared" si="38"/>
        <v>0.9888579387186629</v>
      </c>
      <c r="J1267" s="5">
        <f t="shared" si="39"/>
        <v>0.43838383838383843</v>
      </c>
      <c r="K1267" s="5">
        <f>2/(1/I1267+(G1267+H1267)/G1267)</f>
        <v>0.71572580645161299</v>
      </c>
    </row>
    <row r="1268" spans="1:11">
      <c r="A1268" s="5" t="s">
        <v>4147</v>
      </c>
      <c r="B1268" s="5" t="s">
        <v>3627</v>
      </c>
      <c r="C1268" s="10" t="s">
        <v>4148</v>
      </c>
      <c r="D1268" s="8" t="s">
        <v>4146</v>
      </c>
      <c r="E1268" s="5">
        <f>IFERROR(MATCH(A1268,Sheet0!A$2:A$725, 0), 0)</f>
        <v>0</v>
      </c>
      <c r="F1268" s="5" t="str">
        <f>IF(E1268=0, "-", "+")</f>
        <v>-</v>
      </c>
      <c r="G1268" s="5">
        <f>COUNTIF(E$2:E1268, "&gt;"&amp;0)</f>
        <v>710</v>
      </c>
      <c r="H1268" s="5">
        <f>COUNTIF(E$2:E1268,"=0")</f>
        <v>557</v>
      </c>
      <c r="I1268" s="5">
        <f t="shared" si="38"/>
        <v>0.9888579387186629</v>
      </c>
      <c r="J1268" s="5">
        <f t="shared" si="39"/>
        <v>0.43737373737373741</v>
      </c>
      <c r="K1268" s="5">
        <f>2/(1/I1268+(G1268+H1268)/G1268)</f>
        <v>0.7153652392947103</v>
      </c>
    </row>
    <row r="1269" spans="1:11">
      <c r="A1269" s="5" t="s">
        <v>4149</v>
      </c>
      <c r="B1269" s="5" t="s">
        <v>3687</v>
      </c>
      <c r="C1269" s="10" t="s">
        <v>4148</v>
      </c>
      <c r="D1269" s="8" t="s">
        <v>4146</v>
      </c>
      <c r="E1269" s="5">
        <f>IFERROR(MATCH(A1269,Sheet0!A$2:A$725, 0), 0)</f>
        <v>0</v>
      </c>
      <c r="F1269" s="5" t="str">
        <f>IF(E1269=0, "-", "+")</f>
        <v>-</v>
      </c>
      <c r="G1269" s="5">
        <f>COUNTIF(E$2:E1269, "&gt;"&amp;0)</f>
        <v>710</v>
      </c>
      <c r="H1269" s="5">
        <f>COUNTIF(E$2:E1269,"=0")</f>
        <v>558</v>
      </c>
      <c r="I1269" s="5">
        <f t="shared" si="38"/>
        <v>0.9888579387186629</v>
      </c>
      <c r="J1269" s="5">
        <f t="shared" si="39"/>
        <v>0.4363636363636364</v>
      </c>
      <c r="K1269" s="5">
        <f>2/(1/I1269+(G1269+H1269)/G1269)</f>
        <v>0.71500503524672698</v>
      </c>
    </row>
    <row r="1270" spans="1:11">
      <c r="A1270" s="5" t="s">
        <v>4150</v>
      </c>
      <c r="B1270" s="5" t="s">
        <v>2483</v>
      </c>
      <c r="C1270" s="10" t="s">
        <v>4151</v>
      </c>
      <c r="D1270" s="8" t="s">
        <v>4146</v>
      </c>
      <c r="E1270" s="5">
        <f>IFERROR(MATCH(A1270,Sheet0!A$2:A$725, 0), 0)</f>
        <v>0</v>
      </c>
      <c r="F1270" s="5" t="str">
        <f>IF(E1270=0, "-", "+")</f>
        <v>-</v>
      </c>
      <c r="G1270" s="5">
        <f>COUNTIF(E$2:E1270, "&gt;"&amp;0)</f>
        <v>710</v>
      </c>
      <c r="H1270" s="5">
        <f>COUNTIF(E$2:E1270,"=0")</f>
        <v>559</v>
      </c>
      <c r="I1270" s="5">
        <f t="shared" si="38"/>
        <v>0.9888579387186629</v>
      </c>
      <c r="J1270" s="5">
        <f t="shared" si="39"/>
        <v>0.43535353535353538</v>
      </c>
      <c r="K1270" s="5">
        <f>2/(1/I1270+(G1270+H1270)/G1270)</f>
        <v>0.71464519375943636</v>
      </c>
    </row>
    <row r="1271" spans="1:11">
      <c r="A1271" s="5" t="s">
        <v>4152</v>
      </c>
      <c r="B1271" s="5" t="s">
        <v>2483</v>
      </c>
      <c r="C1271" s="10" t="s">
        <v>4151</v>
      </c>
      <c r="D1271" s="8" t="s">
        <v>4146</v>
      </c>
      <c r="E1271" s="5">
        <f>IFERROR(MATCH(A1271,Sheet0!A$2:A$725, 0), 0)</f>
        <v>0</v>
      </c>
      <c r="F1271" s="5" t="str">
        <f>IF(E1271=0, "-", "+")</f>
        <v>-</v>
      </c>
      <c r="G1271" s="5">
        <f>COUNTIF(E$2:E1271, "&gt;"&amp;0)</f>
        <v>710</v>
      </c>
      <c r="H1271" s="5">
        <f>COUNTIF(E$2:E1271,"=0")</f>
        <v>560</v>
      </c>
      <c r="I1271" s="5">
        <f t="shared" si="38"/>
        <v>0.9888579387186629</v>
      </c>
      <c r="J1271" s="5">
        <f t="shared" si="39"/>
        <v>0.43434343434343436</v>
      </c>
      <c r="K1271" s="5">
        <f>2/(1/I1271+(G1271+H1271)/G1271)</f>
        <v>0.7142857142857143</v>
      </c>
    </row>
    <row r="1272" spans="1:11">
      <c r="A1272" s="5" t="s">
        <v>4153</v>
      </c>
      <c r="B1272" s="5" t="s">
        <v>2665</v>
      </c>
      <c r="C1272" s="10" t="s">
        <v>4154</v>
      </c>
      <c r="D1272" s="8" t="s">
        <v>4155</v>
      </c>
      <c r="E1272" s="5">
        <f>IFERROR(MATCH(A1272,Sheet0!A$2:A$725, 0), 0)</f>
        <v>0</v>
      </c>
      <c r="F1272" s="5" t="str">
        <f>IF(E1272=0, "-", "+")</f>
        <v>-</v>
      </c>
      <c r="G1272" s="5">
        <f>COUNTIF(E$2:E1272, "&gt;"&amp;0)</f>
        <v>710</v>
      </c>
      <c r="H1272" s="5">
        <f>COUNTIF(E$2:E1272,"=0")</f>
        <v>561</v>
      </c>
      <c r="I1272" s="5">
        <f t="shared" si="38"/>
        <v>0.9888579387186629</v>
      </c>
      <c r="J1272" s="5">
        <f t="shared" si="39"/>
        <v>0.43333333333333335</v>
      </c>
      <c r="K1272" s="5">
        <f>2/(1/I1272+(G1272+H1272)/G1272)</f>
        <v>0.71392659627953747</v>
      </c>
    </row>
    <row r="1273" spans="1:11">
      <c r="A1273" s="5" t="s">
        <v>1847</v>
      </c>
      <c r="B1273" s="5" t="s">
        <v>2868</v>
      </c>
      <c r="C1273" s="10" t="s">
        <v>4156</v>
      </c>
      <c r="D1273" s="8" t="s">
        <v>4155</v>
      </c>
      <c r="E1273" s="5">
        <f>IFERROR(MATCH(A1273,Sheet0!A$2:A$725, 0), 0)</f>
        <v>579</v>
      </c>
      <c r="F1273" s="5" t="str">
        <f>IF(E1273=0, "-", "+")</f>
        <v>+</v>
      </c>
      <c r="G1273" s="5">
        <f>COUNTIF(E$2:E1273, "&gt;"&amp;0)</f>
        <v>711</v>
      </c>
      <c r="H1273" s="5">
        <f>COUNTIF(E$2:E1273,"=0")</f>
        <v>561</v>
      </c>
      <c r="I1273" s="5">
        <f t="shared" si="38"/>
        <v>0.99025069637883012</v>
      </c>
      <c r="J1273" s="5">
        <f t="shared" si="39"/>
        <v>0.43333333333333335</v>
      </c>
      <c r="K1273" s="5">
        <f>2/(1/I1273+(G1273+H1273)/G1273)</f>
        <v>0.71457286432160805</v>
      </c>
    </row>
    <row r="1274" spans="1:11">
      <c r="A1274" s="5" t="s">
        <v>4157</v>
      </c>
      <c r="B1274" s="5" t="s">
        <v>4158</v>
      </c>
      <c r="C1274" s="10" t="s">
        <v>4156</v>
      </c>
      <c r="D1274" s="8" t="s">
        <v>4155</v>
      </c>
      <c r="E1274" s="5">
        <f>IFERROR(MATCH(A1274,Sheet0!A$2:A$725, 0), 0)</f>
        <v>0</v>
      </c>
      <c r="F1274" s="5" t="str">
        <f>IF(E1274=0, "-", "+")</f>
        <v>-</v>
      </c>
      <c r="G1274" s="5">
        <f>COUNTIF(E$2:E1274, "&gt;"&amp;0)</f>
        <v>711</v>
      </c>
      <c r="H1274" s="5">
        <f>COUNTIF(E$2:E1274,"=0")</f>
        <v>562</v>
      </c>
      <c r="I1274" s="5">
        <f t="shared" si="38"/>
        <v>0.99025069637883012</v>
      </c>
      <c r="J1274" s="5">
        <f t="shared" si="39"/>
        <v>0.43232323232323233</v>
      </c>
      <c r="K1274" s="5">
        <f>2/(1/I1274+(G1274+H1274)/G1274)</f>
        <v>0.71421396283274741</v>
      </c>
    </row>
    <row r="1275" spans="1:11">
      <c r="A1275" s="5" t="s">
        <v>4159</v>
      </c>
      <c r="B1275" s="5" t="s">
        <v>3687</v>
      </c>
      <c r="C1275" s="10" t="s">
        <v>4160</v>
      </c>
      <c r="D1275" s="8" t="s">
        <v>4155</v>
      </c>
      <c r="E1275" s="5">
        <f>IFERROR(MATCH(A1275,Sheet0!A$2:A$725, 0), 0)</f>
        <v>0</v>
      </c>
      <c r="F1275" s="5" t="str">
        <f>IF(E1275=0, "-", "+")</f>
        <v>-</v>
      </c>
      <c r="G1275" s="5">
        <f>COUNTIF(E$2:E1275, "&gt;"&amp;0)</f>
        <v>711</v>
      </c>
      <c r="H1275" s="5">
        <f>COUNTIF(E$2:E1275,"=0")</f>
        <v>563</v>
      </c>
      <c r="I1275" s="5">
        <f t="shared" si="38"/>
        <v>0.99025069637883012</v>
      </c>
      <c r="J1275" s="5">
        <f t="shared" si="39"/>
        <v>0.43131313131313131</v>
      </c>
      <c r="K1275" s="5">
        <f>2/(1/I1275+(G1275+H1275)/G1275)</f>
        <v>0.71385542168674698</v>
      </c>
    </row>
    <row r="1276" spans="1:11">
      <c r="A1276" s="5" t="s">
        <v>4161</v>
      </c>
      <c r="B1276" s="5" t="s">
        <v>4162</v>
      </c>
      <c r="C1276" s="10" t="s">
        <v>4160</v>
      </c>
      <c r="D1276" s="8" t="s">
        <v>4155</v>
      </c>
      <c r="E1276" s="5">
        <f>IFERROR(MATCH(A1276,Sheet0!A$2:A$725, 0), 0)</f>
        <v>0</v>
      </c>
      <c r="F1276" s="5" t="str">
        <f>IF(E1276=0, "-", "+")</f>
        <v>-</v>
      </c>
      <c r="G1276" s="5">
        <f>COUNTIF(E$2:E1276, "&gt;"&amp;0)</f>
        <v>711</v>
      </c>
      <c r="H1276" s="5">
        <f>COUNTIF(E$2:E1276,"=0")</f>
        <v>564</v>
      </c>
      <c r="I1276" s="5">
        <f t="shared" si="38"/>
        <v>0.99025069637883012</v>
      </c>
      <c r="J1276" s="5">
        <f t="shared" si="39"/>
        <v>0.4303030303030303</v>
      </c>
      <c r="K1276" s="5">
        <f>2/(1/I1276+(G1276+H1276)/G1276)</f>
        <v>0.71349724034119422</v>
      </c>
    </row>
    <row r="1277" spans="1:11">
      <c r="A1277" s="5" t="s">
        <v>4163</v>
      </c>
      <c r="B1277" s="5" t="s">
        <v>3654</v>
      </c>
      <c r="C1277" s="10" t="s">
        <v>4164</v>
      </c>
      <c r="D1277" s="8" t="s">
        <v>4155</v>
      </c>
      <c r="E1277" s="5">
        <f>IFERROR(MATCH(A1277,Sheet0!A$2:A$725, 0), 0)</f>
        <v>0</v>
      </c>
      <c r="F1277" s="5" t="str">
        <f>IF(E1277=0, "-", "+")</f>
        <v>-</v>
      </c>
      <c r="G1277" s="5">
        <f>COUNTIF(E$2:E1277, "&gt;"&amp;0)</f>
        <v>711</v>
      </c>
      <c r="H1277" s="5">
        <f>COUNTIF(E$2:E1277,"=0")</f>
        <v>565</v>
      </c>
      <c r="I1277" s="5">
        <f t="shared" si="38"/>
        <v>0.99025069637883012</v>
      </c>
      <c r="J1277" s="5">
        <f t="shared" si="39"/>
        <v>0.42929292929292928</v>
      </c>
      <c r="K1277" s="5">
        <f>2/(1/I1277+(G1277+H1277)/G1277)</f>
        <v>0.71313941825476435</v>
      </c>
    </row>
    <row r="1278" spans="1:11">
      <c r="A1278" s="5" t="s">
        <v>4165</v>
      </c>
      <c r="B1278" s="5" t="s">
        <v>3654</v>
      </c>
      <c r="C1278" s="10" t="s">
        <v>4164</v>
      </c>
      <c r="D1278" s="8" t="s">
        <v>4155</v>
      </c>
      <c r="E1278" s="5">
        <f>IFERROR(MATCH(A1278,Sheet0!A$2:A$725, 0), 0)</f>
        <v>0</v>
      </c>
      <c r="F1278" s="5" t="str">
        <f>IF(E1278=0, "-", "+")</f>
        <v>-</v>
      </c>
      <c r="G1278" s="5">
        <f>COUNTIF(E$2:E1278, "&gt;"&amp;0)</f>
        <v>711</v>
      </c>
      <c r="H1278" s="5">
        <f>COUNTIF(E$2:E1278,"=0")</f>
        <v>566</v>
      </c>
      <c r="I1278" s="5">
        <f t="shared" si="38"/>
        <v>0.99025069637883012</v>
      </c>
      <c r="J1278" s="5">
        <f t="shared" si="39"/>
        <v>0.42828282828282827</v>
      </c>
      <c r="K1278" s="5">
        <f>2/(1/I1278+(G1278+H1278)/G1278)</f>
        <v>0.71278195488721796</v>
      </c>
    </row>
    <row r="1279" spans="1:11">
      <c r="A1279" s="5" t="s">
        <v>4166</v>
      </c>
      <c r="B1279" s="5" t="s">
        <v>3654</v>
      </c>
      <c r="C1279" s="10" t="s">
        <v>4164</v>
      </c>
      <c r="D1279" s="8" t="s">
        <v>4155</v>
      </c>
      <c r="E1279" s="5">
        <f>IFERROR(MATCH(A1279,Sheet0!A$2:A$725, 0), 0)</f>
        <v>0</v>
      </c>
      <c r="F1279" s="5" t="str">
        <f>IF(E1279=0, "-", "+")</f>
        <v>-</v>
      </c>
      <c r="G1279" s="5">
        <f>COUNTIF(E$2:E1279, "&gt;"&amp;0)</f>
        <v>711</v>
      </c>
      <c r="H1279" s="5">
        <f>COUNTIF(E$2:E1279,"=0")</f>
        <v>567</v>
      </c>
      <c r="I1279" s="5">
        <f t="shared" si="38"/>
        <v>0.99025069637883012</v>
      </c>
      <c r="J1279" s="5">
        <f t="shared" si="39"/>
        <v>0.42727272727272725</v>
      </c>
      <c r="K1279" s="5">
        <f>2/(1/I1279+(G1279+H1279)/G1279)</f>
        <v>0.7124248496993989</v>
      </c>
    </row>
    <row r="1280" spans="1:11">
      <c r="A1280" s="5" t="s">
        <v>4167</v>
      </c>
      <c r="B1280" s="5" t="s">
        <v>3654</v>
      </c>
      <c r="C1280" s="10" t="s">
        <v>4164</v>
      </c>
      <c r="D1280" s="8" t="s">
        <v>4155</v>
      </c>
      <c r="E1280" s="5">
        <f>IFERROR(MATCH(A1280,Sheet0!A$2:A$725, 0), 0)</f>
        <v>0</v>
      </c>
      <c r="F1280" s="5" t="str">
        <f>IF(E1280=0, "-", "+")</f>
        <v>-</v>
      </c>
      <c r="G1280" s="5">
        <f>COUNTIF(E$2:E1280, "&gt;"&amp;0)</f>
        <v>711</v>
      </c>
      <c r="H1280" s="5">
        <f>COUNTIF(E$2:E1280,"=0")</f>
        <v>568</v>
      </c>
      <c r="I1280" s="5">
        <f t="shared" si="38"/>
        <v>0.99025069637883012</v>
      </c>
      <c r="J1280" s="5">
        <f t="shared" si="39"/>
        <v>0.42626262626262623</v>
      </c>
      <c r="K1280" s="5">
        <f>2/(1/I1280+(G1280+H1280)/G1280)</f>
        <v>0.7120681021532298</v>
      </c>
    </row>
    <row r="1281" spans="1:11">
      <c r="A1281" s="5" t="s">
        <v>4168</v>
      </c>
      <c r="B1281" s="5" t="s">
        <v>2286</v>
      </c>
      <c r="C1281" s="10" t="s">
        <v>4164</v>
      </c>
      <c r="D1281" s="8" t="s">
        <v>4155</v>
      </c>
      <c r="E1281" s="5">
        <f>IFERROR(MATCH(A1281,Sheet0!A$2:A$725, 0), 0)</f>
        <v>0</v>
      </c>
      <c r="F1281" s="5" t="str">
        <f>IF(E1281=0, "-", "+")</f>
        <v>-</v>
      </c>
      <c r="G1281" s="5">
        <f>COUNTIF(E$2:E1281, "&gt;"&amp;0)</f>
        <v>711</v>
      </c>
      <c r="H1281" s="5">
        <f>COUNTIF(E$2:E1281,"=0")</f>
        <v>569</v>
      </c>
      <c r="I1281" s="5">
        <f t="shared" si="38"/>
        <v>0.99025069637883012</v>
      </c>
      <c r="J1281" s="5">
        <f t="shared" si="39"/>
        <v>0.42525252525252522</v>
      </c>
      <c r="K1281" s="5">
        <f>2/(1/I1281+(G1281+H1281)/G1281)</f>
        <v>0.71171171171171177</v>
      </c>
    </row>
    <row r="1282" spans="1:11">
      <c r="A1282" s="5" t="s">
        <v>485</v>
      </c>
      <c r="B1282" s="5" t="s">
        <v>2439</v>
      </c>
      <c r="C1282" s="10" t="s">
        <v>4169</v>
      </c>
      <c r="D1282" s="8" t="s">
        <v>4155</v>
      </c>
      <c r="E1282" s="5">
        <f>IFERROR(MATCH(A1282,Sheet0!A$2:A$725, 0), 0)</f>
        <v>126</v>
      </c>
      <c r="F1282" s="5" t="str">
        <f>IF(E1282=0, "-", "+")</f>
        <v>+</v>
      </c>
      <c r="G1282" s="5">
        <f>COUNTIF(E$2:E1282, "&gt;"&amp;0)</f>
        <v>712</v>
      </c>
      <c r="H1282" s="5">
        <f>COUNTIF(E$2:E1282,"=0")</f>
        <v>569</v>
      </c>
      <c r="I1282" s="5">
        <f t="shared" si="38"/>
        <v>0.99164345403899723</v>
      </c>
      <c r="J1282" s="5">
        <f t="shared" si="39"/>
        <v>0.42525252525252522</v>
      </c>
      <c r="K1282" s="5">
        <f>2/(1/I1282+(G1282+H1282)/G1282)</f>
        <v>0.7123561780890445</v>
      </c>
    </row>
    <row r="1283" spans="1:11">
      <c r="A1283" s="5" t="s">
        <v>4170</v>
      </c>
      <c r="B1283" s="5" t="s">
        <v>2291</v>
      </c>
      <c r="C1283" s="10" t="s">
        <v>4169</v>
      </c>
      <c r="D1283" s="8" t="s">
        <v>4155</v>
      </c>
      <c r="E1283" s="5">
        <f>IFERROR(MATCH(A1283,Sheet0!A$2:A$725, 0), 0)</f>
        <v>0</v>
      </c>
      <c r="F1283" s="5" t="str">
        <f>IF(E1283=0, "-", "+")</f>
        <v>-</v>
      </c>
      <c r="G1283" s="5">
        <f>COUNTIF(E$2:E1283, "&gt;"&amp;0)</f>
        <v>712</v>
      </c>
      <c r="H1283" s="5">
        <f>COUNTIF(E$2:E1283,"=0")</f>
        <v>570</v>
      </c>
      <c r="I1283" s="5">
        <f t="shared" ref="I1283:I1346" si="40">G1283/718</f>
        <v>0.99164345403899723</v>
      </c>
      <c r="J1283" s="5">
        <f t="shared" ref="J1283:J1346" si="41">1-H1283/990</f>
        <v>0.4242424242424242</v>
      </c>
      <c r="K1283" s="5">
        <f>2/(1/I1283+(G1283+H1283)/G1283)</f>
        <v>0.71199999999999997</v>
      </c>
    </row>
    <row r="1284" spans="1:11">
      <c r="A1284" s="5" t="s">
        <v>4171</v>
      </c>
      <c r="B1284" s="5" t="s">
        <v>2291</v>
      </c>
      <c r="C1284" s="10" t="s">
        <v>4169</v>
      </c>
      <c r="D1284" s="8" t="s">
        <v>4155</v>
      </c>
      <c r="E1284" s="5">
        <f>IFERROR(MATCH(A1284,Sheet0!A$2:A$725, 0), 0)</f>
        <v>0</v>
      </c>
      <c r="F1284" s="5" t="str">
        <f>IF(E1284=0, "-", "+")</f>
        <v>-</v>
      </c>
      <c r="G1284" s="5">
        <f>COUNTIF(E$2:E1284, "&gt;"&amp;0)</f>
        <v>712</v>
      </c>
      <c r="H1284" s="5">
        <f>COUNTIF(E$2:E1284,"=0")</f>
        <v>571</v>
      </c>
      <c r="I1284" s="5">
        <f t="shared" si="40"/>
        <v>0.99164345403899723</v>
      </c>
      <c r="J1284" s="5">
        <f t="shared" si="41"/>
        <v>0.42323232323232318</v>
      </c>
      <c r="K1284" s="5">
        <f>2/(1/I1284+(G1284+H1284)/G1284)</f>
        <v>0.7116441779110444</v>
      </c>
    </row>
    <row r="1285" spans="1:11">
      <c r="A1285" s="5" t="s">
        <v>4172</v>
      </c>
      <c r="B1285" s="5" t="s">
        <v>3887</v>
      </c>
      <c r="C1285" s="10" t="s">
        <v>4173</v>
      </c>
      <c r="D1285" s="8" t="s">
        <v>4155</v>
      </c>
      <c r="E1285" s="5">
        <f>IFERROR(MATCH(A1285,Sheet0!A$2:A$725, 0), 0)</f>
        <v>0</v>
      </c>
      <c r="F1285" s="5" t="str">
        <f>IF(E1285=0, "-", "+")</f>
        <v>-</v>
      </c>
      <c r="G1285" s="5">
        <f>COUNTIF(E$2:E1285, "&gt;"&amp;0)</f>
        <v>712</v>
      </c>
      <c r="H1285" s="5">
        <f>COUNTIF(E$2:E1285,"=0")</f>
        <v>572</v>
      </c>
      <c r="I1285" s="5">
        <f t="shared" si="40"/>
        <v>0.99164345403899723</v>
      </c>
      <c r="J1285" s="5">
        <f t="shared" si="41"/>
        <v>0.42222222222222228</v>
      </c>
      <c r="K1285" s="5">
        <f>2/(1/I1285+(G1285+H1285)/G1285)</f>
        <v>0.7112887112887113</v>
      </c>
    </row>
    <row r="1286" spans="1:11">
      <c r="A1286" s="5" t="s">
        <v>4174</v>
      </c>
      <c r="B1286" s="5" t="s">
        <v>4175</v>
      </c>
      <c r="C1286" s="10" t="s">
        <v>4173</v>
      </c>
      <c r="D1286" s="8" t="s">
        <v>4176</v>
      </c>
      <c r="E1286" s="5">
        <f>IFERROR(MATCH(A1286,Sheet0!A$2:A$725, 0), 0)</f>
        <v>0</v>
      </c>
      <c r="F1286" s="5" t="str">
        <f>IF(E1286=0, "-", "+")</f>
        <v>-</v>
      </c>
      <c r="G1286" s="5">
        <f>COUNTIF(E$2:E1286, "&gt;"&amp;0)</f>
        <v>712</v>
      </c>
      <c r="H1286" s="5">
        <f>COUNTIF(E$2:E1286,"=0")</f>
        <v>573</v>
      </c>
      <c r="I1286" s="5">
        <f t="shared" si="40"/>
        <v>0.99164345403899723</v>
      </c>
      <c r="J1286" s="5">
        <f t="shared" si="41"/>
        <v>0.42121212121212126</v>
      </c>
      <c r="K1286" s="5">
        <f>2/(1/I1286+(G1286+H1286)/G1286)</f>
        <v>0.7109335996005991</v>
      </c>
    </row>
    <row r="1287" spans="1:11">
      <c r="A1287" s="5" t="s">
        <v>4177</v>
      </c>
      <c r="B1287" s="5" t="s">
        <v>2286</v>
      </c>
      <c r="C1287" s="10" t="s">
        <v>4173</v>
      </c>
      <c r="D1287" s="8" t="s">
        <v>4176</v>
      </c>
      <c r="E1287" s="5">
        <f>IFERROR(MATCH(A1287,Sheet0!A$2:A$725, 0), 0)</f>
        <v>0</v>
      </c>
      <c r="F1287" s="5" t="str">
        <f>IF(E1287=0, "-", "+")</f>
        <v>-</v>
      </c>
      <c r="G1287" s="5">
        <f>COUNTIF(E$2:E1287, "&gt;"&amp;0)</f>
        <v>712</v>
      </c>
      <c r="H1287" s="5">
        <f>COUNTIF(E$2:E1287,"=0")</f>
        <v>574</v>
      </c>
      <c r="I1287" s="5">
        <f t="shared" si="40"/>
        <v>0.99164345403899723</v>
      </c>
      <c r="J1287" s="5">
        <f t="shared" si="41"/>
        <v>0.42020202020202024</v>
      </c>
      <c r="K1287" s="5">
        <f>2/(1/I1287+(G1287+H1287)/G1287)</f>
        <v>0.71057884231536927</v>
      </c>
    </row>
    <row r="1288" spans="1:11">
      <c r="A1288" s="5" t="s">
        <v>4178</v>
      </c>
      <c r="B1288" s="5" t="s">
        <v>2483</v>
      </c>
      <c r="C1288" s="10" t="s">
        <v>4179</v>
      </c>
      <c r="D1288" s="8" t="s">
        <v>4176</v>
      </c>
      <c r="E1288" s="5">
        <f>IFERROR(MATCH(A1288,Sheet0!A$2:A$725, 0), 0)</f>
        <v>0</v>
      </c>
      <c r="F1288" s="5" t="str">
        <f>IF(E1288=0, "-", "+")</f>
        <v>-</v>
      </c>
      <c r="G1288" s="5">
        <f>COUNTIF(E$2:E1288, "&gt;"&amp;0)</f>
        <v>712</v>
      </c>
      <c r="H1288" s="5">
        <f>COUNTIF(E$2:E1288,"=0")</f>
        <v>575</v>
      </c>
      <c r="I1288" s="5">
        <f t="shared" si="40"/>
        <v>0.99164345403899723</v>
      </c>
      <c r="J1288" s="5">
        <f t="shared" si="41"/>
        <v>0.41919191919191923</v>
      </c>
      <c r="K1288" s="5">
        <f>2/(1/I1288+(G1288+H1288)/G1288)</f>
        <v>0.71022443890274323</v>
      </c>
    </row>
    <row r="1289" spans="1:11">
      <c r="A1289" s="5" t="s">
        <v>4180</v>
      </c>
      <c r="B1289" s="5" t="s">
        <v>2483</v>
      </c>
      <c r="C1289" s="10" t="s">
        <v>4179</v>
      </c>
      <c r="D1289" s="8" t="s">
        <v>4176</v>
      </c>
      <c r="E1289" s="5">
        <f>IFERROR(MATCH(A1289,Sheet0!A$2:A$725, 0), 0)</f>
        <v>0</v>
      </c>
      <c r="F1289" s="5" t="str">
        <f>IF(E1289=0, "-", "+")</f>
        <v>-</v>
      </c>
      <c r="G1289" s="5">
        <f>COUNTIF(E$2:E1289, "&gt;"&amp;0)</f>
        <v>712</v>
      </c>
      <c r="H1289" s="5">
        <f>COUNTIF(E$2:E1289,"=0")</f>
        <v>576</v>
      </c>
      <c r="I1289" s="5">
        <f t="shared" si="40"/>
        <v>0.99164345403899723</v>
      </c>
      <c r="J1289" s="5">
        <f t="shared" si="41"/>
        <v>0.41818181818181821</v>
      </c>
      <c r="K1289" s="5">
        <f>2/(1/I1289+(G1289+H1289)/G1289)</f>
        <v>0.70987038883349962</v>
      </c>
    </row>
    <row r="1290" spans="1:11">
      <c r="A1290" s="5" t="s">
        <v>1129</v>
      </c>
      <c r="B1290" s="5" t="s">
        <v>4181</v>
      </c>
      <c r="C1290" s="10" t="s">
        <v>4179</v>
      </c>
      <c r="D1290" s="8" t="s">
        <v>4176</v>
      </c>
      <c r="E1290" s="5">
        <f>IFERROR(MATCH(A1290,Sheet0!A$2:A$725, 0), 0)</f>
        <v>333</v>
      </c>
      <c r="F1290" s="5" t="str">
        <f>IF(E1290=0, "-", "+")</f>
        <v>+</v>
      </c>
      <c r="G1290" s="5">
        <f>COUNTIF(E$2:E1290, "&gt;"&amp;0)</f>
        <v>713</v>
      </c>
      <c r="H1290" s="5">
        <f>COUNTIF(E$2:E1290,"=0")</f>
        <v>576</v>
      </c>
      <c r="I1290" s="5">
        <f t="shared" si="40"/>
        <v>0.99303621169916434</v>
      </c>
      <c r="J1290" s="5">
        <f t="shared" si="41"/>
        <v>0.41818181818181821</v>
      </c>
      <c r="K1290" s="5">
        <f>2/(1/I1290+(G1290+H1290)/G1290)</f>
        <v>0.71051320378674643</v>
      </c>
    </row>
    <row r="1291" spans="1:11">
      <c r="A1291" s="5" t="s">
        <v>4182</v>
      </c>
      <c r="B1291" s="5" t="s">
        <v>2286</v>
      </c>
      <c r="C1291" s="10" t="s">
        <v>4183</v>
      </c>
      <c r="D1291" s="8" t="s">
        <v>4184</v>
      </c>
      <c r="E1291" s="5">
        <f>IFERROR(MATCH(A1291,Sheet0!A$2:A$725, 0), 0)</f>
        <v>0</v>
      </c>
      <c r="F1291" s="5" t="str">
        <f>IF(E1291=0, "-", "+")</f>
        <v>-</v>
      </c>
      <c r="G1291" s="5">
        <f>COUNTIF(E$2:E1291, "&gt;"&amp;0)</f>
        <v>713</v>
      </c>
      <c r="H1291" s="5">
        <f>COUNTIF(E$2:E1291,"=0")</f>
        <v>577</v>
      </c>
      <c r="I1291" s="5">
        <f t="shared" si="40"/>
        <v>0.99303621169916434</v>
      </c>
      <c r="J1291" s="5">
        <f t="shared" si="41"/>
        <v>0.41717171717171719</v>
      </c>
      <c r="K1291" s="5">
        <f>2/(1/I1291+(G1291+H1291)/G1291)</f>
        <v>0.71015936254980083</v>
      </c>
    </row>
    <row r="1292" spans="1:11">
      <c r="A1292" s="5" t="s">
        <v>4185</v>
      </c>
      <c r="B1292" s="5" t="s">
        <v>2291</v>
      </c>
      <c r="C1292" s="10" t="s">
        <v>4183</v>
      </c>
      <c r="D1292" s="8" t="s">
        <v>4184</v>
      </c>
      <c r="E1292" s="5">
        <f>IFERROR(MATCH(A1292,Sheet0!A$2:A$725, 0), 0)</f>
        <v>0</v>
      </c>
      <c r="F1292" s="5" t="str">
        <f>IF(E1292=0, "-", "+")</f>
        <v>-</v>
      </c>
      <c r="G1292" s="5">
        <f>COUNTIF(E$2:E1292, "&gt;"&amp;0)</f>
        <v>713</v>
      </c>
      <c r="H1292" s="5">
        <f>COUNTIF(E$2:E1292,"=0")</f>
        <v>578</v>
      </c>
      <c r="I1292" s="5">
        <f t="shared" si="40"/>
        <v>0.99303621169916434</v>
      </c>
      <c r="J1292" s="5">
        <f t="shared" si="41"/>
        <v>0.41616161616161618</v>
      </c>
      <c r="K1292" s="5">
        <f>2/(1/I1292+(G1292+H1292)/G1292)</f>
        <v>0.70980587356893976</v>
      </c>
    </row>
    <row r="1293" spans="1:11">
      <c r="A1293" s="5" t="s">
        <v>4186</v>
      </c>
      <c r="B1293" s="5" t="s">
        <v>3654</v>
      </c>
      <c r="C1293" s="10" t="s">
        <v>4183</v>
      </c>
      <c r="D1293" s="8" t="s">
        <v>4184</v>
      </c>
      <c r="E1293" s="5">
        <f>IFERROR(MATCH(A1293,Sheet0!A$2:A$725, 0), 0)</f>
        <v>0</v>
      </c>
      <c r="F1293" s="5" t="str">
        <f>IF(E1293=0, "-", "+")</f>
        <v>-</v>
      </c>
      <c r="G1293" s="5">
        <f>COUNTIF(E$2:E1293, "&gt;"&amp;0)</f>
        <v>713</v>
      </c>
      <c r="H1293" s="5">
        <f>COUNTIF(E$2:E1293,"=0")</f>
        <v>579</v>
      </c>
      <c r="I1293" s="5">
        <f t="shared" si="40"/>
        <v>0.99303621169916434</v>
      </c>
      <c r="J1293" s="5">
        <f t="shared" si="41"/>
        <v>0.41515151515151516</v>
      </c>
      <c r="K1293" s="5">
        <f>2/(1/I1293+(G1293+H1293)/G1293)</f>
        <v>0.70945273631840788</v>
      </c>
    </row>
    <row r="1294" spans="1:11">
      <c r="A1294" s="5" t="s">
        <v>4187</v>
      </c>
      <c r="B1294" s="5" t="s">
        <v>2291</v>
      </c>
      <c r="C1294" s="10" t="s">
        <v>4188</v>
      </c>
      <c r="D1294" s="8" t="s">
        <v>4184</v>
      </c>
      <c r="E1294" s="5">
        <f>IFERROR(MATCH(A1294,Sheet0!A$2:A$725, 0), 0)</f>
        <v>0</v>
      </c>
      <c r="F1294" s="5" t="str">
        <f>IF(E1294=0, "-", "+")</f>
        <v>-</v>
      </c>
      <c r="G1294" s="5">
        <f>COUNTIF(E$2:E1294, "&gt;"&amp;0)</f>
        <v>713</v>
      </c>
      <c r="H1294" s="5">
        <f>COUNTIF(E$2:E1294,"=0")</f>
        <v>580</v>
      </c>
      <c r="I1294" s="5">
        <f t="shared" si="40"/>
        <v>0.99303621169916434</v>
      </c>
      <c r="J1294" s="5">
        <f t="shared" si="41"/>
        <v>0.41414141414141414</v>
      </c>
      <c r="K1294" s="5">
        <f>2/(1/I1294+(G1294+H1294)/G1294)</f>
        <v>0.70909995027349582</v>
      </c>
    </row>
    <row r="1295" spans="1:11">
      <c r="A1295" s="5" t="s">
        <v>4189</v>
      </c>
      <c r="B1295" s="5" t="s">
        <v>3687</v>
      </c>
      <c r="C1295" s="10" t="s">
        <v>4188</v>
      </c>
      <c r="D1295" s="8" t="s">
        <v>4184</v>
      </c>
      <c r="E1295" s="5">
        <f>IFERROR(MATCH(A1295,Sheet0!A$2:A$725, 0), 0)</f>
        <v>0</v>
      </c>
      <c r="F1295" s="5" t="str">
        <f>IF(E1295=0, "-", "+")</f>
        <v>-</v>
      </c>
      <c r="G1295" s="5">
        <f>COUNTIF(E$2:E1295, "&gt;"&amp;0)</f>
        <v>713</v>
      </c>
      <c r="H1295" s="5">
        <f>COUNTIF(E$2:E1295,"=0")</f>
        <v>581</v>
      </c>
      <c r="I1295" s="5">
        <f t="shared" si="40"/>
        <v>0.99303621169916434</v>
      </c>
      <c r="J1295" s="5">
        <f t="shared" si="41"/>
        <v>0.41313131313131313</v>
      </c>
      <c r="K1295" s="5">
        <f>2/(1/I1295+(G1295+H1295)/G1295)</f>
        <v>0.70874751491053678</v>
      </c>
    </row>
    <row r="1296" spans="1:11">
      <c r="A1296" s="5" t="s">
        <v>4190</v>
      </c>
      <c r="B1296" s="5" t="s">
        <v>2291</v>
      </c>
      <c r="C1296" s="10" t="s">
        <v>4188</v>
      </c>
      <c r="D1296" s="8" t="s">
        <v>4184</v>
      </c>
      <c r="E1296" s="5">
        <f>IFERROR(MATCH(A1296,Sheet0!A$2:A$725, 0), 0)</f>
        <v>0</v>
      </c>
      <c r="F1296" s="5" t="str">
        <f>IF(E1296=0, "-", "+")</f>
        <v>-</v>
      </c>
      <c r="G1296" s="5">
        <f>COUNTIF(E$2:E1296, "&gt;"&amp;0)</f>
        <v>713</v>
      </c>
      <c r="H1296" s="5">
        <f>COUNTIF(E$2:E1296,"=0")</f>
        <v>582</v>
      </c>
      <c r="I1296" s="5">
        <f t="shared" si="40"/>
        <v>0.99303621169916434</v>
      </c>
      <c r="J1296" s="5">
        <f t="shared" si="41"/>
        <v>0.41212121212121211</v>
      </c>
      <c r="K1296" s="5">
        <f>2/(1/I1296+(G1296+H1296)/G1296)</f>
        <v>0.70839542970690517</v>
      </c>
    </row>
    <row r="1297" spans="1:11">
      <c r="A1297" s="5" t="s">
        <v>4191</v>
      </c>
      <c r="B1297" s="5" t="s">
        <v>2291</v>
      </c>
      <c r="C1297" s="10" t="s">
        <v>4188</v>
      </c>
      <c r="D1297" s="8" t="s">
        <v>4184</v>
      </c>
      <c r="E1297" s="5">
        <f>IFERROR(MATCH(A1297,Sheet0!A$2:A$725, 0), 0)</f>
        <v>0</v>
      </c>
      <c r="F1297" s="5" t="str">
        <f>IF(E1297=0, "-", "+")</f>
        <v>-</v>
      </c>
      <c r="G1297" s="5">
        <f>COUNTIF(E$2:E1297, "&gt;"&amp;0)</f>
        <v>713</v>
      </c>
      <c r="H1297" s="5">
        <f>COUNTIF(E$2:E1297,"=0")</f>
        <v>583</v>
      </c>
      <c r="I1297" s="5">
        <f t="shared" si="40"/>
        <v>0.99303621169916434</v>
      </c>
      <c r="J1297" s="5">
        <f t="shared" si="41"/>
        <v>0.41111111111111109</v>
      </c>
      <c r="K1297" s="5">
        <f>2/(1/I1297+(G1297+H1297)/G1297)</f>
        <v>0.70804369414101298</v>
      </c>
    </row>
    <row r="1298" spans="1:11">
      <c r="A1298" s="5" t="s">
        <v>4192</v>
      </c>
      <c r="B1298" s="5" t="s">
        <v>2291</v>
      </c>
      <c r="C1298" s="10" t="s">
        <v>4188</v>
      </c>
      <c r="D1298" s="8" t="s">
        <v>4184</v>
      </c>
      <c r="E1298" s="5">
        <f>IFERROR(MATCH(A1298,Sheet0!A$2:A$725, 0), 0)</f>
        <v>0</v>
      </c>
      <c r="F1298" s="5" t="str">
        <f>IF(E1298=0, "-", "+")</f>
        <v>-</v>
      </c>
      <c r="G1298" s="5">
        <f>COUNTIF(E$2:E1298, "&gt;"&amp;0)</f>
        <v>713</v>
      </c>
      <c r="H1298" s="5">
        <f>COUNTIF(E$2:E1298,"=0")</f>
        <v>584</v>
      </c>
      <c r="I1298" s="5">
        <f t="shared" si="40"/>
        <v>0.99303621169916434</v>
      </c>
      <c r="J1298" s="5">
        <f t="shared" si="41"/>
        <v>0.41010101010101008</v>
      </c>
      <c r="K1298" s="5">
        <f>2/(1/I1298+(G1298+H1298)/G1298)</f>
        <v>0.70769230769230762</v>
      </c>
    </row>
    <row r="1299" spans="1:11">
      <c r="A1299" s="5" t="s">
        <v>4193</v>
      </c>
      <c r="B1299" s="5" t="s">
        <v>3654</v>
      </c>
      <c r="C1299" s="10" t="s">
        <v>4188</v>
      </c>
      <c r="D1299" s="8" t="s">
        <v>4184</v>
      </c>
      <c r="E1299" s="5">
        <f>IFERROR(MATCH(A1299,Sheet0!A$2:A$725, 0), 0)</f>
        <v>0</v>
      </c>
      <c r="F1299" s="5" t="str">
        <f>IF(E1299=0, "-", "+")</f>
        <v>-</v>
      </c>
      <c r="G1299" s="5">
        <f>COUNTIF(E$2:E1299, "&gt;"&amp;0)</f>
        <v>713</v>
      </c>
      <c r="H1299" s="5">
        <f>COUNTIF(E$2:E1299,"=0")</f>
        <v>585</v>
      </c>
      <c r="I1299" s="5">
        <f t="shared" si="40"/>
        <v>0.99303621169916434</v>
      </c>
      <c r="J1299" s="5">
        <f t="shared" si="41"/>
        <v>0.40909090909090906</v>
      </c>
      <c r="K1299" s="5">
        <f>2/(1/I1299+(G1299+H1299)/G1299)</f>
        <v>0.70734126984126988</v>
      </c>
    </row>
    <row r="1300" spans="1:11">
      <c r="A1300" s="5" t="s">
        <v>4194</v>
      </c>
      <c r="B1300" s="5" t="s">
        <v>2286</v>
      </c>
      <c r="C1300" s="10" t="s">
        <v>4188</v>
      </c>
      <c r="D1300" s="8" t="s">
        <v>4184</v>
      </c>
      <c r="E1300" s="5">
        <f>IFERROR(MATCH(A1300,Sheet0!A$2:A$725, 0), 0)</f>
        <v>0</v>
      </c>
      <c r="F1300" s="5" t="str">
        <f>IF(E1300=0, "-", "+")</f>
        <v>-</v>
      </c>
      <c r="G1300" s="5">
        <f>COUNTIF(E$2:E1300, "&gt;"&amp;0)</f>
        <v>713</v>
      </c>
      <c r="H1300" s="5">
        <f>COUNTIF(E$2:E1300,"=0")</f>
        <v>586</v>
      </c>
      <c r="I1300" s="5">
        <f t="shared" si="40"/>
        <v>0.99303621169916434</v>
      </c>
      <c r="J1300" s="5">
        <f t="shared" si="41"/>
        <v>0.40808080808080804</v>
      </c>
      <c r="K1300" s="5">
        <f>2/(1/I1300+(G1300+H1300)/G1300)</f>
        <v>0.70699058006941007</v>
      </c>
    </row>
    <row r="1301" spans="1:11">
      <c r="A1301" s="5" t="s">
        <v>4195</v>
      </c>
      <c r="B1301" s="5" t="s">
        <v>3687</v>
      </c>
      <c r="C1301" s="10" t="s">
        <v>4188</v>
      </c>
      <c r="D1301" s="8" t="s">
        <v>4184</v>
      </c>
      <c r="E1301" s="5">
        <f>IFERROR(MATCH(A1301,Sheet0!A$2:A$725, 0), 0)</f>
        <v>0</v>
      </c>
      <c r="F1301" s="5" t="str">
        <f>IF(E1301=0, "-", "+")</f>
        <v>-</v>
      </c>
      <c r="G1301" s="5">
        <f>COUNTIF(E$2:E1301, "&gt;"&amp;0)</f>
        <v>713</v>
      </c>
      <c r="H1301" s="5">
        <f>COUNTIF(E$2:E1301,"=0")</f>
        <v>587</v>
      </c>
      <c r="I1301" s="5">
        <f t="shared" si="40"/>
        <v>0.99303621169916434</v>
      </c>
      <c r="J1301" s="5">
        <f t="shared" si="41"/>
        <v>0.40707070707070703</v>
      </c>
      <c r="K1301" s="5">
        <f>2/(1/I1301+(G1301+H1301)/G1301)</f>
        <v>0.70664023785926655</v>
      </c>
    </row>
    <row r="1302" spans="1:11">
      <c r="A1302" s="5" t="s">
        <v>4196</v>
      </c>
      <c r="B1302" s="5" t="s">
        <v>3702</v>
      </c>
      <c r="C1302" s="10" t="s">
        <v>4197</v>
      </c>
      <c r="D1302" s="8" t="s">
        <v>4184</v>
      </c>
      <c r="E1302" s="5">
        <f>IFERROR(MATCH(A1302,Sheet0!A$2:A$725, 0), 0)</f>
        <v>0</v>
      </c>
      <c r="F1302" s="5" t="str">
        <f>IF(E1302=0, "-", "+")</f>
        <v>-</v>
      </c>
      <c r="G1302" s="5">
        <f>COUNTIF(E$2:E1302, "&gt;"&amp;0)</f>
        <v>713</v>
      </c>
      <c r="H1302" s="5">
        <f>COUNTIF(E$2:E1302,"=0")</f>
        <v>588</v>
      </c>
      <c r="I1302" s="5">
        <f t="shared" si="40"/>
        <v>0.99303621169916434</v>
      </c>
      <c r="J1302" s="5">
        <f t="shared" si="41"/>
        <v>0.40606060606060601</v>
      </c>
      <c r="K1302" s="5">
        <f>2/(1/I1302+(G1302+H1302)/G1302)</f>
        <v>0.7062902426944031</v>
      </c>
    </row>
    <row r="1303" spans="1:11">
      <c r="A1303" s="5" t="s">
        <v>4198</v>
      </c>
      <c r="B1303" s="5" t="s">
        <v>3702</v>
      </c>
      <c r="C1303" s="10" t="s">
        <v>4197</v>
      </c>
      <c r="D1303" s="8" t="s">
        <v>4184</v>
      </c>
      <c r="E1303" s="5">
        <f>IFERROR(MATCH(A1303,Sheet0!A$2:A$725, 0), 0)</f>
        <v>0</v>
      </c>
      <c r="F1303" s="5" t="str">
        <f>IF(E1303=0, "-", "+")</f>
        <v>-</v>
      </c>
      <c r="G1303" s="5">
        <f>COUNTIF(E$2:E1303, "&gt;"&amp;0)</f>
        <v>713</v>
      </c>
      <c r="H1303" s="5">
        <f>COUNTIF(E$2:E1303,"=0")</f>
        <v>589</v>
      </c>
      <c r="I1303" s="5">
        <f t="shared" si="40"/>
        <v>0.99303621169916434</v>
      </c>
      <c r="J1303" s="5">
        <f t="shared" si="41"/>
        <v>0.40505050505050511</v>
      </c>
      <c r="K1303" s="5">
        <f>2/(1/I1303+(G1303+H1303)/G1303)</f>
        <v>0.7059405940594059</v>
      </c>
    </row>
    <row r="1304" spans="1:11">
      <c r="A1304" s="5" t="s">
        <v>4199</v>
      </c>
      <c r="B1304" s="5" t="s">
        <v>2291</v>
      </c>
      <c r="C1304" s="10" t="s">
        <v>4197</v>
      </c>
      <c r="D1304" s="8" t="s">
        <v>4184</v>
      </c>
      <c r="E1304" s="5">
        <f>IFERROR(MATCH(A1304,Sheet0!A$2:A$725, 0), 0)</f>
        <v>0</v>
      </c>
      <c r="F1304" s="5" t="str">
        <f>IF(E1304=0, "-", "+")</f>
        <v>-</v>
      </c>
      <c r="G1304" s="5">
        <f>COUNTIF(E$2:E1304, "&gt;"&amp;0)</f>
        <v>713</v>
      </c>
      <c r="H1304" s="5">
        <f>COUNTIF(E$2:E1304,"=0")</f>
        <v>590</v>
      </c>
      <c r="I1304" s="5">
        <f t="shared" si="40"/>
        <v>0.99303621169916434</v>
      </c>
      <c r="J1304" s="5">
        <f t="shared" si="41"/>
        <v>0.40404040404040409</v>
      </c>
      <c r="K1304" s="5">
        <f>2/(1/I1304+(G1304+H1304)/G1304)</f>
        <v>0.70559129143988131</v>
      </c>
    </row>
    <row r="1305" spans="1:11">
      <c r="A1305" s="5" t="s">
        <v>4200</v>
      </c>
      <c r="B1305" s="5" t="s">
        <v>2286</v>
      </c>
      <c r="C1305" s="10" t="s">
        <v>4197</v>
      </c>
      <c r="D1305" s="8" t="s">
        <v>4184</v>
      </c>
      <c r="E1305" s="5">
        <f>IFERROR(MATCH(A1305,Sheet0!A$2:A$725, 0), 0)</f>
        <v>0</v>
      </c>
      <c r="F1305" s="5" t="str">
        <f>IF(E1305=0, "-", "+")</f>
        <v>-</v>
      </c>
      <c r="G1305" s="5">
        <f>COUNTIF(E$2:E1305, "&gt;"&amp;0)</f>
        <v>713</v>
      </c>
      <c r="H1305" s="5">
        <f>COUNTIF(E$2:E1305,"=0")</f>
        <v>591</v>
      </c>
      <c r="I1305" s="5">
        <f t="shared" si="40"/>
        <v>0.99303621169916434</v>
      </c>
      <c r="J1305" s="5">
        <f t="shared" si="41"/>
        <v>0.40303030303030307</v>
      </c>
      <c r="K1305" s="5">
        <f>2/(1/I1305+(G1305+H1305)/G1305)</f>
        <v>0.70524233432245309</v>
      </c>
    </row>
    <row r="1306" spans="1:11">
      <c r="A1306" s="5" t="s">
        <v>4201</v>
      </c>
      <c r="B1306" s="5" t="s">
        <v>2291</v>
      </c>
      <c r="C1306" s="10" t="s">
        <v>4197</v>
      </c>
      <c r="D1306" s="8" t="s">
        <v>4184</v>
      </c>
      <c r="E1306" s="5">
        <f>IFERROR(MATCH(A1306,Sheet0!A$2:A$725, 0), 0)</f>
        <v>0</v>
      </c>
      <c r="F1306" s="5" t="str">
        <f>IF(E1306=0, "-", "+")</f>
        <v>-</v>
      </c>
      <c r="G1306" s="5">
        <f>COUNTIF(E$2:E1306, "&gt;"&amp;0)</f>
        <v>713</v>
      </c>
      <c r="H1306" s="5">
        <f>COUNTIF(E$2:E1306,"=0")</f>
        <v>592</v>
      </c>
      <c r="I1306" s="5">
        <f t="shared" si="40"/>
        <v>0.99303621169916434</v>
      </c>
      <c r="J1306" s="5">
        <f t="shared" si="41"/>
        <v>0.40202020202020206</v>
      </c>
      <c r="K1306" s="5">
        <f>2/(1/I1306+(G1306+H1306)/G1306)</f>
        <v>0.70489372219476032</v>
      </c>
    </row>
    <row r="1307" spans="1:11">
      <c r="A1307" s="5" t="s">
        <v>4202</v>
      </c>
      <c r="B1307" s="5" t="s">
        <v>2291</v>
      </c>
      <c r="C1307" s="10" t="s">
        <v>4197</v>
      </c>
      <c r="D1307" s="8" t="s">
        <v>4184</v>
      </c>
      <c r="E1307" s="5">
        <f>IFERROR(MATCH(A1307,Sheet0!A$2:A$725, 0), 0)</f>
        <v>0</v>
      </c>
      <c r="F1307" s="5" t="str">
        <f>IF(E1307=0, "-", "+")</f>
        <v>-</v>
      </c>
      <c r="G1307" s="5">
        <f>COUNTIF(E$2:E1307, "&gt;"&amp;0)</f>
        <v>713</v>
      </c>
      <c r="H1307" s="5">
        <f>COUNTIF(E$2:E1307,"=0")</f>
        <v>593</v>
      </c>
      <c r="I1307" s="5">
        <f t="shared" si="40"/>
        <v>0.99303621169916434</v>
      </c>
      <c r="J1307" s="5">
        <f t="shared" si="41"/>
        <v>0.40101010101010104</v>
      </c>
      <c r="K1307" s="5">
        <f>2/(1/I1307+(G1307+H1307)/G1307)</f>
        <v>0.70454545454545447</v>
      </c>
    </row>
    <row r="1308" spans="1:11">
      <c r="A1308" s="5" t="s">
        <v>4203</v>
      </c>
      <c r="B1308" s="5" t="s">
        <v>2483</v>
      </c>
      <c r="C1308" s="10" t="s">
        <v>4197</v>
      </c>
      <c r="D1308" s="8" t="s">
        <v>4184</v>
      </c>
      <c r="E1308" s="5">
        <f>IFERROR(MATCH(A1308,Sheet0!A$2:A$725, 0), 0)</f>
        <v>0</v>
      </c>
      <c r="F1308" s="5" t="str">
        <f>IF(E1308=0, "-", "+")</f>
        <v>-</v>
      </c>
      <c r="G1308" s="5">
        <f>COUNTIF(E$2:E1308, "&gt;"&amp;0)</f>
        <v>713</v>
      </c>
      <c r="H1308" s="5">
        <f>COUNTIF(E$2:E1308,"=0")</f>
        <v>594</v>
      </c>
      <c r="I1308" s="5">
        <f t="shared" si="40"/>
        <v>0.99303621169916434</v>
      </c>
      <c r="J1308" s="5">
        <f t="shared" si="41"/>
        <v>0.4</v>
      </c>
      <c r="K1308" s="5">
        <f>2/(1/I1308+(G1308+H1308)/G1308)</f>
        <v>0.70419753086419756</v>
      </c>
    </row>
    <row r="1309" spans="1:11">
      <c r="A1309" s="5" t="s">
        <v>4204</v>
      </c>
      <c r="B1309" s="5" t="s">
        <v>2291</v>
      </c>
      <c r="C1309" s="10" t="s">
        <v>4205</v>
      </c>
      <c r="D1309" s="8" t="s">
        <v>4184</v>
      </c>
      <c r="E1309" s="5">
        <f>IFERROR(MATCH(A1309,Sheet0!A$2:A$725, 0), 0)</f>
        <v>0</v>
      </c>
      <c r="F1309" s="5" t="str">
        <f>IF(E1309=0, "-", "+")</f>
        <v>-</v>
      </c>
      <c r="G1309" s="5">
        <f>COUNTIF(E$2:E1309, "&gt;"&amp;0)</f>
        <v>713</v>
      </c>
      <c r="H1309" s="5">
        <f>COUNTIF(E$2:E1309,"=0")</f>
        <v>595</v>
      </c>
      <c r="I1309" s="5">
        <f t="shared" si="40"/>
        <v>0.99303621169916434</v>
      </c>
      <c r="J1309" s="5">
        <f t="shared" si="41"/>
        <v>0.39898989898989901</v>
      </c>
      <c r="K1309" s="5">
        <f>2/(1/I1309+(G1309+H1309)/G1309)</f>
        <v>0.70384995064165845</v>
      </c>
    </row>
    <row r="1310" spans="1:11">
      <c r="A1310" s="5" t="s">
        <v>4206</v>
      </c>
      <c r="B1310" s="5" t="s">
        <v>2483</v>
      </c>
      <c r="C1310" s="10" t="s">
        <v>4205</v>
      </c>
      <c r="D1310" s="8" t="s">
        <v>4184</v>
      </c>
      <c r="E1310" s="5">
        <f>IFERROR(MATCH(A1310,Sheet0!A$2:A$725, 0), 0)</f>
        <v>0</v>
      </c>
      <c r="F1310" s="5" t="str">
        <f>IF(E1310=0, "-", "+")</f>
        <v>-</v>
      </c>
      <c r="G1310" s="5">
        <f>COUNTIF(E$2:E1310, "&gt;"&amp;0)</f>
        <v>713</v>
      </c>
      <c r="H1310" s="5">
        <f>COUNTIF(E$2:E1310,"=0")</f>
        <v>596</v>
      </c>
      <c r="I1310" s="5">
        <f t="shared" si="40"/>
        <v>0.99303621169916434</v>
      </c>
      <c r="J1310" s="5">
        <f t="shared" si="41"/>
        <v>0.39797979797979799</v>
      </c>
      <c r="K1310" s="5">
        <f>2/(1/I1310+(G1310+H1310)/G1310)</f>
        <v>0.70350271336951165</v>
      </c>
    </row>
    <row r="1311" spans="1:11">
      <c r="A1311" s="5" t="s">
        <v>4207</v>
      </c>
      <c r="B1311" s="5" t="s">
        <v>2291</v>
      </c>
      <c r="C1311" s="10" t="s">
        <v>4205</v>
      </c>
      <c r="D1311" s="8" t="s">
        <v>4208</v>
      </c>
      <c r="E1311" s="5">
        <f>IFERROR(MATCH(A1311,Sheet0!A$2:A$725, 0), 0)</f>
        <v>0</v>
      </c>
      <c r="F1311" s="5" t="str">
        <f>IF(E1311=0, "-", "+")</f>
        <v>-</v>
      </c>
      <c r="G1311" s="5">
        <f>COUNTIF(E$2:E1311, "&gt;"&amp;0)</f>
        <v>713</v>
      </c>
      <c r="H1311" s="5">
        <f>COUNTIF(E$2:E1311,"=0")</f>
        <v>597</v>
      </c>
      <c r="I1311" s="5">
        <f t="shared" si="40"/>
        <v>0.99303621169916434</v>
      </c>
      <c r="J1311" s="5">
        <f t="shared" si="41"/>
        <v>0.39696969696969697</v>
      </c>
      <c r="K1311" s="5">
        <f>2/(1/I1311+(G1311+H1311)/G1311)</f>
        <v>0.70315581854043396</v>
      </c>
    </row>
    <row r="1312" spans="1:11">
      <c r="A1312" s="5" t="s">
        <v>4209</v>
      </c>
      <c r="B1312" s="5" t="s">
        <v>2291</v>
      </c>
      <c r="C1312" s="10" t="s">
        <v>4210</v>
      </c>
      <c r="D1312" s="8" t="s">
        <v>4208</v>
      </c>
      <c r="E1312" s="5">
        <f>IFERROR(MATCH(A1312,Sheet0!A$2:A$725, 0), 0)</f>
        <v>0</v>
      </c>
      <c r="F1312" s="5" t="str">
        <f>IF(E1312=0, "-", "+")</f>
        <v>-</v>
      </c>
      <c r="G1312" s="5">
        <f>COUNTIF(E$2:E1312, "&gt;"&amp;0)</f>
        <v>713</v>
      </c>
      <c r="H1312" s="5">
        <f>COUNTIF(E$2:E1312,"=0")</f>
        <v>598</v>
      </c>
      <c r="I1312" s="5">
        <f t="shared" si="40"/>
        <v>0.99303621169916434</v>
      </c>
      <c r="J1312" s="5">
        <f t="shared" si="41"/>
        <v>0.39595959595959596</v>
      </c>
      <c r="K1312" s="5">
        <f>2/(1/I1312+(G1312+H1312)/G1312)</f>
        <v>0.70280926564810253</v>
      </c>
    </row>
    <row r="1313" spans="1:11">
      <c r="A1313" s="5" t="s">
        <v>4211</v>
      </c>
      <c r="B1313" s="5" t="s">
        <v>2291</v>
      </c>
      <c r="C1313" s="10" t="s">
        <v>4212</v>
      </c>
      <c r="D1313" s="8" t="s">
        <v>4208</v>
      </c>
      <c r="E1313" s="5">
        <f>IFERROR(MATCH(A1313,Sheet0!A$2:A$725, 0), 0)</f>
        <v>0</v>
      </c>
      <c r="F1313" s="5" t="str">
        <f>IF(E1313=0, "-", "+")</f>
        <v>-</v>
      </c>
      <c r="G1313" s="5">
        <f>COUNTIF(E$2:E1313, "&gt;"&amp;0)</f>
        <v>713</v>
      </c>
      <c r="H1313" s="5">
        <f>COUNTIF(E$2:E1313,"=0")</f>
        <v>599</v>
      </c>
      <c r="I1313" s="5">
        <f t="shared" si="40"/>
        <v>0.99303621169916434</v>
      </c>
      <c r="J1313" s="5">
        <f t="shared" si="41"/>
        <v>0.39494949494949494</v>
      </c>
      <c r="K1313" s="5">
        <f>2/(1/I1313+(G1313+H1313)/G1313)</f>
        <v>0.70246305418719213</v>
      </c>
    </row>
    <row r="1314" spans="1:11">
      <c r="A1314" s="5" t="s">
        <v>4213</v>
      </c>
      <c r="B1314" s="5" t="s">
        <v>2291</v>
      </c>
      <c r="C1314" s="10" t="s">
        <v>4212</v>
      </c>
      <c r="D1314" s="8" t="s">
        <v>4208</v>
      </c>
      <c r="E1314" s="5">
        <f>IFERROR(MATCH(A1314,Sheet0!A$2:A$725, 0), 0)</f>
        <v>0</v>
      </c>
      <c r="F1314" s="5" t="str">
        <f>IF(E1314=0, "-", "+")</f>
        <v>-</v>
      </c>
      <c r="G1314" s="5">
        <f>COUNTIF(E$2:E1314, "&gt;"&amp;0)</f>
        <v>713</v>
      </c>
      <c r="H1314" s="5">
        <f>COUNTIF(E$2:E1314,"=0")</f>
        <v>600</v>
      </c>
      <c r="I1314" s="5">
        <f t="shared" si="40"/>
        <v>0.99303621169916434</v>
      </c>
      <c r="J1314" s="5">
        <f t="shared" si="41"/>
        <v>0.39393939393939392</v>
      </c>
      <c r="K1314" s="5">
        <f>2/(1/I1314+(G1314+H1314)/G1314)</f>
        <v>0.70211718365337283</v>
      </c>
    </row>
    <row r="1315" spans="1:11">
      <c r="A1315" s="5" t="s">
        <v>4214</v>
      </c>
      <c r="B1315" s="5" t="s">
        <v>2291</v>
      </c>
      <c r="C1315" s="10" t="s">
        <v>4212</v>
      </c>
      <c r="D1315" s="8" t="s">
        <v>4208</v>
      </c>
      <c r="E1315" s="5">
        <f>IFERROR(MATCH(A1315,Sheet0!A$2:A$725, 0), 0)</f>
        <v>0</v>
      </c>
      <c r="F1315" s="5" t="str">
        <f>IF(E1315=0, "-", "+")</f>
        <v>-</v>
      </c>
      <c r="G1315" s="5">
        <f>COUNTIF(E$2:E1315, "&gt;"&amp;0)</f>
        <v>713</v>
      </c>
      <c r="H1315" s="5">
        <f>COUNTIF(E$2:E1315,"=0")</f>
        <v>601</v>
      </c>
      <c r="I1315" s="5">
        <f t="shared" si="40"/>
        <v>0.99303621169916434</v>
      </c>
      <c r="J1315" s="5">
        <f t="shared" si="41"/>
        <v>0.39292929292929291</v>
      </c>
      <c r="K1315" s="5">
        <f>2/(1/I1315+(G1315+H1315)/G1315)</f>
        <v>0.70177165354330706</v>
      </c>
    </row>
    <row r="1316" spans="1:11">
      <c r="A1316" s="5" t="s">
        <v>4215</v>
      </c>
      <c r="B1316" s="5" t="s">
        <v>4021</v>
      </c>
      <c r="C1316" s="10" t="s">
        <v>4216</v>
      </c>
      <c r="D1316" s="8" t="s">
        <v>4217</v>
      </c>
      <c r="E1316" s="5">
        <f>IFERROR(MATCH(A1316,Sheet0!A$2:A$725, 0), 0)</f>
        <v>0</v>
      </c>
      <c r="F1316" s="5" t="str">
        <f>IF(E1316=0, "-", "+")</f>
        <v>-</v>
      </c>
      <c r="G1316" s="5">
        <f>COUNTIF(E$2:E1316, "&gt;"&amp;0)</f>
        <v>713</v>
      </c>
      <c r="H1316" s="5">
        <f>COUNTIF(E$2:E1316,"=0")</f>
        <v>602</v>
      </c>
      <c r="I1316" s="5">
        <f t="shared" si="40"/>
        <v>0.99303621169916434</v>
      </c>
      <c r="J1316" s="5">
        <f t="shared" si="41"/>
        <v>0.39191919191919189</v>
      </c>
      <c r="K1316" s="5">
        <f>2/(1/I1316+(G1316+H1316)/G1316)</f>
        <v>0.70142646335464831</v>
      </c>
    </row>
    <row r="1317" spans="1:11">
      <c r="A1317" s="5" t="s">
        <v>4218</v>
      </c>
      <c r="B1317" s="5" t="s">
        <v>2286</v>
      </c>
      <c r="C1317" s="10" t="s">
        <v>4219</v>
      </c>
      <c r="D1317" s="8" t="s">
        <v>4217</v>
      </c>
      <c r="E1317" s="5">
        <f>IFERROR(MATCH(A1317,Sheet0!A$2:A$725, 0), 0)</f>
        <v>0</v>
      </c>
      <c r="F1317" s="5" t="str">
        <f>IF(E1317=0, "-", "+")</f>
        <v>-</v>
      </c>
      <c r="G1317" s="5">
        <f>COUNTIF(E$2:E1317, "&gt;"&amp;0)</f>
        <v>713</v>
      </c>
      <c r="H1317" s="5">
        <f>COUNTIF(E$2:E1317,"=0")</f>
        <v>603</v>
      </c>
      <c r="I1317" s="5">
        <f t="shared" si="40"/>
        <v>0.99303621169916434</v>
      </c>
      <c r="J1317" s="5">
        <f t="shared" si="41"/>
        <v>0.39090909090909087</v>
      </c>
      <c r="K1317" s="5">
        <f>2/(1/I1317+(G1317+H1317)/G1317)</f>
        <v>0.70108161258603741</v>
      </c>
    </row>
    <row r="1318" spans="1:11">
      <c r="A1318" s="5" t="s">
        <v>4220</v>
      </c>
      <c r="B1318" s="5" t="s">
        <v>3654</v>
      </c>
      <c r="C1318" s="10" t="s">
        <v>4221</v>
      </c>
      <c r="D1318" s="8" t="s">
        <v>4217</v>
      </c>
      <c r="E1318" s="5">
        <f>IFERROR(MATCH(A1318,Sheet0!A$2:A$725, 0), 0)</f>
        <v>0</v>
      </c>
      <c r="F1318" s="5" t="str">
        <f>IF(E1318=0, "-", "+")</f>
        <v>-</v>
      </c>
      <c r="G1318" s="5">
        <f>COUNTIF(E$2:E1318, "&gt;"&amp;0)</f>
        <v>713</v>
      </c>
      <c r="H1318" s="5">
        <f>COUNTIF(E$2:E1318,"=0")</f>
        <v>604</v>
      </c>
      <c r="I1318" s="5">
        <f t="shared" si="40"/>
        <v>0.99303621169916434</v>
      </c>
      <c r="J1318" s="5">
        <f t="shared" si="41"/>
        <v>0.38989898989898986</v>
      </c>
      <c r="K1318" s="5">
        <f>2/(1/I1318+(G1318+H1318)/G1318)</f>
        <v>0.70073710073710083</v>
      </c>
    </row>
    <row r="1319" spans="1:11">
      <c r="A1319" s="5" t="s">
        <v>4222</v>
      </c>
      <c r="B1319" s="5" t="s">
        <v>3654</v>
      </c>
      <c r="C1319" s="10" t="s">
        <v>4221</v>
      </c>
      <c r="D1319" s="8" t="s">
        <v>4217</v>
      </c>
      <c r="E1319" s="5">
        <f>IFERROR(MATCH(A1319,Sheet0!A$2:A$725, 0), 0)</f>
        <v>0</v>
      </c>
      <c r="F1319" s="5" t="str">
        <f>IF(E1319=0, "-", "+")</f>
        <v>-</v>
      </c>
      <c r="G1319" s="5">
        <f>COUNTIF(E$2:E1319, "&gt;"&amp;0)</f>
        <v>713</v>
      </c>
      <c r="H1319" s="5">
        <f>COUNTIF(E$2:E1319,"=0")</f>
        <v>605</v>
      </c>
      <c r="I1319" s="5">
        <f t="shared" si="40"/>
        <v>0.99303621169916434</v>
      </c>
      <c r="J1319" s="5">
        <f t="shared" si="41"/>
        <v>0.38888888888888884</v>
      </c>
      <c r="K1319" s="5">
        <f>2/(1/I1319+(G1319+H1319)/G1319)</f>
        <v>0.70039292730844804</v>
      </c>
    </row>
    <row r="1320" spans="1:11">
      <c r="A1320" s="5" t="s">
        <v>4223</v>
      </c>
      <c r="B1320" s="5" t="s">
        <v>2276</v>
      </c>
      <c r="C1320" s="10" t="s">
        <v>4221</v>
      </c>
      <c r="D1320" s="8" t="s">
        <v>4217</v>
      </c>
      <c r="E1320" s="5">
        <f>IFERROR(MATCH(A1320,Sheet0!A$2:A$725, 0), 0)</f>
        <v>0</v>
      </c>
      <c r="F1320" s="5" t="str">
        <f>IF(E1320=0, "-", "+")</f>
        <v>-</v>
      </c>
      <c r="G1320" s="5">
        <f>COUNTIF(E$2:E1320, "&gt;"&amp;0)</f>
        <v>713</v>
      </c>
      <c r="H1320" s="5">
        <f>COUNTIF(E$2:E1320,"=0")</f>
        <v>606</v>
      </c>
      <c r="I1320" s="5">
        <f t="shared" si="40"/>
        <v>0.99303621169916434</v>
      </c>
      <c r="J1320" s="5">
        <f t="shared" si="41"/>
        <v>0.38787878787878793</v>
      </c>
      <c r="K1320" s="5">
        <f>2/(1/I1320+(G1320+H1320)/G1320)</f>
        <v>0.70004909180166919</v>
      </c>
    </row>
    <row r="1321" spans="1:11">
      <c r="A1321" s="5" t="s">
        <v>4224</v>
      </c>
      <c r="B1321" s="5" t="s">
        <v>2286</v>
      </c>
      <c r="C1321" s="10" t="s">
        <v>4221</v>
      </c>
      <c r="D1321" s="8" t="s">
        <v>4217</v>
      </c>
      <c r="E1321" s="5">
        <f>IFERROR(MATCH(A1321,Sheet0!A$2:A$725, 0), 0)</f>
        <v>0</v>
      </c>
      <c r="F1321" s="5" t="str">
        <f>IF(E1321=0, "-", "+")</f>
        <v>-</v>
      </c>
      <c r="G1321" s="5">
        <f>COUNTIF(E$2:E1321, "&gt;"&amp;0)</f>
        <v>713</v>
      </c>
      <c r="H1321" s="5">
        <f>COUNTIF(E$2:E1321,"=0")</f>
        <v>607</v>
      </c>
      <c r="I1321" s="5">
        <f t="shared" si="40"/>
        <v>0.99303621169916434</v>
      </c>
      <c r="J1321" s="5">
        <f t="shared" si="41"/>
        <v>0.38686868686868692</v>
      </c>
      <c r="K1321" s="5">
        <f>2/(1/I1321+(G1321+H1321)/G1321)</f>
        <v>0.69970559371933261</v>
      </c>
    </row>
    <row r="1322" spans="1:11">
      <c r="A1322" s="5" t="s">
        <v>4225</v>
      </c>
      <c r="B1322" s="5" t="s">
        <v>3687</v>
      </c>
      <c r="C1322" s="10" t="s">
        <v>4226</v>
      </c>
      <c r="D1322" s="8" t="s">
        <v>4217</v>
      </c>
      <c r="E1322" s="5">
        <f>IFERROR(MATCH(A1322,Sheet0!A$2:A$725, 0), 0)</f>
        <v>0</v>
      </c>
      <c r="F1322" s="5" t="str">
        <f>IF(E1322=0, "-", "+")</f>
        <v>-</v>
      </c>
      <c r="G1322" s="5">
        <f>COUNTIF(E$2:E1322, "&gt;"&amp;0)</f>
        <v>713</v>
      </c>
      <c r="H1322" s="5">
        <f>COUNTIF(E$2:E1322,"=0")</f>
        <v>608</v>
      </c>
      <c r="I1322" s="5">
        <f t="shared" si="40"/>
        <v>0.99303621169916434</v>
      </c>
      <c r="J1322" s="5">
        <f t="shared" si="41"/>
        <v>0.3858585858585859</v>
      </c>
      <c r="K1322" s="5">
        <f>2/(1/I1322+(G1322+H1322)/G1322)</f>
        <v>0.69936243256498287</v>
      </c>
    </row>
    <row r="1323" spans="1:11">
      <c r="A1323" s="5" t="s">
        <v>4227</v>
      </c>
      <c r="B1323" s="5" t="s">
        <v>2291</v>
      </c>
      <c r="C1323" s="10" t="s">
        <v>4226</v>
      </c>
      <c r="D1323" s="8" t="s">
        <v>4217</v>
      </c>
      <c r="E1323" s="5">
        <f>IFERROR(MATCH(A1323,Sheet0!A$2:A$725, 0), 0)</f>
        <v>0</v>
      </c>
      <c r="F1323" s="5" t="str">
        <f>IF(E1323=0, "-", "+")</f>
        <v>-</v>
      </c>
      <c r="G1323" s="5">
        <f>COUNTIF(E$2:E1323, "&gt;"&amp;0)</f>
        <v>713</v>
      </c>
      <c r="H1323" s="5">
        <f>COUNTIF(E$2:E1323,"=0")</f>
        <v>609</v>
      </c>
      <c r="I1323" s="5">
        <f t="shared" si="40"/>
        <v>0.99303621169916434</v>
      </c>
      <c r="J1323" s="5">
        <f t="shared" si="41"/>
        <v>0.38484848484848488</v>
      </c>
      <c r="K1323" s="5">
        <f>2/(1/I1323+(G1323+H1323)/G1323)</f>
        <v>0.69901960784313732</v>
      </c>
    </row>
    <row r="1324" spans="1:11">
      <c r="A1324" s="5" t="s">
        <v>4228</v>
      </c>
      <c r="B1324" s="5" t="s">
        <v>2291</v>
      </c>
      <c r="C1324" s="10" t="s">
        <v>4226</v>
      </c>
      <c r="D1324" s="8" t="s">
        <v>4217</v>
      </c>
      <c r="E1324" s="5">
        <f>IFERROR(MATCH(A1324,Sheet0!A$2:A$725, 0), 0)</f>
        <v>0</v>
      </c>
      <c r="F1324" s="5" t="str">
        <f>IF(E1324=0, "-", "+")</f>
        <v>-</v>
      </c>
      <c r="G1324" s="5">
        <f>COUNTIF(E$2:E1324, "&gt;"&amp;0)</f>
        <v>713</v>
      </c>
      <c r="H1324" s="5">
        <f>COUNTIF(E$2:E1324,"=0")</f>
        <v>610</v>
      </c>
      <c r="I1324" s="5">
        <f t="shared" si="40"/>
        <v>0.99303621169916434</v>
      </c>
      <c r="J1324" s="5">
        <f t="shared" si="41"/>
        <v>0.38383838383838387</v>
      </c>
      <c r="K1324" s="5">
        <f>2/(1/I1324+(G1324+H1324)/G1324)</f>
        <v>0.69867711905928465</v>
      </c>
    </row>
    <row r="1325" spans="1:11">
      <c r="A1325" s="5" t="s">
        <v>4229</v>
      </c>
      <c r="B1325" s="5" t="s">
        <v>2291</v>
      </c>
      <c r="C1325" s="10" t="s">
        <v>4226</v>
      </c>
      <c r="D1325" s="8" t="s">
        <v>4217</v>
      </c>
      <c r="E1325" s="5">
        <f>IFERROR(MATCH(A1325,Sheet0!A$2:A$725, 0), 0)</f>
        <v>0</v>
      </c>
      <c r="F1325" s="5" t="str">
        <f>IF(E1325=0, "-", "+")</f>
        <v>-</v>
      </c>
      <c r="G1325" s="5">
        <f>COUNTIF(E$2:E1325, "&gt;"&amp;0)</f>
        <v>713</v>
      </c>
      <c r="H1325" s="5">
        <f>COUNTIF(E$2:E1325,"=0")</f>
        <v>611</v>
      </c>
      <c r="I1325" s="5">
        <f t="shared" si="40"/>
        <v>0.99303621169916434</v>
      </c>
      <c r="J1325" s="5">
        <f t="shared" si="41"/>
        <v>0.38282828282828285</v>
      </c>
      <c r="K1325" s="5">
        <f>2/(1/I1325+(G1325+H1325)/G1325)</f>
        <v>0.69833496571988241</v>
      </c>
    </row>
    <row r="1326" spans="1:11">
      <c r="A1326" s="5" t="s">
        <v>4230</v>
      </c>
      <c r="B1326" s="5" t="s">
        <v>2291</v>
      </c>
      <c r="C1326" s="10" t="s">
        <v>4226</v>
      </c>
      <c r="D1326" s="8" t="s">
        <v>4217</v>
      </c>
      <c r="E1326" s="5">
        <f>IFERROR(MATCH(A1326,Sheet0!A$2:A$725, 0), 0)</f>
        <v>0</v>
      </c>
      <c r="F1326" s="5" t="str">
        <f>IF(E1326=0, "-", "+")</f>
        <v>-</v>
      </c>
      <c r="G1326" s="5">
        <f>COUNTIF(E$2:E1326, "&gt;"&amp;0)</f>
        <v>713</v>
      </c>
      <c r="H1326" s="5">
        <f>COUNTIF(E$2:E1326,"=0")</f>
        <v>612</v>
      </c>
      <c r="I1326" s="5">
        <f t="shared" si="40"/>
        <v>0.99303621169916434</v>
      </c>
      <c r="J1326" s="5">
        <f t="shared" si="41"/>
        <v>0.38181818181818183</v>
      </c>
      <c r="K1326" s="5">
        <f>2/(1/I1326+(G1326+H1326)/G1326)</f>
        <v>0.6979931473323544</v>
      </c>
    </row>
    <row r="1327" spans="1:11">
      <c r="A1327" s="5" t="s">
        <v>4231</v>
      </c>
      <c r="B1327" s="5" t="s">
        <v>2291</v>
      </c>
      <c r="C1327" s="10" t="s">
        <v>4226</v>
      </c>
      <c r="D1327" s="8" t="s">
        <v>4217</v>
      </c>
      <c r="E1327" s="5">
        <f>IFERROR(MATCH(A1327,Sheet0!A$2:A$725, 0), 0)</f>
        <v>0</v>
      </c>
      <c r="F1327" s="5" t="str">
        <f>IF(E1327=0, "-", "+")</f>
        <v>-</v>
      </c>
      <c r="G1327" s="5">
        <f>COUNTIF(E$2:E1327, "&gt;"&amp;0)</f>
        <v>713</v>
      </c>
      <c r="H1327" s="5">
        <f>COUNTIF(E$2:E1327,"=0")</f>
        <v>613</v>
      </c>
      <c r="I1327" s="5">
        <f t="shared" si="40"/>
        <v>0.99303621169916434</v>
      </c>
      <c r="J1327" s="5">
        <f t="shared" si="41"/>
        <v>0.38080808080808082</v>
      </c>
      <c r="K1327" s="5">
        <f>2/(1/I1327+(G1327+H1327)/G1327)</f>
        <v>0.69765166340508811</v>
      </c>
    </row>
    <row r="1328" spans="1:11">
      <c r="A1328" s="5" t="s">
        <v>4232</v>
      </c>
      <c r="B1328" s="5" t="s">
        <v>2286</v>
      </c>
      <c r="C1328" s="10" t="s">
        <v>4233</v>
      </c>
      <c r="D1328" s="8" t="s">
        <v>4234</v>
      </c>
      <c r="E1328" s="5">
        <f>IFERROR(MATCH(A1328,Sheet0!A$2:A$725, 0), 0)</f>
        <v>0</v>
      </c>
      <c r="F1328" s="5" t="str">
        <f>IF(E1328=0, "-", "+")</f>
        <v>-</v>
      </c>
      <c r="G1328" s="5">
        <f>COUNTIF(E$2:E1328, "&gt;"&amp;0)</f>
        <v>713</v>
      </c>
      <c r="H1328" s="5">
        <f>COUNTIF(E$2:E1328,"=0")</f>
        <v>614</v>
      </c>
      <c r="I1328" s="5">
        <f t="shared" si="40"/>
        <v>0.99303621169916434</v>
      </c>
      <c r="J1328" s="5">
        <f t="shared" si="41"/>
        <v>0.3797979797979798</v>
      </c>
      <c r="K1328" s="5">
        <f>2/(1/I1328+(G1328+H1328)/G1328)</f>
        <v>0.69731051344743289</v>
      </c>
    </row>
    <row r="1329" spans="1:11">
      <c r="A1329" s="5" t="s">
        <v>4235</v>
      </c>
      <c r="B1329" s="5" t="s">
        <v>3654</v>
      </c>
      <c r="C1329" s="10" t="s">
        <v>4233</v>
      </c>
      <c r="D1329" s="8" t="s">
        <v>4234</v>
      </c>
      <c r="E1329" s="5">
        <f>IFERROR(MATCH(A1329,Sheet0!A$2:A$725, 0), 0)</f>
        <v>0</v>
      </c>
      <c r="F1329" s="5" t="str">
        <f>IF(E1329=0, "-", "+")</f>
        <v>-</v>
      </c>
      <c r="G1329" s="5">
        <f>COUNTIF(E$2:E1329, "&gt;"&amp;0)</f>
        <v>713</v>
      </c>
      <c r="H1329" s="5">
        <f>COUNTIF(E$2:E1329,"=0")</f>
        <v>615</v>
      </c>
      <c r="I1329" s="5">
        <f t="shared" si="40"/>
        <v>0.99303621169916434</v>
      </c>
      <c r="J1329" s="5">
        <f t="shared" si="41"/>
        <v>0.37878787878787878</v>
      </c>
      <c r="K1329" s="5">
        <f>2/(1/I1329+(G1329+H1329)/G1329)</f>
        <v>0.69696969696969702</v>
      </c>
    </row>
    <row r="1330" spans="1:11">
      <c r="A1330" s="5" t="s">
        <v>4236</v>
      </c>
      <c r="B1330" s="5" t="s">
        <v>2291</v>
      </c>
      <c r="C1330" s="10" t="s">
        <v>4237</v>
      </c>
      <c r="D1330" s="8" t="s">
        <v>4234</v>
      </c>
      <c r="E1330" s="5">
        <f>IFERROR(MATCH(A1330,Sheet0!A$2:A$725, 0), 0)</f>
        <v>0</v>
      </c>
      <c r="F1330" s="5" t="str">
        <f>IF(E1330=0, "-", "+")</f>
        <v>-</v>
      </c>
      <c r="G1330" s="5">
        <f>COUNTIF(E$2:E1330, "&gt;"&amp;0)</f>
        <v>713</v>
      </c>
      <c r="H1330" s="5">
        <f>COUNTIF(E$2:E1330,"=0")</f>
        <v>616</v>
      </c>
      <c r="I1330" s="5">
        <f t="shared" si="40"/>
        <v>0.99303621169916434</v>
      </c>
      <c r="J1330" s="5">
        <f t="shared" si="41"/>
        <v>0.37777777777777777</v>
      </c>
      <c r="K1330" s="5">
        <f>2/(1/I1330+(G1330+H1330)/G1330)</f>
        <v>0.69662921348314599</v>
      </c>
    </row>
    <row r="1331" spans="1:11">
      <c r="A1331" s="5" t="s">
        <v>4238</v>
      </c>
      <c r="B1331" s="5" t="s">
        <v>2291</v>
      </c>
      <c r="C1331" s="10" t="s">
        <v>4237</v>
      </c>
      <c r="D1331" s="8" t="s">
        <v>4234</v>
      </c>
      <c r="E1331" s="5">
        <f>IFERROR(MATCH(A1331,Sheet0!A$2:A$725, 0), 0)</f>
        <v>0</v>
      </c>
      <c r="F1331" s="5" t="str">
        <f>IF(E1331=0, "-", "+")</f>
        <v>-</v>
      </c>
      <c r="G1331" s="5">
        <f>COUNTIF(E$2:E1331, "&gt;"&amp;0)</f>
        <v>713</v>
      </c>
      <c r="H1331" s="5">
        <f>COUNTIF(E$2:E1331,"=0")</f>
        <v>617</v>
      </c>
      <c r="I1331" s="5">
        <f t="shared" si="40"/>
        <v>0.99303621169916434</v>
      </c>
      <c r="J1331" s="5">
        <f t="shared" si="41"/>
        <v>0.37676767676767675</v>
      </c>
      <c r="K1331" s="5">
        <f>2/(1/I1331+(G1331+H1331)/G1331)</f>
        <v>0.6962890625</v>
      </c>
    </row>
    <row r="1332" spans="1:11">
      <c r="A1332" s="5" t="s">
        <v>4239</v>
      </c>
      <c r="B1332" s="5" t="s">
        <v>2291</v>
      </c>
      <c r="C1332" s="10" t="s">
        <v>4240</v>
      </c>
      <c r="D1332" s="8" t="s">
        <v>4234</v>
      </c>
      <c r="E1332" s="5">
        <f>IFERROR(MATCH(A1332,Sheet0!A$2:A$725, 0), 0)</f>
        <v>0</v>
      </c>
      <c r="F1332" s="5" t="str">
        <f>IF(E1332=0, "-", "+")</f>
        <v>-</v>
      </c>
      <c r="G1332" s="5">
        <f>COUNTIF(E$2:E1332, "&gt;"&amp;0)</f>
        <v>713</v>
      </c>
      <c r="H1332" s="5">
        <f>COUNTIF(E$2:E1332,"=0")</f>
        <v>618</v>
      </c>
      <c r="I1332" s="5">
        <f t="shared" si="40"/>
        <v>0.99303621169916434</v>
      </c>
      <c r="J1332" s="5">
        <f t="shared" si="41"/>
        <v>0.37575757575757573</v>
      </c>
      <c r="K1332" s="5">
        <f>2/(1/I1332+(G1332+H1332)/G1332)</f>
        <v>0.69594924353343102</v>
      </c>
    </row>
    <row r="1333" spans="1:11">
      <c r="A1333" s="5" t="s">
        <v>4241</v>
      </c>
      <c r="B1333" s="5" t="s">
        <v>3654</v>
      </c>
      <c r="C1333" s="10" t="s">
        <v>4240</v>
      </c>
      <c r="D1333" s="8" t="s">
        <v>4234</v>
      </c>
      <c r="E1333" s="5">
        <f>IFERROR(MATCH(A1333,Sheet0!A$2:A$725, 0), 0)</f>
        <v>0</v>
      </c>
      <c r="F1333" s="5" t="str">
        <f>IF(E1333=0, "-", "+")</f>
        <v>-</v>
      </c>
      <c r="G1333" s="5">
        <f>COUNTIF(E$2:E1333, "&gt;"&amp;0)</f>
        <v>713</v>
      </c>
      <c r="H1333" s="5">
        <f>COUNTIF(E$2:E1333,"=0")</f>
        <v>619</v>
      </c>
      <c r="I1333" s="5">
        <f t="shared" si="40"/>
        <v>0.99303621169916434</v>
      </c>
      <c r="J1333" s="5">
        <f t="shared" si="41"/>
        <v>0.37474747474747472</v>
      </c>
      <c r="K1333" s="5">
        <f>2/(1/I1333+(G1333+H1333)/G1333)</f>
        <v>0.69560975609756093</v>
      </c>
    </row>
    <row r="1334" spans="1:11">
      <c r="A1334" s="5" t="s">
        <v>4242</v>
      </c>
      <c r="B1334" s="5" t="s">
        <v>2291</v>
      </c>
      <c r="C1334" s="10" t="s">
        <v>4240</v>
      </c>
      <c r="D1334" s="8" t="s">
        <v>4234</v>
      </c>
      <c r="E1334" s="5">
        <f>IFERROR(MATCH(A1334,Sheet0!A$2:A$725, 0), 0)</f>
        <v>0</v>
      </c>
      <c r="F1334" s="5" t="str">
        <f>IF(E1334=0, "-", "+")</f>
        <v>-</v>
      </c>
      <c r="G1334" s="5">
        <f>COUNTIF(E$2:E1334, "&gt;"&amp;0)</f>
        <v>713</v>
      </c>
      <c r="H1334" s="5">
        <f>COUNTIF(E$2:E1334,"=0")</f>
        <v>620</v>
      </c>
      <c r="I1334" s="5">
        <f t="shared" si="40"/>
        <v>0.99303621169916434</v>
      </c>
      <c r="J1334" s="5">
        <f t="shared" si="41"/>
        <v>0.3737373737373737</v>
      </c>
      <c r="K1334" s="5">
        <f>2/(1/I1334+(G1334+H1334)/G1334)</f>
        <v>0.69527059970745975</v>
      </c>
    </row>
    <row r="1335" spans="1:11">
      <c r="A1335" s="5" t="s">
        <v>4243</v>
      </c>
      <c r="B1335" s="5" t="s">
        <v>4244</v>
      </c>
      <c r="C1335" s="10" t="s">
        <v>4240</v>
      </c>
      <c r="D1335" s="8" t="s">
        <v>4234</v>
      </c>
      <c r="E1335" s="5">
        <f>IFERROR(MATCH(A1335,Sheet0!A$2:A$725, 0), 0)</f>
        <v>0</v>
      </c>
      <c r="F1335" s="5" t="str">
        <f>IF(E1335=0, "-", "+")</f>
        <v>-</v>
      </c>
      <c r="G1335" s="5">
        <f>COUNTIF(E$2:E1335, "&gt;"&amp;0)</f>
        <v>713</v>
      </c>
      <c r="H1335" s="5">
        <f>COUNTIF(E$2:E1335,"=0")</f>
        <v>621</v>
      </c>
      <c r="I1335" s="5">
        <f t="shared" si="40"/>
        <v>0.99303621169916434</v>
      </c>
      <c r="J1335" s="5">
        <f t="shared" si="41"/>
        <v>0.37272727272727268</v>
      </c>
      <c r="K1335" s="5">
        <f>2/(1/I1335+(G1335+H1335)/G1335)</f>
        <v>0.69493177387914229</v>
      </c>
    </row>
    <row r="1336" spans="1:11">
      <c r="A1336" s="5" t="s">
        <v>4245</v>
      </c>
      <c r="B1336" s="5" t="s">
        <v>2291</v>
      </c>
      <c r="C1336" s="10" t="s">
        <v>4240</v>
      </c>
      <c r="D1336" s="8" t="s">
        <v>4234</v>
      </c>
      <c r="E1336" s="5">
        <f>IFERROR(MATCH(A1336,Sheet0!A$2:A$725, 0), 0)</f>
        <v>0</v>
      </c>
      <c r="F1336" s="5" t="str">
        <f>IF(E1336=0, "-", "+")</f>
        <v>-</v>
      </c>
      <c r="G1336" s="5">
        <f>COUNTIF(E$2:E1336, "&gt;"&amp;0)</f>
        <v>713</v>
      </c>
      <c r="H1336" s="5">
        <f>COUNTIF(E$2:E1336,"=0")</f>
        <v>622</v>
      </c>
      <c r="I1336" s="5">
        <f t="shared" si="40"/>
        <v>0.99303621169916434</v>
      </c>
      <c r="J1336" s="5">
        <f t="shared" si="41"/>
        <v>0.37171717171717167</v>
      </c>
      <c r="K1336" s="5">
        <f>2/(1/I1336+(G1336+H1336)/G1336)</f>
        <v>0.6945932781295665</v>
      </c>
    </row>
    <row r="1337" spans="1:11">
      <c r="A1337" s="5" t="s">
        <v>4246</v>
      </c>
      <c r="B1337" s="5" t="s">
        <v>3687</v>
      </c>
      <c r="C1337" s="10" t="s">
        <v>4240</v>
      </c>
      <c r="D1337" s="8" t="s">
        <v>4234</v>
      </c>
      <c r="E1337" s="5">
        <f>IFERROR(MATCH(A1337,Sheet0!A$2:A$725, 0), 0)</f>
        <v>0</v>
      </c>
      <c r="F1337" s="5" t="str">
        <f>IF(E1337=0, "-", "+")</f>
        <v>-</v>
      </c>
      <c r="G1337" s="5">
        <f>COUNTIF(E$2:E1337, "&gt;"&amp;0)</f>
        <v>713</v>
      </c>
      <c r="H1337" s="5">
        <f>COUNTIF(E$2:E1337,"=0")</f>
        <v>623</v>
      </c>
      <c r="I1337" s="5">
        <f t="shared" si="40"/>
        <v>0.99303621169916434</v>
      </c>
      <c r="J1337" s="5">
        <f t="shared" si="41"/>
        <v>0.37070707070707065</v>
      </c>
      <c r="K1337" s="5">
        <f>2/(1/I1337+(G1337+H1337)/G1337)</f>
        <v>0.69425511197663103</v>
      </c>
    </row>
    <row r="1338" spans="1:11">
      <c r="A1338" s="5" t="s">
        <v>4247</v>
      </c>
      <c r="B1338" s="5" t="s">
        <v>2291</v>
      </c>
      <c r="C1338" s="10" t="s">
        <v>4240</v>
      </c>
      <c r="D1338" s="8" t="s">
        <v>4234</v>
      </c>
      <c r="E1338" s="5">
        <f>IFERROR(MATCH(A1338,Sheet0!A$2:A$725, 0), 0)</f>
        <v>0</v>
      </c>
      <c r="F1338" s="5" t="str">
        <f>IF(E1338=0, "-", "+")</f>
        <v>-</v>
      </c>
      <c r="G1338" s="5">
        <f>COUNTIF(E$2:E1338, "&gt;"&amp;0)</f>
        <v>713</v>
      </c>
      <c r="H1338" s="5">
        <f>COUNTIF(E$2:E1338,"=0")</f>
        <v>624</v>
      </c>
      <c r="I1338" s="5">
        <f t="shared" si="40"/>
        <v>0.99303621169916434</v>
      </c>
      <c r="J1338" s="5">
        <f t="shared" si="41"/>
        <v>0.36969696969696975</v>
      </c>
      <c r="K1338" s="5">
        <f>2/(1/I1338+(G1338+H1338)/G1338)</f>
        <v>0.69391727493917277</v>
      </c>
    </row>
    <row r="1339" spans="1:11">
      <c r="A1339" s="5" t="s">
        <v>4248</v>
      </c>
      <c r="B1339" s="5" t="s">
        <v>2291</v>
      </c>
      <c r="C1339" s="10" t="s">
        <v>4249</v>
      </c>
      <c r="D1339" s="8" t="s">
        <v>4250</v>
      </c>
      <c r="E1339" s="5">
        <f>IFERROR(MATCH(A1339,Sheet0!A$2:A$725, 0), 0)</f>
        <v>0</v>
      </c>
      <c r="F1339" s="5" t="str">
        <f>IF(E1339=0, "-", "+")</f>
        <v>-</v>
      </c>
      <c r="G1339" s="5">
        <f>COUNTIF(E$2:E1339, "&gt;"&amp;0)</f>
        <v>713</v>
      </c>
      <c r="H1339" s="5">
        <f>COUNTIF(E$2:E1339,"=0")</f>
        <v>625</v>
      </c>
      <c r="I1339" s="5">
        <f t="shared" si="40"/>
        <v>0.99303621169916434</v>
      </c>
      <c r="J1339" s="5">
        <f t="shared" si="41"/>
        <v>0.36868686868686873</v>
      </c>
      <c r="K1339" s="5">
        <f>2/(1/I1339+(G1339+H1339)/G1339)</f>
        <v>0.69357976653696496</v>
      </c>
    </row>
    <row r="1340" spans="1:11">
      <c r="A1340" s="5" t="s">
        <v>4251</v>
      </c>
      <c r="B1340" s="5" t="s">
        <v>2291</v>
      </c>
      <c r="C1340" s="10" t="s">
        <v>4252</v>
      </c>
      <c r="D1340" s="8" t="s">
        <v>4250</v>
      </c>
      <c r="E1340" s="5">
        <f>IFERROR(MATCH(A1340,Sheet0!A$2:A$725, 0), 0)</f>
        <v>0</v>
      </c>
      <c r="F1340" s="5" t="str">
        <f>IF(E1340=0, "-", "+")</f>
        <v>-</v>
      </c>
      <c r="G1340" s="5">
        <f>COUNTIF(E$2:E1340, "&gt;"&amp;0)</f>
        <v>713</v>
      </c>
      <c r="H1340" s="5">
        <f>COUNTIF(E$2:E1340,"=0")</f>
        <v>626</v>
      </c>
      <c r="I1340" s="5">
        <f t="shared" si="40"/>
        <v>0.99303621169916434</v>
      </c>
      <c r="J1340" s="5">
        <f t="shared" si="41"/>
        <v>0.36767676767676771</v>
      </c>
      <c r="K1340" s="5">
        <f>2/(1/I1340+(G1340+H1340)/G1340)</f>
        <v>0.69324258629071467</v>
      </c>
    </row>
    <row r="1341" spans="1:11">
      <c r="A1341" s="5" t="s">
        <v>4253</v>
      </c>
      <c r="B1341" s="5" t="s">
        <v>2276</v>
      </c>
      <c r="C1341" s="10" t="s">
        <v>4254</v>
      </c>
      <c r="D1341" s="8" t="s">
        <v>4250</v>
      </c>
      <c r="E1341" s="5">
        <f>IFERROR(MATCH(A1341,Sheet0!A$2:A$725, 0), 0)</f>
        <v>0</v>
      </c>
      <c r="F1341" s="5" t="str">
        <f>IF(E1341=0, "-", "+")</f>
        <v>-</v>
      </c>
      <c r="G1341" s="5">
        <f>COUNTIF(E$2:E1341, "&gt;"&amp;0)</f>
        <v>713</v>
      </c>
      <c r="H1341" s="5">
        <f>COUNTIF(E$2:E1341,"=0")</f>
        <v>627</v>
      </c>
      <c r="I1341" s="5">
        <f t="shared" si="40"/>
        <v>0.99303621169916434</v>
      </c>
      <c r="J1341" s="5">
        <f t="shared" si="41"/>
        <v>0.3666666666666667</v>
      </c>
      <c r="K1341" s="5">
        <f>2/(1/I1341+(G1341+H1341)/G1341)</f>
        <v>0.69290573372206032</v>
      </c>
    </row>
    <row r="1342" spans="1:11">
      <c r="A1342" s="5" t="s">
        <v>4255</v>
      </c>
      <c r="B1342" s="5" t="s">
        <v>2286</v>
      </c>
      <c r="C1342" s="10" t="s">
        <v>4254</v>
      </c>
      <c r="D1342" s="8" t="s">
        <v>4250</v>
      </c>
      <c r="E1342" s="5">
        <f>IFERROR(MATCH(A1342,Sheet0!A$2:A$725, 0), 0)</f>
        <v>0</v>
      </c>
      <c r="F1342" s="5" t="str">
        <f>IF(E1342=0, "-", "+")</f>
        <v>-</v>
      </c>
      <c r="G1342" s="5">
        <f>COUNTIF(E$2:E1342, "&gt;"&amp;0)</f>
        <v>713</v>
      </c>
      <c r="H1342" s="5">
        <f>COUNTIF(E$2:E1342,"=0")</f>
        <v>628</v>
      </c>
      <c r="I1342" s="5">
        <f t="shared" si="40"/>
        <v>0.99303621169916434</v>
      </c>
      <c r="J1342" s="5">
        <f t="shared" si="41"/>
        <v>0.36565656565656568</v>
      </c>
      <c r="K1342" s="5">
        <f>2/(1/I1342+(G1342+H1342)/G1342)</f>
        <v>0.69256920835356972</v>
      </c>
    </row>
    <row r="1343" spans="1:11">
      <c r="A1343" s="5" t="s">
        <v>4256</v>
      </c>
      <c r="B1343" s="5" t="s">
        <v>2291</v>
      </c>
      <c r="C1343" s="10" t="s">
        <v>4254</v>
      </c>
      <c r="D1343" s="8" t="s">
        <v>4250</v>
      </c>
      <c r="E1343" s="5">
        <f>IFERROR(MATCH(A1343,Sheet0!A$2:A$725, 0), 0)</f>
        <v>0</v>
      </c>
      <c r="F1343" s="5" t="str">
        <f>IF(E1343=0, "-", "+")</f>
        <v>-</v>
      </c>
      <c r="G1343" s="5">
        <f>COUNTIF(E$2:E1343, "&gt;"&amp;0)</f>
        <v>713</v>
      </c>
      <c r="H1343" s="5">
        <f>COUNTIF(E$2:E1343,"=0")</f>
        <v>629</v>
      </c>
      <c r="I1343" s="5">
        <f t="shared" si="40"/>
        <v>0.99303621169916434</v>
      </c>
      <c r="J1343" s="5">
        <f t="shared" si="41"/>
        <v>0.36464646464646466</v>
      </c>
      <c r="K1343" s="5">
        <f>2/(1/I1343+(G1343+H1343)/G1343)</f>
        <v>0.69223300970873791</v>
      </c>
    </row>
    <row r="1344" spans="1:11">
      <c r="A1344" s="5" t="s">
        <v>4257</v>
      </c>
      <c r="B1344" s="5" t="s">
        <v>2291</v>
      </c>
      <c r="C1344" s="10" t="s">
        <v>4254</v>
      </c>
      <c r="D1344" s="8" t="s">
        <v>4250</v>
      </c>
      <c r="E1344" s="5">
        <f>IFERROR(MATCH(A1344,Sheet0!A$2:A$725, 0), 0)</f>
        <v>0</v>
      </c>
      <c r="F1344" s="5" t="str">
        <f>IF(E1344=0, "-", "+")</f>
        <v>-</v>
      </c>
      <c r="G1344" s="5">
        <f>COUNTIF(E$2:E1344, "&gt;"&amp;0)</f>
        <v>713</v>
      </c>
      <c r="H1344" s="5">
        <f>COUNTIF(E$2:E1344,"=0")</f>
        <v>630</v>
      </c>
      <c r="I1344" s="5">
        <f t="shared" si="40"/>
        <v>0.99303621169916434</v>
      </c>
      <c r="J1344" s="5">
        <f t="shared" si="41"/>
        <v>0.36363636363636365</v>
      </c>
      <c r="K1344" s="5">
        <f>2/(1/I1344+(G1344+H1344)/G1344)</f>
        <v>0.69189713731198443</v>
      </c>
    </row>
    <row r="1345" spans="1:11">
      <c r="A1345" s="5" t="s">
        <v>4258</v>
      </c>
      <c r="B1345" s="5" t="s">
        <v>2291</v>
      </c>
      <c r="C1345" s="10" t="s">
        <v>4254</v>
      </c>
      <c r="D1345" s="8" t="s">
        <v>4250</v>
      </c>
      <c r="E1345" s="5">
        <f>IFERROR(MATCH(A1345,Sheet0!A$2:A$725, 0), 0)</f>
        <v>0</v>
      </c>
      <c r="F1345" s="5" t="str">
        <f>IF(E1345=0, "-", "+")</f>
        <v>-</v>
      </c>
      <c r="G1345" s="5">
        <f>COUNTIF(E$2:E1345, "&gt;"&amp;0)</f>
        <v>713</v>
      </c>
      <c r="H1345" s="5">
        <f>COUNTIF(E$2:E1345,"=0")</f>
        <v>631</v>
      </c>
      <c r="I1345" s="5">
        <f t="shared" si="40"/>
        <v>0.99303621169916434</v>
      </c>
      <c r="J1345" s="5">
        <f t="shared" si="41"/>
        <v>0.36262626262626263</v>
      </c>
      <c r="K1345" s="5">
        <f>2/(1/I1345+(G1345+H1345)/G1345)</f>
        <v>0.69156159068865186</v>
      </c>
    </row>
    <row r="1346" spans="1:11">
      <c r="A1346" s="5" t="s">
        <v>4259</v>
      </c>
      <c r="B1346" s="5" t="s">
        <v>2291</v>
      </c>
      <c r="C1346" s="10" t="s">
        <v>4254</v>
      </c>
      <c r="D1346" s="8" t="s">
        <v>4250</v>
      </c>
      <c r="E1346" s="5">
        <f>IFERROR(MATCH(A1346,Sheet0!A$2:A$725, 0), 0)</f>
        <v>0</v>
      </c>
      <c r="F1346" s="5" t="str">
        <f>IF(E1346=0, "-", "+")</f>
        <v>-</v>
      </c>
      <c r="G1346" s="5">
        <f>COUNTIF(E$2:E1346, "&gt;"&amp;0)</f>
        <v>713</v>
      </c>
      <c r="H1346" s="5">
        <f>COUNTIF(E$2:E1346,"=0")</f>
        <v>632</v>
      </c>
      <c r="I1346" s="5">
        <f t="shared" si="40"/>
        <v>0.99303621169916434</v>
      </c>
      <c r="J1346" s="5">
        <f t="shared" si="41"/>
        <v>0.36161616161616161</v>
      </c>
      <c r="K1346" s="5">
        <f>2/(1/I1346+(G1346+H1346)/G1346)</f>
        <v>0.69122636936500248</v>
      </c>
    </row>
    <row r="1347" spans="1:11">
      <c r="A1347" s="5" t="s">
        <v>4260</v>
      </c>
      <c r="B1347" s="5" t="s">
        <v>4261</v>
      </c>
      <c r="C1347" s="10" t="s">
        <v>4254</v>
      </c>
      <c r="D1347" s="8" t="s">
        <v>4250</v>
      </c>
      <c r="E1347" s="5">
        <f>IFERROR(MATCH(A1347,Sheet0!A$2:A$725, 0), 0)</f>
        <v>0</v>
      </c>
      <c r="F1347" s="5" t="str">
        <f>IF(E1347=0, "-", "+")</f>
        <v>-</v>
      </c>
      <c r="G1347" s="5">
        <f>COUNTIF(E$2:E1347, "&gt;"&amp;0)</f>
        <v>713</v>
      </c>
      <c r="H1347" s="5">
        <f>COUNTIF(E$2:E1347,"=0")</f>
        <v>633</v>
      </c>
      <c r="I1347" s="5">
        <f t="shared" ref="I1347:I1410" si="42">G1347/718</f>
        <v>0.99303621169916434</v>
      </c>
      <c r="J1347" s="5">
        <f t="shared" ref="J1347:J1410" si="43">1-H1347/990</f>
        <v>0.3606060606060606</v>
      </c>
      <c r="K1347" s="5">
        <f>2/(1/I1347+(G1347+H1347)/G1347)</f>
        <v>0.69089147286821706</v>
      </c>
    </row>
    <row r="1348" spans="1:11">
      <c r="A1348" s="5" t="s">
        <v>4262</v>
      </c>
      <c r="B1348" s="5" t="s">
        <v>4261</v>
      </c>
      <c r="C1348" s="10" t="s">
        <v>4254</v>
      </c>
      <c r="D1348" s="8" t="s">
        <v>4250</v>
      </c>
      <c r="E1348" s="5">
        <f>IFERROR(MATCH(A1348,Sheet0!A$2:A$725, 0), 0)</f>
        <v>0</v>
      </c>
      <c r="F1348" s="5" t="str">
        <f>IF(E1348=0, "-", "+")</f>
        <v>-</v>
      </c>
      <c r="G1348" s="5">
        <f>COUNTIF(E$2:E1348, "&gt;"&amp;0)</f>
        <v>713</v>
      </c>
      <c r="H1348" s="5">
        <f>COUNTIF(E$2:E1348,"=0")</f>
        <v>634</v>
      </c>
      <c r="I1348" s="5">
        <f t="shared" si="42"/>
        <v>0.99303621169916434</v>
      </c>
      <c r="J1348" s="5">
        <f t="shared" si="43"/>
        <v>0.35959595959595958</v>
      </c>
      <c r="K1348" s="5">
        <f>2/(1/I1348+(G1348+H1348)/G1348)</f>
        <v>0.6905569007263922</v>
      </c>
    </row>
    <row r="1349" spans="1:11">
      <c r="A1349" s="5" t="s">
        <v>4263</v>
      </c>
      <c r="B1349" s="5" t="s">
        <v>4261</v>
      </c>
      <c r="C1349" s="10" t="s">
        <v>4254</v>
      </c>
      <c r="D1349" s="8" t="s">
        <v>4250</v>
      </c>
      <c r="E1349" s="5">
        <f>IFERROR(MATCH(A1349,Sheet0!A$2:A$725, 0), 0)</f>
        <v>0</v>
      </c>
      <c r="F1349" s="5" t="str">
        <f>IF(E1349=0, "-", "+")</f>
        <v>-</v>
      </c>
      <c r="G1349" s="5">
        <f>COUNTIF(E$2:E1349, "&gt;"&amp;0)</f>
        <v>713</v>
      </c>
      <c r="H1349" s="5">
        <f>COUNTIF(E$2:E1349,"=0")</f>
        <v>635</v>
      </c>
      <c r="I1349" s="5">
        <f t="shared" si="42"/>
        <v>0.99303621169916434</v>
      </c>
      <c r="J1349" s="5">
        <f t="shared" si="43"/>
        <v>0.35858585858585856</v>
      </c>
      <c r="K1349" s="5">
        <f>2/(1/I1349+(G1349+H1349)/G1349)</f>
        <v>0.6902226524685382</v>
      </c>
    </row>
    <row r="1350" spans="1:11">
      <c r="A1350" s="5" t="s">
        <v>4264</v>
      </c>
      <c r="B1350" s="5" t="s">
        <v>2286</v>
      </c>
      <c r="C1350" s="10" t="s">
        <v>4265</v>
      </c>
      <c r="D1350" s="8" t="s">
        <v>4250</v>
      </c>
      <c r="E1350" s="5">
        <f>IFERROR(MATCH(A1350,Sheet0!A$2:A$725, 0), 0)</f>
        <v>0</v>
      </c>
      <c r="F1350" s="5" t="str">
        <f>IF(E1350=0, "-", "+")</f>
        <v>-</v>
      </c>
      <c r="G1350" s="5">
        <f>COUNTIF(E$2:E1350, "&gt;"&amp;0)</f>
        <v>713</v>
      </c>
      <c r="H1350" s="5">
        <f>COUNTIF(E$2:E1350,"=0")</f>
        <v>636</v>
      </c>
      <c r="I1350" s="5">
        <f t="shared" si="42"/>
        <v>0.99303621169916434</v>
      </c>
      <c r="J1350" s="5">
        <f t="shared" si="43"/>
        <v>0.35757575757575755</v>
      </c>
      <c r="K1350" s="5">
        <f>2/(1/I1350+(G1350+H1350)/G1350)</f>
        <v>0.68988872762457676</v>
      </c>
    </row>
    <row r="1351" spans="1:11">
      <c r="A1351" s="5" t="s">
        <v>4266</v>
      </c>
      <c r="B1351" s="5" t="s">
        <v>2291</v>
      </c>
      <c r="C1351" s="10" t="s">
        <v>4265</v>
      </c>
      <c r="D1351" s="8" t="s">
        <v>4250</v>
      </c>
      <c r="E1351" s="5">
        <f>IFERROR(MATCH(A1351,Sheet0!A$2:A$725, 0), 0)</f>
        <v>0</v>
      </c>
      <c r="F1351" s="5" t="str">
        <f>IF(E1351=0, "-", "+")</f>
        <v>-</v>
      </c>
      <c r="G1351" s="5">
        <f>COUNTIF(E$2:E1351, "&gt;"&amp;0)</f>
        <v>713</v>
      </c>
      <c r="H1351" s="5">
        <f>COUNTIF(E$2:E1351,"=0")</f>
        <v>637</v>
      </c>
      <c r="I1351" s="5">
        <f t="shared" si="42"/>
        <v>0.99303621169916434</v>
      </c>
      <c r="J1351" s="5">
        <f t="shared" si="43"/>
        <v>0.35656565656565653</v>
      </c>
      <c r="K1351" s="5">
        <f>2/(1/I1351+(G1351+H1351)/G1351)</f>
        <v>0.68955512572533861</v>
      </c>
    </row>
    <row r="1352" spans="1:11">
      <c r="A1352" s="5" t="s">
        <v>4267</v>
      </c>
      <c r="B1352" s="5" t="s">
        <v>2291</v>
      </c>
      <c r="C1352" s="10" t="s">
        <v>4265</v>
      </c>
      <c r="D1352" s="8" t="s">
        <v>4250</v>
      </c>
      <c r="E1352" s="5">
        <f>IFERROR(MATCH(A1352,Sheet0!A$2:A$725, 0), 0)</f>
        <v>0</v>
      </c>
      <c r="F1352" s="5" t="str">
        <f>IF(E1352=0, "-", "+")</f>
        <v>-</v>
      </c>
      <c r="G1352" s="5">
        <f>COUNTIF(E$2:E1352, "&gt;"&amp;0)</f>
        <v>713</v>
      </c>
      <c r="H1352" s="5">
        <f>COUNTIF(E$2:E1352,"=0")</f>
        <v>638</v>
      </c>
      <c r="I1352" s="5">
        <f t="shared" si="42"/>
        <v>0.99303621169916434</v>
      </c>
      <c r="J1352" s="5">
        <f t="shared" si="43"/>
        <v>0.35555555555555551</v>
      </c>
      <c r="K1352" s="5">
        <f>2/(1/I1352+(G1352+H1352)/G1352)</f>
        <v>0.68922184630256167</v>
      </c>
    </row>
    <row r="1353" spans="1:11">
      <c r="A1353" s="5" t="s">
        <v>4268</v>
      </c>
      <c r="B1353" s="5" t="s">
        <v>3687</v>
      </c>
      <c r="C1353" s="10" t="s">
        <v>4269</v>
      </c>
      <c r="D1353" s="8" t="s">
        <v>4270</v>
      </c>
      <c r="E1353" s="5">
        <f>IFERROR(MATCH(A1353,Sheet0!A$2:A$725, 0), 0)</f>
        <v>0</v>
      </c>
      <c r="F1353" s="5" t="str">
        <f>IF(E1353=0, "-", "+")</f>
        <v>-</v>
      </c>
      <c r="G1353" s="5">
        <f>COUNTIF(E$2:E1353, "&gt;"&amp;0)</f>
        <v>713</v>
      </c>
      <c r="H1353" s="5">
        <f>COUNTIF(E$2:E1353,"=0")</f>
        <v>639</v>
      </c>
      <c r="I1353" s="5">
        <f t="shared" si="42"/>
        <v>0.99303621169916434</v>
      </c>
      <c r="J1353" s="5">
        <f t="shared" si="43"/>
        <v>0.3545454545454545</v>
      </c>
      <c r="K1353" s="5">
        <f>2/(1/I1353+(G1353+H1353)/G1353)</f>
        <v>0.68888888888888888</v>
      </c>
    </row>
    <row r="1354" spans="1:11">
      <c r="A1354" s="5" t="s">
        <v>4271</v>
      </c>
      <c r="B1354" s="5" t="s">
        <v>2286</v>
      </c>
      <c r="C1354" s="10" t="s">
        <v>4269</v>
      </c>
      <c r="D1354" s="8" t="s">
        <v>4270</v>
      </c>
      <c r="E1354" s="5">
        <f>IFERROR(MATCH(A1354,Sheet0!A$2:A$725, 0), 0)</f>
        <v>0</v>
      </c>
      <c r="F1354" s="5" t="str">
        <f>IF(E1354=0, "-", "+")</f>
        <v>-</v>
      </c>
      <c r="G1354" s="5">
        <f>COUNTIF(E$2:E1354, "&gt;"&amp;0)</f>
        <v>713</v>
      </c>
      <c r="H1354" s="5">
        <f>COUNTIF(E$2:E1354,"=0")</f>
        <v>640</v>
      </c>
      <c r="I1354" s="5">
        <f t="shared" si="42"/>
        <v>0.99303621169916434</v>
      </c>
      <c r="J1354" s="5">
        <f t="shared" si="43"/>
        <v>0.35353535353535348</v>
      </c>
      <c r="K1354" s="5">
        <f>2/(1/I1354+(G1354+H1354)/G1354)</f>
        <v>0.68855625301786583</v>
      </c>
    </row>
    <row r="1355" spans="1:11">
      <c r="A1355" s="5" t="s">
        <v>4272</v>
      </c>
      <c r="B1355" s="5" t="s">
        <v>4273</v>
      </c>
      <c r="C1355" s="10" t="s">
        <v>4269</v>
      </c>
      <c r="D1355" s="8" t="s">
        <v>4270</v>
      </c>
      <c r="E1355" s="5">
        <f>IFERROR(MATCH(A1355,Sheet0!A$2:A$725, 0), 0)</f>
        <v>0</v>
      </c>
      <c r="F1355" s="5" t="str">
        <f>IF(E1355=0, "-", "+")</f>
        <v>-</v>
      </c>
      <c r="G1355" s="5">
        <f>COUNTIF(E$2:E1355, "&gt;"&amp;0)</f>
        <v>713</v>
      </c>
      <c r="H1355" s="5">
        <f>COUNTIF(E$2:E1355,"=0")</f>
        <v>641</v>
      </c>
      <c r="I1355" s="5">
        <f t="shared" si="42"/>
        <v>0.99303621169916434</v>
      </c>
      <c r="J1355" s="5">
        <f t="shared" si="43"/>
        <v>0.35252525252525257</v>
      </c>
      <c r="K1355" s="5">
        <f>2/(1/I1355+(G1355+H1355)/G1355)</f>
        <v>0.68822393822393835</v>
      </c>
    </row>
    <row r="1356" spans="1:11">
      <c r="A1356" s="5" t="s">
        <v>4274</v>
      </c>
      <c r="B1356" s="5" t="s">
        <v>3687</v>
      </c>
      <c r="C1356" s="10" t="s">
        <v>4269</v>
      </c>
      <c r="D1356" s="8" t="s">
        <v>4270</v>
      </c>
      <c r="E1356" s="5">
        <f>IFERROR(MATCH(A1356,Sheet0!A$2:A$725, 0), 0)</f>
        <v>0</v>
      </c>
      <c r="F1356" s="5" t="str">
        <f>IF(E1356=0, "-", "+")</f>
        <v>-</v>
      </c>
      <c r="G1356" s="5">
        <f>COUNTIF(E$2:E1356, "&gt;"&amp;0)</f>
        <v>713</v>
      </c>
      <c r="H1356" s="5">
        <f>COUNTIF(E$2:E1356,"=0")</f>
        <v>642</v>
      </c>
      <c r="I1356" s="5">
        <f t="shared" si="42"/>
        <v>0.99303621169916434</v>
      </c>
      <c r="J1356" s="5">
        <f t="shared" si="43"/>
        <v>0.35151515151515156</v>
      </c>
      <c r="K1356" s="5">
        <f>2/(1/I1356+(G1356+H1356)/G1356)</f>
        <v>0.68789194404245058</v>
      </c>
    </row>
    <row r="1357" spans="1:11">
      <c r="A1357" s="5" t="s">
        <v>4275</v>
      </c>
      <c r="B1357" s="5" t="s">
        <v>2291</v>
      </c>
      <c r="C1357" s="10" t="s">
        <v>4276</v>
      </c>
      <c r="D1357" s="8" t="s">
        <v>4270</v>
      </c>
      <c r="E1357" s="5">
        <f>IFERROR(MATCH(A1357,Sheet0!A$2:A$725, 0), 0)</f>
        <v>0</v>
      </c>
      <c r="F1357" s="5" t="str">
        <f>IF(E1357=0, "-", "+")</f>
        <v>-</v>
      </c>
      <c r="G1357" s="5">
        <f>COUNTIF(E$2:E1357, "&gt;"&amp;0)</f>
        <v>713</v>
      </c>
      <c r="H1357" s="5">
        <f>COUNTIF(E$2:E1357,"=0")</f>
        <v>643</v>
      </c>
      <c r="I1357" s="5">
        <f t="shared" si="42"/>
        <v>0.99303621169916434</v>
      </c>
      <c r="J1357" s="5">
        <f t="shared" si="43"/>
        <v>0.35050505050505054</v>
      </c>
      <c r="K1357" s="5">
        <f>2/(1/I1357+(G1357+H1357)/G1357)</f>
        <v>0.68756027000964315</v>
      </c>
    </row>
    <row r="1358" spans="1:11">
      <c r="A1358" s="5" t="s">
        <v>4277</v>
      </c>
      <c r="B1358" s="5" t="s">
        <v>2868</v>
      </c>
      <c r="C1358" s="10" t="s">
        <v>4278</v>
      </c>
      <c r="D1358" s="8" t="s">
        <v>4270</v>
      </c>
      <c r="E1358" s="5">
        <f>IFERROR(MATCH(A1358,Sheet0!A$2:A$725, 0), 0)</f>
        <v>0</v>
      </c>
      <c r="F1358" s="5" t="str">
        <f>IF(E1358=0, "-", "+")</f>
        <v>-</v>
      </c>
      <c r="G1358" s="5">
        <f>COUNTIF(E$2:E1358, "&gt;"&amp;0)</f>
        <v>713</v>
      </c>
      <c r="H1358" s="5">
        <f>COUNTIF(E$2:E1358,"=0")</f>
        <v>644</v>
      </c>
      <c r="I1358" s="5">
        <f t="shared" si="42"/>
        <v>0.99303621169916434</v>
      </c>
      <c r="J1358" s="5">
        <f t="shared" si="43"/>
        <v>0.34949494949494953</v>
      </c>
      <c r="K1358" s="5">
        <f>2/(1/I1358+(G1358+H1358)/G1358)</f>
        <v>0.68722891566265065</v>
      </c>
    </row>
    <row r="1359" spans="1:11">
      <c r="A1359" s="5" t="s">
        <v>4279</v>
      </c>
      <c r="B1359" s="5" t="s">
        <v>4280</v>
      </c>
      <c r="C1359" s="10" t="s">
        <v>4278</v>
      </c>
      <c r="D1359" s="8" t="s">
        <v>4270</v>
      </c>
      <c r="E1359" s="5">
        <f>IFERROR(MATCH(A1359,Sheet0!A$2:A$725, 0), 0)</f>
        <v>0</v>
      </c>
      <c r="F1359" s="5" t="str">
        <f>IF(E1359=0, "-", "+")</f>
        <v>-</v>
      </c>
      <c r="G1359" s="5">
        <f>COUNTIF(E$2:E1359, "&gt;"&amp;0)</f>
        <v>713</v>
      </c>
      <c r="H1359" s="5">
        <f>COUNTIF(E$2:E1359,"=0")</f>
        <v>645</v>
      </c>
      <c r="I1359" s="5">
        <f t="shared" si="42"/>
        <v>0.99303621169916434</v>
      </c>
      <c r="J1359" s="5">
        <f t="shared" si="43"/>
        <v>0.34848484848484851</v>
      </c>
      <c r="K1359" s="5">
        <f>2/(1/I1359+(G1359+H1359)/G1359)</f>
        <v>0.68689788053949907</v>
      </c>
    </row>
    <row r="1360" spans="1:11">
      <c r="A1360" s="5" t="s">
        <v>4281</v>
      </c>
      <c r="B1360" s="5" t="s">
        <v>2291</v>
      </c>
      <c r="C1360" s="10" t="s">
        <v>4278</v>
      </c>
      <c r="D1360" s="8" t="s">
        <v>4270</v>
      </c>
      <c r="E1360" s="5">
        <f>IFERROR(MATCH(A1360,Sheet0!A$2:A$725, 0), 0)</f>
        <v>0</v>
      </c>
      <c r="F1360" s="5" t="str">
        <f>IF(E1360=0, "-", "+")</f>
        <v>-</v>
      </c>
      <c r="G1360" s="5">
        <f>COUNTIF(E$2:E1360, "&gt;"&amp;0)</f>
        <v>713</v>
      </c>
      <c r="H1360" s="5">
        <f>COUNTIF(E$2:E1360,"=0")</f>
        <v>646</v>
      </c>
      <c r="I1360" s="5">
        <f t="shared" si="42"/>
        <v>0.99303621169916434</v>
      </c>
      <c r="J1360" s="5">
        <f t="shared" si="43"/>
        <v>0.34747474747474749</v>
      </c>
      <c r="K1360" s="5">
        <f>2/(1/I1360+(G1360+H1360)/G1360)</f>
        <v>0.68656716417910457</v>
      </c>
    </row>
    <row r="1361" spans="1:11">
      <c r="A1361" s="5" t="s">
        <v>4282</v>
      </c>
      <c r="B1361" s="5" t="s">
        <v>4283</v>
      </c>
      <c r="C1361" s="10" t="s">
        <v>4284</v>
      </c>
      <c r="D1361" s="8" t="s">
        <v>4285</v>
      </c>
      <c r="E1361" s="5">
        <f>IFERROR(MATCH(A1361,Sheet0!A$2:A$725, 0), 0)</f>
        <v>0</v>
      </c>
      <c r="F1361" s="5" t="str">
        <f>IF(E1361=0, "-", "+")</f>
        <v>-</v>
      </c>
      <c r="G1361" s="5">
        <f>COUNTIF(E$2:E1361, "&gt;"&amp;0)</f>
        <v>713</v>
      </c>
      <c r="H1361" s="5">
        <f>COUNTIF(E$2:E1361,"=0")</f>
        <v>647</v>
      </c>
      <c r="I1361" s="5">
        <f t="shared" si="42"/>
        <v>0.99303621169916434</v>
      </c>
      <c r="J1361" s="5">
        <f t="shared" si="43"/>
        <v>0.34646464646464648</v>
      </c>
      <c r="K1361" s="5">
        <f>2/(1/I1361+(G1361+H1361)/G1361)</f>
        <v>0.68623676612127049</v>
      </c>
    </row>
    <row r="1362" spans="1:11">
      <c r="A1362" s="5" t="s">
        <v>4286</v>
      </c>
      <c r="B1362" s="5" t="s">
        <v>2291</v>
      </c>
      <c r="C1362" s="10" t="s">
        <v>4284</v>
      </c>
      <c r="D1362" s="8" t="s">
        <v>4285</v>
      </c>
      <c r="E1362" s="5">
        <f>IFERROR(MATCH(A1362,Sheet0!A$2:A$725, 0), 0)</f>
        <v>0</v>
      </c>
      <c r="F1362" s="5" t="str">
        <f>IF(E1362=0, "-", "+")</f>
        <v>-</v>
      </c>
      <c r="G1362" s="5">
        <f>COUNTIF(E$2:E1362, "&gt;"&amp;0)</f>
        <v>713</v>
      </c>
      <c r="H1362" s="5">
        <f>COUNTIF(E$2:E1362,"=0")</f>
        <v>648</v>
      </c>
      <c r="I1362" s="5">
        <f t="shared" si="42"/>
        <v>0.99303621169916434</v>
      </c>
      <c r="J1362" s="5">
        <f t="shared" si="43"/>
        <v>0.34545454545454546</v>
      </c>
      <c r="K1362" s="5">
        <f>2/(1/I1362+(G1362+H1362)/G1362)</f>
        <v>0.68590668590668591</v>
      </c>
    </row>
    <row r="1363" spans="1:11">
      <c r="A1363" s="5" t="s">
        <v>1918</v>
      </c>
      <c r="B1363" s="5" t="s">
        <v>2543</v>
      </c>
      <c r="C1363" s="10" t="s">
        <v>4284</v>
      </c>
      <c r="D1363" s="8" t="s">
        <v>4285</v>
      </c>
      <c r="E1363" s="5">
        <f>IFERROR(MATCH(A1363,Sheet0!A$2:A$725, 0), 0)</f>
        <v>604</v>
      </c>
      <c r="F1363" s="5" t="str">
        <f>IF(E1363=0, "-", "+")</f>
        <v>+</v>
      </c>
      <c r="G1363" s="5">
        <f>COUNTIF(E$2:E1363, "&gt;"&amp;0)</f>
        <v>714</v>
      </c>
      <c r="H1363" s="5">
        <f>COUNTIF(E$2:E1363,"=0")</f>
        <v>648</v>
      </c>
      <c r="I1363" s="5">
        <f t="shared" si="42"/>
        <v>0.99442896935933145</v>
      </c>
      <c r="J1363" s="5">
        <f t="shared" si="43"/>
        <v>0.34545454545454546</v>
      </c>
      <c r="K1363" s="5">
        <f>2/(1/I1363+(G1363+H1363)/G1363)</f>
        <v>0.68653846153846143</v>
      </c>
    </row>
    <row r="1364" spans="1:11">
      <c r="A1364" s="5" t="s">
        <v>4287</v>
      </c>
      <c r="B1364" s="5" t="s">
        <v>2276</v>
      </c>
      <c r="C1364" s="10" t="s">
        <v>4284</v>
      </c>
      <c r="D1364" s="8" t="s">
        <v>4285</v>
      </c>
      <c r="E1364" s="5">
        <f>IFERROR(MATCH(A1364,Sheet0!A$2:A$725, 0), 0)</f>
        <v>0</v>
      </c>
      <c r="F1364" s="5" t="str">
        <f>IF(E1364=0, "-", "+")</f>
        <v>-</v>
      </c>
      <c r="G1364" s="5">
        <f>COUNTIF(E$2:E1364, "&gt;"&amp;0)</f>
        <v>714</v>
      </c>
      <c r="H1364" s="5">
        <f>COUNTIF(E$2:E1364,"=0")</f>
        <v>649</v>
      </c>
      <c r="I1364" s="5">
        <f t="shared" si="42"/>
        <v>0.99442896935933145</v>
      </c>
      <c r="J1364" s="5">
        <f t="shared" si="43"/>
        <v>0.34444444444444444</v>
      </c>
      <c r="K1364" s="5">
        <f>2/(1/I1364+(G1364+H1364)/G1364)</f>
        <v>0.68620855358000954</v>
      </c>
    </row>
    <row r="1365" spans="1:11">
      <c r="A1365" s="5" t="s">
        <v>4288</v>
      </c>
      <c r="B1365" s="5" t="s">
        <v>2286</v>
      </c>
      <c r="C1365" s="10" t="s">
        <v>4284</v>
      </c>
      <c r="D1365" s="8" t="s">
        <v>4285</v>
      </c>
      <c r="E1365" s="5">
        <f>IFERROR(MATCH(A1365,Sheet0!A$2:A$725, 0), 0)</f>
        <v>0</v>
      </c>
      <c r="F1365" s="5" t="str">
        <f>IF(E1365=0, "-", "+")</f>
        <v>-</v>
      </c>
      <c r="G1365" s="5">
        <f>COUNTIF(E$2:E1365, "&gt;"&amp;0)</f>
        <v>714</v>
      </c>
      <c r="H1365" s="5">
        <f>COUNTIF(E$2:E1365,"=0")</f>
        <v>650</v>
      </c>
      <c r="I1365" s="5">
        <f t="shared" si="42"/>
        <v>0.99442896935933145</v>
      </c>
      <c r="J1365" s="5">
        <f t="shared" si="43"/>
        <v>0.34343434343434343</v>
      </c>
      <c r="K1365" s="5">
        <f>2/(1/I1365+(G1365+H1365)/G1365)</f>
        <v>0.68587896253602298</v>
      </c>
    </row>
    <row r="1366" spans="1:11">
      <c r="A1366" s="5" t="s">
        <v>4289</v>
      </c>
      <c r="B1366" s="5" t="s">
        <v>4280</v>
      </c>
      <c r="C1366" s="10" t="s">
        <v>4290</v>
      </c>
      <c r="D1366" s="8" t="s">
        <v>4285</v>
      </c>
      <c r="E1366" s="5">
        <f>IFERROR(MATCH(A1366,Sheet0!A$2:A$725, 0), 0)</f>
        <v>0</v>
      </c>
      <c r="F1366" s="5" t="str">
        <f>IF(E1366=0, "-", "+")</f>
        <v>-</v>
      </c>
      <c r="G1366" s="5">
        <f>COUNTIF(E$2:E1366, "&gt;"&amp;0)</f>
        <v>714</v>
      </c>
      <c r="H1366" s="5">
        <f>COUNTIF(E$2:E1366,"=0")</f>
        <v>651</v>
      </c>
      <c r="I1366" s="5">
        <f t="shared" si="42"/>
        <v>0.99442896935933145</v>
      </c>
      <c r="J1366" s="5">
        <f t="shared" si="43"/>
        <v>0.34242424242424241</v>
      </c>
      <c r="K1366" s="5">
        <f>2/(1/I1366+(G1366+H1366)/G1366)</f>
        <v>0.68554968795007198</v>
      </c>
    </row>
    <row r="1367" spans="1:11">
      <c r="A1367" s="5" t="s">
        <v>4291</v>
      </c>
      <c r="B1367" s="5" t="s">
        <v>3687</v>
      </c>
      <c r="C1367" s="10" t="s">
        <v>4290</v>
      </c>
      <c r="D1367" s="8" t="s">
        <v>4285</v>
      </c>
      <c r="E1367" s="5">
        <f>IFERROR(MATCH(A1367,Sheet0!A$2:A$725, 0), 0)</f>
        <v>0</v>
      </c>
      <c r="F1367" s="5" t="str">
        <f>IF(E1367=0, "-", "+")</f>
        <v>-</v>
      </c>
      <c r="G1367" s="5">
        <f>COUNTIF(E$2:E1367, "&gt;"&amp;0)</f>
        <v>714</v>
      </c>
      <c r="H1367" s="5">
        <f>COUNTIF(E$2:E1367,"=0")</f>
        <v>652</v>
      </c>
      <c r="I1367" s="5">
        <f t="shared" si="42"/>
        <v>0.99442896935933145</v>
      </c>
      <c r="J1367" s="5">
        <f t="shared" si="43"/>
        <v>0.34141414141414139</v>
      </c>
      <c r="K1367" s="5">
        <f>2/(1/I1367+(G1367+H1367)/G1367)</f>
        <v>0.68522072936660261</v>
      </c>
    </row>
    <row r="1368" spans="1:11">
      <c r="A1368" s="5" t="s">
        <v>4292</v>
      </c>
      <c r="B1368" s="5" t="s">
        <v>2276</v>
      </c>
      <c r="C1368" s="10" t="s">
        <v>4293</v>
      </c>
      <c r="D1368" s="8" t="s">
        <v>4285</v>
      </c>
      <c r="E1368" s="5">
        <f>IFERROR(MATCH(A1368,Sheet0!A$2:A$725, 0), 0)</f>
        <v>0</v>
      </c>
      <c r="F1368" s="5" t="str">
        <f>IF(E1368=0, "-", "+")</f>
        <v>-</v>
      </c>
      <c r="G1368" s="5">
        <f>COUNTIF(E$2:E1368, "&gt;"&amp;0)</f>
        <v>714</v>
      </c>
      <c r="H1368" s="5">
        <f>COUNTIF(E$2:E1368,"=0")</f>
        <v>653</v>
      </c>
      <c r="I1368" s="5">
        <f t="shared" si="42"/>
        <v>0.99442896935933145</v>
      </c>
      <c r="J1368" s="5">
        <f t="shared" si="43"/>
        <v>0.34040404040404038</v>
      </c>
      <c r="K1368" s="5">
        <f>2/(1/I1368+(G1368+H1368)/G1368)</f>
        <v>0.68489208633093523</v>
      </c>
    </row>
    <row r="1369" spans="1:11">
      <c r="A1369" s="5" t="s">
        <v>4294</v>
      </c>
      <c r="B1369" s="5" t="s">
        <v>2291</v>
      </c>
      <c r="C1369" s="10" t="s">
        <v>4295</v>
      </c>
      <c r="D1369" s="8" t="s">
        <v>4296</v>
      </c>
      <c r="E1369" s="5">
        <f>IFERROR(MATCH(A1369,Sheet0!A$2:A$725, 0), 0)</f>
        <v>0</v>
      </c>
      <c r="F1369" s="5" t="str">
        <f>IF(E1369=0, "-", "+")</f>
        <v>-</v>
      </c>
      <c r="G1369" s="5">
        <f>COUNTIF(E$2:E1369, "&gt;"&amp;0)</f>
        <v>714</v>
      </c>
      <c r="H1369" s="5">
        <f>COUNTIF(E$2:E1369,"=0")</f>
        <v>654</v>
      </c>
      <c r="I1369" s="5">
        <f t="shared" si="42"/>
        <v>0.99442896935933145</v>
      </c>
      <c r="J1369" s="5">
        <f t="shared" si="43"/>
        <v>0.33939393939393936</v>
      </c>
      <c r="K1369" s="5">
        <f>2/(1/I1369+(G1369+H1369)/G1369)</f>
        <v>0.68456375838926165</v>
      </c>
    </row>
    <row r="1370" spans="1:11">
      <c r="A1370" s="5" t="s">
        <v>4297</v>
      </c>
      <c r="B1370" s="5" t="s">
        <v>2291</v>
      </c>
      <c r="C1370" s="10" t="s">
        <v>4295</v>
      </c>
      <c r="D1370" s="8" t="s">
        <v>4296</v>
      </c>
      <c r="E1370" s="5">
        <f>IFERROR(MATCH(A1370,Sheet0!A$2:A$725, 0), 0)</f>
        <v>0</v>
      </c>
      <c r="F1370" s="5" t="str">
        <f>IF(E1370=0, "-", "+")</f>
        <v>-</v>
      </c>
      <c r="G1370" s="5">
        <f>COUNTIF(E$2:E1370, "&gt;"&amp;0)</f>
        <v>714</v>
      </c>
      <c r="H1370" s="5">
        <f>COUNTIF(E$2:E1370,"=0")</f>
        <v>655</v>
      </c>
      <c r="I1370" s="5">
        <f t="shared" si="42"/>
        <v>0.99442896935933145</v>
      </c>
      <c r="J1370" s="5">
        <f t="shared" si="43"/>
        <v>0.33838383838383834</v>
      </c>
      <c r="K1370" s="5">
        <f>2/(1/I1370+(G1370+H1370)/G1370)</f>
        <v>0.68423574508864393</v>
      </c>
    </row>
    <row r="1371" spans="1:11">
      <c r="A1371" s="5" t="s">
        <v>4298</v>
      </c>
      <c r="B1371" s="5" t="s">
        <v>2291</v>
      </c>
      <c r="C1371" s="10" t="s">
        <v>4295</v>
      </c>
      <c r="D1371" s="8" t="s">
        <v>4296</v>
      </c>
      <c r="E1371" s="5">
        <f>IFERROR(MATCH(A1371,Sheet0!A$2:A$725, 0), 0)</f>
        <v>0</v>
      </c>
      <c r="F1371" s="5" t="str">
        <f>IF(E1371=0, "-", "+")</f>
        <v>-</v>
      </c>
      <c r="G1371" s="5">
        <f>COUNTIF(E$2:E1371, "&gt;"&amp;0)</f>
        <v>714</v>
      </c>
      <c r="H1371" s="5">
        <f>COUNTIF(E$2:E1371,"=0")</f>
        <v>656</v>
      </c>
      <c r="I1371" s="5">
        <f t="shared" si="42"/>
        <v>0.99442896935933145</v>
      </c>
      <c r="J1371" s="5">
        <f t="shared" si="43"/>
        <v>0.33737373737373733</v>
      </c>
      <c r="K1371" s="5">
        <f>2/(1/I1371+(G1371+H1371)/G1371)</f>
        <v>0.68390804597701138</v>
      </c>
    </row>
    <row r="1372" spans="1:11">
      <c r="A1372" s="5" t="s">
        <v>4299</v>
      </c>
      <c r="B1372" s="5" t="s">
        <v>3854</v>
      </c>
      <c r="C1372" s="10" t="s">
        <v>4300</v>
      </c>
      <c r="D1372" s="8" t="s">
        <v>4296</v>
      </c>
      <c r="E1372" s="5">
        <f>IFERROR(MATCH(A1372,Sheet0!A$2:A$725, 0), 0)</f>
        <v>0</v>
      </c>
      <c r="F1372" s="5" t="str">
        <f>IF(E1372=0, "-", "+")</f>
        <v>-</v>
      </c>
      <c r="G1372" s="5">
        <f>COUNTIF(E$2:E1372, "&gt;"&amp;0)</f>
        <v>714</v>
      </c>
      <c r="H1372" s="5">
        <f>COUNTIF(E$2:E1372,"=0")</f>
        <v>657</v>
      </c>
      <c r="I1372" s="5">
        <f t="shared" si="42"/>
        <v>0.99442896935933145</v>
      </c>
      <c r="J1372" s="5">
        <f t="shared" si="43"/>
        <v>0.33636363636363631</v>
      </c>
      <c r="K1372" s="5">
        <f>2/(1/I1372+(G1372+H1372)/G1372)</f>
        <v>0.68358066060315936</v>
      </c>
    </row>
    <row r="1373" spans="1:11">
      <c r="A1373" s="5" t="s">
        <v>4301</v>
      </c>
      <c r="B1373" s="5" t="s">
        <v>2291</v>
      </c>
      <c r="C1373" s="10" t="s">
        <v>4302</v>
      </c>
      <c r="D1373" s="8" t="s">
        <v>4296</v>
      </c>
      <c r="E1373" s="5">
        <f>IFERROR(MATCH(A1373,Sheet0!A$2:A$725, 0), 0)</f>
        <v>0</v>
      </c>
      <c r="F1373" s="5" t="str">
        <f>IF(E1373=0, "-", "+")</f>
        <v>-</v>
      </c>
      <c r="G1373" s="5">
        <f>COUNTIF(E$2:E1373, "&gt;"&amp;0)</f>
        <v>714</v>
      </c>
      <c r="H1373" s="5">
        <f>COUNTIF(E$2:E1373,"=0")</f>
        <v>658</v>
      </c>
      <c r="I1373" s="5">
        <f t="shared" si="42"/>
        <v>0.99442896935933145</v>
      </c>
      <c r="J1373" s="5">
        <f t="shared" si="43"/>
        <v>0.3353535353535354</v>
      </c>
      <c r="K1373" s="5">
        <f>2/(1/I1373+(G1373+H1373)/G1373)</f>
        <v>0.68325358851674634</v>
      </c>
    </row>
    <row r="1374" spans="1:11">
      <c r="A1374" s="5" t="s">
        <v>4303</v>
      </c>
      <c r="B1374" s="5" t="s">
        <v>2483</v>
      </c>
      <c r="C1374" s="10" t="s">
        <v>4302</v>
      </c>
      <c r="D1374" s="8" t="s">
        <v>4296</v>
      </c>
      <c r="E1374" s="5">
        <f>IFERROR(MATCH(A1374,Sheet0!A$2:A$725, 0), 0)</f>
        <v>0</v>
      </c>
      <c r="F1374" s="5" t="str">
        <f>IF(E1374=0, "-", "+")</f>
        <v>-</v>
      </c>
      <c r="G1374" s="5">
        <f>COUNTIF(E$2:E1374, "&gt;"&amp;0)</f>
        <v>714</v>
      </c>
      <c r="H1374" s="5">
        <f>COUNTIF(E$2:E1374,"=0")</f>
        <v>659</v>
      </c>
      <c r="I1374" s="5">
        <f t="shared" si="42"/>
        <v>0.99442896935933145</v>
      </c>
      <c r="J1374" s="5">
        <f t="shared" si="43"/>
        <v>0.33434343434343439</v>
      </c>
      <c r="K1374" s="5">
        <f>2/(1/I1374+(G1374+H1374)/G1374)</f>
        <v>0.68292682926829262</v>
      </c>
    </row>
    <row r="1375" spans="1:11">
      <c r="A1375" s="5" t="s">
        <v>4304</v>
      </c>
      <c r="B1375" s="5" t="s">
        <v>4305</v>
      </c>
      <c r="C1375" s="10" t="s">
        <v>4302</v>
      </c>
      <c r="D1375" s="8" t="s">
        <v>4306</v>
      </c>
      <c r="E1375" s="5">
        <f>IFERROR(MATCH(A1375,Sheet0!A$2:A$725, 0), 0)</f>
        <v>0</v>
      </c>
      <c r="F1375" s="5" t="str">
        <f>IF(E1375=0, "-", "+")</f>
        <v>-</v>
      </c>
      <c r="G1375" s="5">
        <f>COUNTIF(E$2:E1375, "&gt;"&amp;0)</f>
        <v>714</v>
      </c>
      <c r="H1375" s="5">
        <f>COUNTIF(E$2:E1375,"=0")</f>
        <v>660</v>
      </c>
      <c r="I1375" s="5">
        <f t="shared" si="42"/>
        <v>0.99442896935933145</v>
      </c>
      <c r="J1375" s="5">
        <f t="shared" si="43"/>
        <v>0.33333333333333337</v>
      </c>
      <c r="K1375" s="5">
        <f>2/(1/I1375+(G1375+H1375)/G1375)</f>
        <v>0.68260038240917775</v>
      </c>
    </row>
    <row r="1376" spans="1:11">
      <c r="A1376" s="5" t="s">
        <v>4307</v>
      </c>
      <c r="B1376" s="5" t="s">
        <v>2291</v>
      </c>
      <c r="C1376" s="10" t="s">
        <v>4308</v>
      </c>
      <c r="D1376" s="8" t="s">
        <v>4306</v>
      </c>
      <c r="E1376" s="5">
        <f>IFERROR(MATCH(A1376,Sheet0!A$2:A$725, 0), 0)</f>
        <v>0</v>
      </c>
      <c r="F1376" s="5" t="str">
        <f>IF(E1376=0, "-", "+")</f>
        <v>-</v>
      </c>
      <c r="G1376" s="5">
        <f>COUNTIF(E$2:E1376, "&gt;"&amp;0)</f>
        <v>714</v>
      </c>
      <c r="H1376" s="5">
        <f>COUNTIF(E$2:E1376,"=0")</f>
        <v>661</v>
      </c>
      <c r="I1376" s="5">
        <f t="shared" si="42"/>
        <v>0.99442896935933145</v>
      </c>
      <c r="J1376" s="5">
        <f t="shared" si="43"/>
        <v>0.33232323232323235</v>
      </c>
      <c r="K1376" s="5">
        <f>2/(1/I1376+(G1376+H1376)/G1376)</f>
        <v>0.68227424749163879</v>
      </c>
    </row>
    <row r="1377" spans="1:11">
      <c r="A1377" s="5" t="s">
        <v>4309</v>
      </c>
      <c r="B1377" s="5" t="s">
        <v>2291</v>
      </c>
      <c r="C1377" s="10" t="s">
        <v>4308</v>
      </c>
      <c r="D1377" s="8" t="s">
        <v>4306</v>
      </c>
      <c r="E1377" s="5">
        <f>IFERROR(MATCH(A1377,Sheet0!A$2:A$725, 0), 0)</f>
        <v>0</v>
      </c>
      <c r="F1377" s="5" t="str">
        <f>IF(E1377=0, "-", "+")</f>
        <v>-</v>
      </c>
      <c r="G1377" s="5">
        <f>COUNTIF(E$2:E1377, "&gt;"&amp;0)</f>
        <v>714</v>
      </c>
      <c r="H1377" s="5">
        <f>COUNTIF(E$2:E1377,"=0")</f>
        <v>662</v>
      </c>
      <c r="I1377" s="5">
        <f t="shared" si="42"/>
        <v>0.99442896935933145</v>
      </c>
      <c r="J1377" s="5">
        <f t="shared" si="43"/>
        <v>0.33131313131313134</v>
      </c>
      <c r="K1377" s="5">
        <f>2/(1/I1377+(G1377+H1377)/G1377)</f>
        <v>0.68194842406876788</v>
      </c>
    </row>
    <row r="1378" spans="1:11">
      <c r="A1378" s="5" t="s">
        <v>4310</v>
      </c>
      <c r="B1378" s="5" t="s">
        <v>3627</v>
      </c>
      <c r="C1378" s="10" t="s">
        <v>4308</v>
      </c>
      <c r="D1378" s="8" t="s">
        <v>4306</v>
      </c>
      <c r="E1378" s="5">
        <f>IFERROR(MATCH(A1378,Sheet0!A$2:A$725, 0), 0)</f>
        <v>0</v>
      </c>
      <c r="F1378" s="5" t="str">
        <f>IF(E1378=0, "-", "+")</f>
        <v>-</v>
      </c>
      <c r="G1378" s="5">
        <f>COUNTIF(E$2:E1378, "&gt;"&amp;0)</f>
        <v>714</v>
      </c>
      <c r="H1378" s="5">
        <f>COUNTIF(E$2:E1378,"=0")</f>
        <v>663</v>
      </c>
      <c r="I1378" s="5">
        <f t="shared" si="42"/>
        <v>0.99442896935933145</v>
      </c>
      <c r="J1378" s="5">
        <f t="shared" si="43"/>
        <v>0.33030303030303032</v>
      </c>
      <c r="K1378" s="5">
        <f>2/(1/I1378+(G1378+H1378)/G1378)</f>
        <v>0.68162291169451072</v>
      </c>
    </row>
    <row r="1379" spans="1:11">
      <c r="A1379" s="5" t="s">
        <v>1586</v>
      </c>
      <c r="B1379" s="5" t="s">
        <v>4311</v>
      </c>
      <c r="C1379" s="10" t="s">
        <v>4312</v>
      </c>
      <c r="D1379" s="8" t="s">
        <v>4306</v>
      </c>
      <c r="E1379" s="5">
        <f>IFERROR(MATCH(A1379,Sheet0!A$2:A$725, 0), 0)</f>
        <v>490</v>
      </c>
      <c r="F1379" s="5" t="str">
        <f>IF(E1379=0, "-", "+")</f>
        <v>+</v>
      </c>
      <c r="G1379" s="5">
        <f>COUNTIF(E$2:E1379, "&gt;"&amp;0)</f>
        <v>715</v>
      </c>
      <c r="H1379" s="5">
        <f>COUNTIF(E$2:E1379,"=0")</f>
        <v>663</v>
      </c>
      <c r="I1379" s="5">
        <f t="shared" si="42"/>
        <v>0.99582172701949856</v>
      </c>
      <c r="J1379" s="5">
        <f t="shared" si="43"/>
        <v>0.33030303030303032</v>
      </c>
      <c r="K1379" s="5">
        <f>2/(1/I1379+(G1379+H1379)/G1379)</f>
        <v>0.68225190839694649</v>
      </c>
    </row>
    <row r="1380" spans="1:11">
      <c r="A1380" s="5" t="s">
        <v>4313</v>
      </c>
      <c r="B1380" s="5" t="s">
        <v>2291</v>
      </c>
      <c r="C1380" s="10" t="s">
        <v>4312</v>
      </c>
      <c r="D1380" s="8" t="s">
        <v>4306</v>
      </c>
      <c r="E1380" s="5">
        <f>IFERROR(MATCH(A1380,Sheet0!A$2:A$725, 0), 0)</f>
        <v>0</v>
      </c>
      <c r="F1380" s="5" t="str">
        <f>IF(E1380=0, "-", "+")</f>
        <v>-</v>
      </c>
      <c r="G1380" s="5">
        <f>COUNTIF(E$2:E1380, "&gt;"&amp;0)</f>
        <v>715</v>
      </c>
      <c r="H1380" s="5">
        <f>COUNTIF(E$2:E1380,"=0")</f>
        <v>664</v>
      </c>
      <c r="I1380" s="5">
        <f t="shared" si="42"/>
        <v>0.99582172701949856</v>
      </c>
      <c r="J1380" s="5">
        <f t="shared" si="43"/>
        <v>0.3292929292929293</v>
      </c>
      <c r="K1380" s="5">
        <f>2/(1/I1380+(G1380+H1380)/G1380)</f>
        <v>0.68192656175488786</v>
      </c>
    </row>
    <row r="1381" spans="1:11">
      <c r="A1381" s="5" t="s">
        <v>4314</v>
      </c>
      <c r="B1381" s="5" t="s">
        <v>2291</v>
      </c>
      <c r="C1381" s="10" t="s">
        <v>4312</v>
      </c>
      <c r="D1381" s="8" t="s">
        <v>4306</v>
      </c>
      <c r="E1381" s="5">
        <f>IFERROR(MATCH(A1381,Sheet0!A$2:A$725, 0), 0)</f>
        <v>0</v>
      </c>
      <c r="F1381" s="5" t="str">
        <f>IF(E1381=0, "-", "+")</f>
        <v>-</v>
      </c>
      <c r="G1381" s="5">
        <f>COUNTIF(E$2:E1381, "&gt;"&amp;0)</f>
        <v>715</v>
      </c>
      <c r="H1381" s="5">
        <f>COUNTIF(E$2:E1381,"=0")</f>
        <v>665</v>
      </c>
      <c r="I1381" s="5">
        <f t="shared" si="42"/>
        <v>0.99582172701949856</v>
      </c>
      <c r="J1381" s="5">
        <f t="shared" si="43"/>
        <v>0.32828282828282829</v>
      </c>
      <c r="K1381" s="5">
        <f>2/(1/I1381+(G1381+H1381)/G1381)</f>
        <v>0.68160152526215445</v>
      </c>
    </row>
    <row r="1382" spans="1:11">
      <c r="A1382" s="5" t="s">
        <v>4315</v>
      </c>
      <c r="B1382" s="5" t="s">
        <v>3888</v>
      </c>
      <c r="C1382" s="10" t="s">
        <v>4316</v>
      </c>
      <c r="D1382" s="8" t="s">
        <v>4317</v>
      </c>
      <c r="E1382" s="5">
        <f>IFERROR(MATCH(A1382,Sheet0!A$2:A$725, 0), 0)</f>
        <v>0</v>
      </c>
      <c r="F1382" s="5" t="str">
        <f>IF(E1382=0, "-", "+")</f>
        <v>-</v>
      </c>
      <c r="G1382" s="5">
        <f>COUNTIF(E$2:E1382, "&gt;"&amp;0)</f>
        <v>715</v>
      </c>
      <c r="H1382" s="5">
        <f>COUNTIF(E$2:E1382,"=0")</f>
        <v>666</v>
      </c>
      <c r="I1382" s="5">
        <f t="shared" si="42"/>
        <v>0.99582172701949856</v>
      </c>
      <c r="J1382" s="5">
        <f t="shared" si="43"/>
        <v>0.32727272727272727</v>
      </c>
      <c r="K1382" s="5">
        <f>2/(1/I1382+(G1382+H1382)/G1382)</f>
        <v>0.68127679847546452</v>
      </c>
    </row>
    <row r="1383" spans="1:11">
      <c r="A1383" s="5" t="s">
        <v>4318</v>
      </c>
      <c r="B1383" s="5" t="s">
        <v>2291</v>
      </c>
      <c r="C1383" s="10" t="s">
        <v>4316</v>
      </c>
      <c r="D1383" s="8" t="s">
        <v>4317</v>
      </c>
      <c r="E1383" s="5">
        <f>IFERROR(MATCH(A1383,Sheet0!A$2:A$725, 0), 0)</f>
        <v>0</v>
      </c>
      <c r="F1383" s="5" t="str">
        <f>IF(E1383=0, "-", "+")</f>
        <v>-</v>
      </c>
      <c r="G1383" s="5">
        <f>COUNTIF(E$2:E1383, "&gt;"&amp;0)</f>
        <v>715</v>
      </c>
      <c r="H1383" s="5">
        <f>COUNTIF(E$2:E1383,"=0")</f>
        <v>667</v>
      </c>
      <c r="I1383" s="5">
        <f t="shared" si="42"/>
        <v>0.99582172701949856</v>
      </c>
      <c r="J1383" s="5">
        <f t="shared" si="43"/>
        <v>0.32626262626262625</v>
      </c>
      <c r="K1383" s="5">
        <f>2/(1/I1383+(G1383+H1383)/G1383)</f>
        <v>0.68095238095238086</v>
      </c>
    </row>
    <row r="1384" spans="1:11">
      <c r="A1384" s="5" t="s">
        <v>4319</v>
      </c>
      <c r="B1384" s="5" t="s">
        <v>2291</v>
      </c>
      <c r="C1384" s="10" t="s">
        <v>4320</v>
      </c>
      <c r="D1384" s="8" t="s">
        <v>4317</v>
      </c>
      <c r="E1384" s="5">
        <f>IFERROR(MATCH(A1384,Sheet0!A$2:A$725, 0), 0)</f>
        <v>0</v>
      </c>
      <c r="F1384" s="5" t="str">
        <f>IF(E1384=0, "-", "+")</f>
        <v>-</v>
      </c>
      <c r="G1384" s="5">
        <f>COUNTIF(E$2:E1384, "&gt;"&amp;0)</f>
        <v>715</v>
      </c>
      <c r="H1384" s="5">
        <f>COUNTIF(E$2:E1384,"=0")</f>
        <v>668</v>
      </c>
      <c r="I1384" s="5">
        <f t="shared" si="42"/>
        <v>0.99582172701949856</v>
      </c>
      <c r="J1384" s="5">
        <f t="shared" si="43"/>
        <v>0.32525252525252524</v>
      </c>
      <c r="K1384" s="5">
        <f>2/(1/I1384+(G1384+H1384)/G1384)</f>
        <v>0.68062827225130884</v>
      </c>
    </row>
    <row r="1385" spans="1:11">
      <c r="A1385" s="5" t="s">
        <v>4321</v>
      </c>
      <c r="B1385" s="5" t="s">
        <v>3627</v>
      </c>
      <c r="C1385" s="10" t="s">
        <v>4322</v>
      </c>
      <c r="D1385" s="8" t="s">
        <v>4317</v>
      </c>
      <c r="E1385" s="5">
        <f>IFERROR(MATCH(A1385,Sheet0!A$2:A$725, 0), 0)</f>
        <v>0</v>
      </c>
      <c r="F1385" s="5" t="str">
        <f>IF(E1385=0, "-", "+")</f>
        <v>-</v>
      </c>
      <c r="G1385" s="5">
        <f>COUNTIF(E$2:E1385, "&gt;"&amp;0)</f>
        <v>715</v>
      </c>
      <c r="H1385" s="5">
        <f>COUNTIF(E$2:E1385,"=0")</f>
        <v>669</v>
      </c>
      <c r="I1385" s="5">
        <f t="shared" si="42"/>
        <v>0.99582172701949856</v>
      </c>
      <c r="J1385" s="5">
        <f t="shared" si="43"/>
        <v>0.32424242424242422</v>
      </c>
      <c r="K1385" s="5">
        <f>2/(1/I1385+(G1385+H1385)/G1385)</f>
        <v>0.68030447193149379</v>
      </c>
    </row>
    <row r="1386" spans="1:11">
      <c r="A1386" s="5" t="s">
        <v>4323</v>
      </c>
      <c r="B1386" s="5" t="s">
        <v>2291</v>
      </c>
      <c r="C1386" s="10" t="s">
        <v>4322</v>
      </c>
      <c r="D1386" s="8" t="s">
        <v>4317</v>
      </c>
      <c r="E1386" s="5">
        <f>IFERROR(MATCH(A1386,Sheet0!A$2:A$725, 0), 0)</f>
        <v>0</v>
      </c>
      <c r="F1386" s="5" t="str">
        <f>IF(E1386=0, "-", "+")</f>
        <v>-</v>
      </c>
      <c r="G1386" s="5">
        <f>COUNTIF(E$2:E1386, "&gt;"&amp;0)</f>
        <v>715</v>
      </c>
      <c r="H1386" s="5">
        <f>COUNTIF(E$2:E1386,"=0")</f>
        <v>670</v>
      </c>
      <c r="I1386" s="5">
        <f t="shared" si="42"/>
        <v>0.99582172701949856</v>
      </c>
      <c r="J1386" s="5">
        <f t="shared" si="43"/>
        <v>0.3232323232323232</v>
      </c>
      <c r="K1386" s="5">
        <f>2/(1/I1386+(G1386+H1386)/G1386)</f>
        <v>0.6799809795530195</v>
      </c>
    </row>
    <row r="1387" spans="1:11">
      <c r="A1387" s="5" t="s">
        <v>4324</v>
      </c>
      <c r="B1387" s="5" t="s">
        <v>2638</v>
      </c>
      <c r="C1387" s="10" t="s">
        <v>4322</v>
      </c>
      <c r="D1387" s="8" t="s">
        <v>4317</v>
      </c>
      <c r="E1387" s="5">
        <f>IFERROR(MATCH(A1387,Sheet0!A$2:A$725, 0), 0)</f>
        <v>0</v>
      </c>
      <c r="F1387" s="5" t="str">
        <f>IF(E1387=0, "-", "+")</f>
        <v>-</v>
      </c>
      <c r="G1387" s="5">
        <f>COUNTIF(E$2:E1387, "&gt;"&amp;0)</f>
        <v>715</v>
      </c>
      <c r="H1387" s="5">
        <f>COUNTIF(E$2:E1387,"=0")</f>
        <v>671</v>
      </c>
      <c r="I1387" s="5">
        <f t="shared" si="42"/>
        <v>0.99582172701949856</v>
      </c>
      <c r="J1387" s="5">
        <f t="shared" si="43"/>
        <v>0.32222222222222219</v>
      </c>
      <c r="K1387" s="5">
        <f>2/(1/I1387+(G1387+H1387)/G1387)</f>
        <v>0.67965779467680598</v>
      </c>
    </row>
    <row r="1388" spans="1:11">
      <c r="A1388" s="5" t="s">
        <v>4325</v>
      </c>
      <c r="B1388" s="5" t="s">
        <v>2291</v>
      </c>
      <c r="C1388" s="10" t="s">
        <v>4326</v>
      </c>
      <c r="D1388" s="8" t="s">
        <v>4327</v>
      </c>
      <c r="E1388" s="5">
        <f>IFERROR(MATCH(A1388,Sheet0!A$2:A$725, 0), 0)</f>
        <v>0</v>
      </c>
      <c r="F1388" s="5" t="str">
        <f>IF(E1388=0, "-", "+")</f>
        <v>-</v>
      </c>
      <c r="G1388" s="5">
        <f>COUNTIF(E$2:E1388, "&gt;"&amp;0)</f>
        <v>715</v>
      </c>
      <c r="H1388" s="5">
        <f>COUNTIF(E$2:E1388,"=0")</f>
        <v>672</v>
      </c>
      <c r="I1388" s="5">
        <f t="shared" si="42"/>
        <v>0.99582172701949856</v>
      </c>
      <c r="J1388" s="5">
        <f t="shared" si="43"/>
        <v>0.32121212121212117</v>
      </c>
      <c r="K1388" s="5">
        <f>2/(1/I1388+(G1388+H1388)/G1388)</f>
        <v>0.67933491686460801</v>
      </c>
    </row>
    <row r="1389" spans="1:11">
      <c r="A1389" s="5" t="s">
        <v>4328</v>
      </c>
      <c r="B1389" s="5" t="s">
        <v>2291</v>
      </c>
      <c r="C1389" s="10" t="s">
        <v>4329</v>
      </c>
      <c r="D1389" s="8" t="s">
        <v>4327</v>
      </c>
      <c r="E1389" s="5">
        <f>IFERROR(MATCH(A1389,Sheet0!A$2:A$725, 0), 0)</f>
        <v>0</v>
      </c>
      <c r="F1389" s="5" t="str">
        <f>IF(E1389=0, "-", "+")</f>
        <v>-</v>
      </c>
      <c r="G1389" s="5">
        <f>COUNTIF(E$2:E1389, "&gt;"&amp;0)</f>
        <v>715</v>
      </c>
      <c r="H1389" s="5">
        <f>COUNTIF(E$2:E1389,"=0")</f>
        <v>673</v>
      </c>
      <c r="I1389" s="5">
        <f t="shared" si="42"/>
        <v>0.99582172701949856</v>
      </c>
      <c r="J1389" s="5">
        <f t="shared" si="43"/>
        <v>0.32020202020202015</v>
      </c>
      <c r="K1389" s="5">
        <f>2/(1/I1389+(G1389+H1389)/G1389)</f>
        <v>0.67901234567901236</v>
      </c>
    </row>
    <row r="1390" spans="1:11">
      <c r="A1390" s="5" t="s">
        <v>4330</v>
      </c>
      <c r="B1390" s="5" t="s">
        <v>3627</v>
      </c>
      <c r="C1390" s="10" t="s">
        <v>4331</v>
      </c>
      <c r="D1390" s="8" t="s">
        <v>4332</v>
      </c>
      <c r="E1390" s="5">
        <f>IFERROR(MATCH(A1390,Sheet0!A$2:A$725, 0), 0)</f>
        <v>0</v>
      </c>
      <c r="F1390" s="5" t="str">
        <f>IF(E1390=0, "-", "+")</f>
        <v>-</v>
      </c>
      <c r="G1390" s="5">
        <f>COUNTIF(E$2:E1390, "&gt;"&amp;0)</f>
        <v>715</v>
      </c>
      <c r="H1390" s="5">
        <f>COUNTIF(E$2:E1390,"=0")</f>
        <v>674</v>
      </c>
      <c r="I1390" s="5">
        <f t="shared" si="42"/>
        <v>0.99582172701949856</v>
      </c>
      <c r="J1390" s="5">
        <f t="shared" si="43"/>
        <v>0.31919191919191914</v>
      </c>
      <c r="K1390" s="5">
        <f>2/(1/I1390+(G1390+H1390)/G1390)</f>
        <v>0.67869008068343617</v>
      </c>
    </row>
    <row r="1391" spans="1:11">
      <c r="A1391" s="5" t="s">
        <v>4333</v>
      </c>
      <c r="B1391" s="5" t="s">
        <v>2291</v>
      </c>
      <c r="C1391" s="10" t="s">
        <v>4331</v>
      </c>
      <c r="D1391" s="8" t="s">
        <v>4332</v>
      </c>
      <c r="E1391" s="5">
        <f>IFERROR(MATCH(A1391,Sheet0!A$2:A$725, 0), 0)</f>
        <v>0</v>
      </c>
      <c r="F1391" s="5" t="str">
        <f>IF(E1391=0, "-", "+")</f>
        <v>-</v>
      </c>
      <c r="G1391" s="5">
        <f>COUNTIF(E$2:E1391, "&gt;"&amp;0)</f>
        <v>715</v>
      </c>
      <c r="H1391" s="5">
        <f>COUNTIF(E$2:E1391,"=0")</f>
        <v>675</v>
      </c>
      <c r="I1391" s="5">
        <f t="shared" si="42"/>
        <v>0.99582172701949856</v>
      </c>
      <c r="J1391" s="5">
        <f t="shared" si="43"/>
        <v>0.31818181818181823</v>
      </c>
      <c r="K1391" s="5">
        <f>2/(1/I1391+(G1391+H1391)/G1391)</f>
        <v>0.67836812144212522</v>
      </c>
    </row>
    <row r="1392" spans="1:11">
      <c r="A1392" s="5" t="s">
        <v>4334</v>
      </c>
      <c r="B1392" s="5" t="s">
        <v>2291</v>
      </c>
      <c r="C1392" s="10" t="s">
        <v>4331</v>
      </c>
      <c r="D1392" s="8" t="s">
        <v>4332</v>
      </c>
      <c r="E1392" s="5">
        <f>IFERROR(MATCH(A1392,Sheet0!A$2:A$725, 0), 0)</f>
        <v>0</v>
      </c>
      <c r="F1392" s="5" t="str">
        <f>IF(E1392=0, "-", "+")</f>
        <v>-</v>
      </c>
      <c r="G1392" s="5">
        <f>COUNTIF(E$2:E1392, "&gt;"&amp;0)</f>
        <v>715</v>
      </c>
      <c r="H1392" s="5">
        <f>COUNTIF(E$2:E1392,"=0")</f>
        <v>676</v>
      </c>
      <c r="I1392" s="5">
        <f t="shared" si="42"/>
        <v>0.99582172701949856</v>
      </c>
      <c r="J1392" s="5">
        <f t="shared" si="43"/>
        <v>0.31717171717171722</v>
      </c>
      <c r="K1392" s="5">
        <f>2/(1/I1392+(G1392+H1392)/G1392)</f>
        <v>0.67804646752015174</v>
      </c>
    </row>
    <row r="1393" spans="1:11">
      <c r="A1393" s="5" t="s">
        <v>4335</v>
      </c>
      <c r="B1393" s="5" t="s">
        <v>2483</v>
      </c>
      <c r="C1393" s="10" t="s">
        <v>4331</v>
      </c>
      <c r="D1393" s="8" t="s">
        <v>4332</v>
      </c>
      <c r="E1393" s="5">
        <f>IFERROR(MATCH(A1393,Sheet0!A$2:A$725, 0), 0)</f>
        <v>0</v>
      </c>
      <c r="F1393" s="5" t="str">
        <f>IF(E1393=0, "-", "+")</f>
        <v>-</v>
      </c>
      <c r="G1393" s="5">
        <f>COUNTIF(E$2:E1393, "&gt;"&amp;0)</f>
        <v>715</v>
      </c>
      <c r="H1393" s="5">
        <f>COUNTIF(E$2:E1393,"=0")</f>
        <v>677</v>
      </c>
      <c r="I1393" s="5">
        <f t="shared" si="42"/>
        <v>0.99582172701949856</v>
      </c>
      <c r="J1393" s="5">
        <f t="shared" si="43"/>
        <v>0.3161616161616162</v>
      </c>
      <c r="K1393" s="5">
        <f>2/(1/I1393+(G1393+H1393)/G1393)</f>
        <v>0.67772511848341233</v>
      </c>
    </row>
    <row r="1394" spans="1:11">
      <c r="A1394" s="5" t="s">
        <v>4336</v>
      </c>
      <c r="B1394" s="5" t="s">
        <v>2483</v>
      </c>
      <c r="C1394" s="10" t="s">
        <v>4331</v>
      </c>
      <c r="D1394" s="8" t="s">
        <v>4332</v>
      </c>
      <c r="E1394" s="5">
        <f>IFERROR(MATCH(A1394,Sheet0!A$2:A$725, 0), 0)</f>
        <v>0</v>
      </c>
      <c r="F1394" s="5" t="str">
        <f>IF(E1394=0, "-", "+")</f>
        <v>-</v>
      </c>
      <c r="G1394" s="5">
        <f>COUNTIF(E$2:E1394, "&gt;"&amp;0)</f>
        <v>715</v>
      </c>
      <c r="H1394" s="5">
        <f>COUNTIF(E$2:E1394,"=0")</f>
        <v>678</v>
      </c>
      <c r="I1394" s="5">
        <f t="shared" si="42"/>
        <v>0.99582172701949856</v>
      </c>
      <c r="J1394" s="5">
        <f t="shared" si="43"/>
        <v>0.31515151515151518</v>
      </c>
      <c r="K1394" s="5">
        <f>2/(1/I1394+(G1394+H1394)/G1394)</f>
        <v>0.67740407389862611</v>
      </c>
    </row>
    <row r="1395" spans="1:11">
      <c r="A1395" s="5" t="s">
        <v>4337</v>
      </c>
      <c r="B1395" s="5" t="s">
        <v>2868</v>
      </c>
      <c r="C1395" s="10" t="s">
        <v>4331</v>
      </c>
      <c r="D1395" s="8" t="s">
        <v>4332</v>
      </c>
      <c r="E1395" s="5">
        <f>IFERROR(MATCH(A1395,Sheet0!A$2:A$725, 0), 0)</f>
        <v>0</v>
      </c>
      <c r="F1395" s="5" t="str">
        <f>IF(E1395=0, "-", "+")</f>
        <v>-</v>
      </c>
      <c r="G1395" s="5">
        <f>COUNTIF(E$2:E1395, "&gt;"&amp;0)</f>
        <v>715</v>
      </c>
      <c r="H1395" s="5">
        <f>COUNTIF(E$2:E1395,"=0")</f>
        <v>679</v>
      </c>
      <c r="I1395" s="5">
        <f t="shared" si="42"/>
        <v>0.99582172701949856</v>
      </c>
      <c r="J1395" s="5">
        <f t="shared" si="43"/>
        <v>0.31414141414141417</v>
      </c>
      <c r="K1395" s="5">
        <f>2/(1/I1395+(G1395+H1395)/G1395)</f>
        <v>0.67708333333333326</v>
      </c>
    </row>
    <row r="1396" spans="1:11">
      <c r="A1396" s="5" t="s">
        <v>4338</v>
      </c>
      <c r="B1396" s="5" t="s">
        <v>2286</v>
      </c>
      <c r="C1396" s="10" t="s">
        <v>4331</v>
      </c>
      <c r="D1396" s="8" t="s">
        <v>4332</v>
      </c>
      <c r="E1396" s="5">
        <f>IFERROR(MATCH(A1396,Sheet0!A$2:A$725, 0), 0)</f>
        <v>0</v>
      </c>
      <c r="F1396" s="5" t="str">
        <f>IF(E1396=0, "-", "+")</f>
        <v>-</v>
      </c>
      <c r="G1396" s="5">
        <f>COUNTIF(E$2:E1396, "&gt;"&amp;0)</f>
        <v>715</v>
      </c>
      <c r="H1396" s="5">
        <f>COUNTIF(E$2:E1396,"=0")</f>
        <v>680</v>
      </c>
      <c r="I1396" s="5">
        <f t="shared" si="42"/>
        <v>0.99582172701949856</v>
      </c>
      <c r="J1396" s="5">
        <f t="shared" si="43"/>
        <v>0.31313131313131315</v>
      </c>
      <c r="K1396" s="5">
        <f>2/(1/I1396+(G1396+H1396)/G1396)</f>
        <v>0.67676289635589215</v>
      </c>
    </row>
    <row r="1397" spans="1:11">
      <c r="A1397" s="5" t="s">
        <v>4339</v>
      </c>
      <c r="B1397" s="5" t="s">
        <v>3654</v>
      </c>
      <c r="C1397" s="10" t="s">
        <v>4340</v>
      </c>
      <c r="D1397" s="8" t="s">
        <v>4332</v>
      </c>
      <c r="E1397" s="5">
        <f>IFERROR(MATCH(A1397,Sheet0!A$2:A$725, 0), 0)</f>
        <v>0</v>
      </c>
      <c r="F1397" s="5" t="str">
        <f>IF(E1397=0, "-", "+")</f>
        <v>-</v>
      </c>
      <c r="G1397" s="5">
        <f>COUNTIF(E$2:E1397, "&gt;"&amp;0)</f>
        <v>715</v>
      </c>
      <c r="H1397" s="5">
        <f>COUNTIF(E$2:E1397,"=0")</f>
        <v>681</v>
      </c>
      <c r="I1397" s="5">
        <f t="shared" si="42"/>
        <v>0.99582172701949856</v>
      </c>
      <c r="J1397" s="5">
        <f t="shared" si="43"/>
        <v>0.31212121212121213</v>
      </c>
      <c r="K1397" s="5">
        <f>2/(1/I1397+(G1397+H1397)/G1397)</f>
        <v>0.67644276253547775</v>
      </c>
    </row>
    <row r="1398" spans="1:11">
      <c r="A1398" s="5" t="s">
        <v>4341</v>
      </c>
      <c r="B1398" s="5" t="s">
        <v>3627</v>
      </c>
      <c r="C1398" s="10" t="s">
        <v>4340</v>
      </c>
      <c r="D1398" s="8" t="s">
        <v>4332</v>
      </c>
      <c r="E1398" s="5">
        <f>IFERROR(MATCH(A1398,Sheet0!A$2:A$725, 0), 0)</f>
        <v>0</v>
      </c>
      <c r="F1398" s="5" t="str">
        <f>IF(E1398=0, "-", "+")</f>
        <v>-</v>
      </c>
      <c r="G1398" s="5">
        <f>COUNTIF(E$2:E1398, "&gt;"&amp;0)</f>
        <v>715</v>
      </c>
      <c r="H1398" s="5">
        <f>COUNTIF(E$2:E1398,"=0")</f>
        <v>682</v>
      </c>
      <c r="I1398" s="5">
        <f t="shared" si="42"/>
        <v>0.99582172701949856</v>
      </c>
      <c r="J1398" s="5">
        <f t="shared" si="43"/>
        <v>0.31111111111111112</v>
      </c>
      <c r="K1398" s="5">
        <f>2/(1/I1398+(G1398+H1398)/G1398)</f>
        <v>0.67612293144208035</v>
      </c>
    </row>
    <row r="1399" spans="1:11">
      <c r="A1399" s="5" t="s">
        <v>4342</v>
      </c>
      <c r="B1399" s="5" t="s">
        <v>2291</v>
      </c>
      <c r="C1399" s="10" t="s">
        <v>4343</v>
      </c>
      <c r="D1399" s="8" t="s">
        <v>4344</v>
      </c>
      <c r="E1399" s="5">
        <f>IFERROR(MATCH(A1399,Sheet0!A$2:A$725, 0), 0)</f>
        <v>0</v>
      </c>
      <c r="F1399" s="5" t="str">
        <f>IF(E1399=0, "-", "+")</f>
        <v>-</v>
      </c>
      <c r="G1399" s="5">
        <f>COUNTIF(E$2:E1399, "&gt;"&amp;0)</f>
        <v>715</v>
      </c>
      <c r="H1399" s="5">
        <f>COUNTIF(E$2:E1399,"=0")</f>
        <v>683</v>
      </c>
      <c r="I1399" s="5">
        <f t="shared" si="42"/>
        <v>0.99582172701949856</v>
      </c>
      <c r="J1399" s="5">
        <f t="shared" si="43"/>
        <v>0.3101010101010101</v>
      </c>
      <c r="K1399" s="5">
        <f>2/(1/I1399+(G1399+H1399)/G1399)</f>
        <v>0.67580340264650285</v>
      </c>
    </row>
    <row r="1400" spans="1:11">
      <c r="A1400" s="5" t="s">
        <v>4345</v>
      </c>
      <c r="B1400" s="5" t="s">
        <v>2291</v>
      </c>
      <c r="C1400" s="10" t="s">
        <v>4343</v>
      </c>
      <c r="D1400" s="8" t="s">
        <v>4344</v>
      </c>
      <c r="E1400" s="5">
        <f>IFERROR(MATCH(A1400,Sheet0!A$2:A$725, 0), 0)</f>
        <v>0</v>
      </c>
      <c r="F1400" s="5" t="str">
        <f>IF(E1400=0, "-", "+")</f>
        <v>-</v>
      </c>
      <c r="G1400" s="5">
        <f>COUNTIF(E$2:E1400, "&gt;"&amp;0)</f>
        <v>715</v>
      </c>
      <c r="H1400" s="5">
        <f>COUNTIF(E$2:E1400,"=0")</f>
        <v>684</v>
      </c>
      <c r="I1400" s="5">
        <f t="shared" si="42"/>
        <v>0.99582172701949856</v>
      </c>
      <c r="J1400" s="5">
        <f t="shared" si="43"/>
        <v>0.30909090909090908</v>
      </c>
      <c r="K1400" s="5">
        <f>2/(1/I1400+(G1400+H1400)/G1400)</f>
        <v>0.67548417572035901</v>
      </c>
    </row>
    <row r="1401" spans="1:11">
      <c r="A1401" s="5" t="s">
        <v>4346</v>
      </c>
      <c r="B1401" s="5" t="s">
        <v>2291</v>
      </c>
      <c r="C1401" s="10" t="s">
        <v>4347</v>
      </c>
      <c r="D1401" s="8" t="s">
        <v>4344</v>
      </c>
      <c r="E1401" s="5">
        <f>IFERROR(MATCH(A1401,Sheet0!A$2:A$725, 0), 0)</f>
        <v>0</v>
      </c>
      <c r="F1401" s="5" t="str">
        <f>IF(E1401=0, "-", "+")</f>
        <v>-</v>
      </c>
      <c r="G1401" s="5">
        <f>COUNTIF(E$2:E1401, "&gt;"&amp;0)</f>
        <v>715</v>
      </c>
      <c r="H1401" s="5">
        <f>COUNTIF(E$2:E1401,"=0")</f>
        <v>685</v>
      </c>
      <c r="I1401" s="5">
        <f t="shared" si="42"/>
        <v>0.99582172701949856</v>
      </c>
      <c r="J1401" s="5">
        <f t="shared" si="43"/>
        <v>0.30808080808080807</v>
      </c>
      <c r="K1401" s="5">
        <f>2/(1/I1401+(G1401+H1401)/G1401)</f>
        <v>0.67516525023607166</v>
      </c>
    </row>
    <row r="1402" spans="1:11">
      <c r="A1402" s="5" t="s">
        <v>4348</v>
      </c>
      <c r="B1402" s="5" t="s">
        <v>2291</v>
      </c>
      <c r="C1402" s="10" t="s">
        <v>4347</v>
      </c>
      <c r="D1402" s="8" t="s">
        <v>4344</v>
      </c>
      <c r="E1402" s="5">
        <f>IFERROR(MATCH(A1402,Sheet0!A$2:A$725, 0), 0)</f>
        <v>0</v>
      </c>
      <c r="F1402" s="5" t="str">
        <f>IF(E1402=0, "-", "+")</f>
        <v>-</v>
      </c>
      <c r="G1402" s="5">
        <f>COUNTIF(E$2:E1402, "&gt;"&amp;0)</f>
        <v>715</v>
      </c>
      <c r="H1402" s="5">
        <f>COUNTIF(E$2:E1402,"=0")</f>
        <v>686</v>
      </c>
      <c r="I1402" s="5">
        <f t="shared" si="42"/>
        <v>0.99582172701949856</v>
      </c>
      <c r="J1402" s="5">
        <f t="shared" si="43"/>
        <v>0.30707070707070705</v>
      </c>
      <c r="K1402" s="5">
        <f>2/(1/I1402+(G1402+H1402)/G1402)</f>
        <v>0.67484662576687116</v>
      </c>
    </row>
    <row r="1403" spans="1:11">
      <c r="A1403" s="5" t="s">
        <v>4349</v>
      </c>
      <c r="B1403" s="5" t="s">
        <v>2291</v>
      </c>
      <c r="C1403" s="10" t="s">
        <v>4347</v>
      </c>
      <c r="D1403" s="8" t="s">
        <v>4344</v>
      </c>
      <c r="E1403" s="5">
        <f>IFERROR(MATCH(A1403,Sheet0!A$2:A$725, 0), 0)</f>
        <v>0</v>
      </c>
      <c r="F1403" s="5" t="str">
        <f>IF(E1403=0, "-", "+")</f>
        <v>-</v>
      </c>
      <c r="G1403" s="5">
        <f>COUNTIF(E$2:E1403, "&gt;"&amp;0)</f>
        <v>715</v>
      </c>
      <c r="H1403" s="5">
        <f>COUNTIF(E$2:E1403,"=0")</f>
        <v>687</v>
      </c>
      <c r="I1403" s="5">
        <f t="shared" si="42"/>
        <v>0.99582172701949856</v>
      </c>
      <c r="J1403" s="5">
        <f t="shared" si="43"/>
        <v>0.30606060606060603</v>
      </c>
      <c r="K1403" s="5">
        <f>2/(1/I1403+(G1403+H1403)/G1403)</f>
        <v>0.67452830188679247</v>
      </c>
    </row>
    <row r="1404" spans="1:11">
      <c r="A1404" s="5" t="s">
        <v>4350</v>
      </c>
      <c r="B1404" s="5" t="s">
        <v>2286</v>
      </c>
      <c r="C1404" s="10" t="s">
        <v>4351</v>
      </c>
      <c r="D1404" s="8" t="s">
        <v>4344</v>
      </c>
      <c r="E1404" s="5">
        <f>IFERROR(MATCH(A1404,Sheet0!A$2:A$725, 0), 0)</f>
        <v>0</v>
      </c>
      <c r="F1404" s="5" t="str">
        <f>IF(E1404=0, "-", "+")</f>
        <v>-</v>
      </c>
      <c r="G1404" s="5">
        <f>COUNTIF(E$2:E1404, "&gt;"&amp;0)</f>
        <v>715</v>
      </c>
      <c r="H1404" s="5">
        <f>COUNTIF(E$2:E1404,"=0")</f>
        <v>688</v>
      </c>
      <c r="I1404" s="5">
        <f t="shared" si="42"/>
        <v>0.99582172701949856</v>
      </c>
      <c r="J1404" s="5">
        <f t="shared" si="43"/>
        <v>0.30505050505050502</v>
      </c>
      <c r="K1404" s="5">
        <f>2/(1/I1404+(G1404+H1404)/G1404)</f>
        <v>0.67421027817067414</v>
      </c>
    </row>
    <row r="1405" spans="1:11">
      <c r="A1405" s="5" t="s">
        <v>4352</v>
      </c>
      <c r="B1405" s="5" t="s">
        <v>3687</v>
      </c>
      <c r="C1405" s="10" t="s">
        <v>4351</v>
      </c>
      <c r="D1405" s="8" t="s">
        <v>4353</v>
      </c>
      <c r="E1405" s="5">
        <f>IFERROR(MATCH(A1405,Sheet0!A$2:A$725, 0), 0)</f>
        <v>0</v>
      </c>
      <c r="F1405" s="5" t="str">
        <f>IF(E1405=0, "-", "+")</f>
        <v>-</v>
      </c>
      <c r="G1405" s="5">
        <f>COUNTIF(E$2:E1405, "&gt;"&amp;0)</f>
        <v>715</v>
      </c>
      <c r="H1405" s="5">
        <f>COUNTIF(E$2:E1405,"=0")</f>
        <v>689</v>
      </c>
      <c r="I1405" s="5">
        <f t="shared" si="42"/>
        <v>0.99582172701949856</v>
      </c>
      <c r="J1405" s="5">
        <f t="shared" si="43"/>
        <v>0.304040404040404</v>
      </c>
      <c r="K1405" s="5">
        <f>2/(1/I1405+(G1405+H1405)/G1405)</f>
        <v>0.67389255419415639</v>
      </c>
    </row>
    <row r="1406" spans="1:11">
      <c r="A1406" s="5" t="s">
        <v>4354</v>
      </c>
      <c r="B1406" s="5" t="s">
        <v>4355</v>
      </c>
      <c r="C1406" s="10" t="s">
        <v>4351</v>
      </c>
      <c r="D1406" s="8" t="s">
        <v>4353</v>
      </c>
      <c r="E1406" s="5">
        <f>IFERROR(MATCH(A1406,Sheet0!A$2:A$725, 0), 0)</f>
        <v>0</v>
      </c>
      <c r="F1406" s="5" t="str">
        <f>IF(E1406=0, "-", "+")</f>
        <v>-</v>
      </c>
      <c r="G1406" s="5">
        <f>COUNTIF(E$2:E1406, "&gt;"&amp;0)</f>
        <v>715</v>
      </c>
      <c r="H1406" s="5">
        <f>COUNTIF(E$2:E1406,"=0")</f>
        <v>690</v>
      </c>
      <c r="I1406" s="5">
        <f t="shared" si="42"/>
        <v>0.99582172701949856</v>
      </c>
      <c r="J1406" s="5">
        <f t="shared" si="43"/>
        <v>0.30303030303030298</v>
      </c>
      <c r="K1406" s="5">
        <f>2/(1/I1406+(G1406+H1406)/G1406)</f>
        <v>0.67357512953367871</v>
      </c>
    </row>
    <row r="1407" spans="1:11">
      <c r="A1407" s="5" t="s">
        <v>4356</v>
      </c>
      <c r="B1407" s="5" t="s">
        <v>3146</v>
      </c>
      <c r="C1407" s="10" t="s">
        <v>4351</v>
      </c>
      <c r="D1407" s="8" t="s">
        <v>4353</v>
      </c>
      <c r="E1407" s="5">
        <f>IFERROR(MATCH(A1407,Sheet0!A$2:A$725, 0), 0)</f>
        <v>0</v>
      </c>
      <c r="F1407" s="5" t="str">
        <f>IF(E1407=0, "-", "+")</f>
        <v>-</v>
      </c>
      <c r="G1407" s="5">
        <f>COUNTIF(E$2:E1407, "&gt;"&amp;0)</f>
        <v>715</v>
      </c>
      <c r="H1407" s="5">
        <f>COUNTIF(E$2:E1407,"=0")</f>
        <v>691</v>
      </c>
      <c r="I1407" s="5">
        <f t="shared" si="42"/>
        <v>0.99582172701949856</v>
      </c>
      <c r="J1407" s="5">
        <f t="shared" si="43"/>
        <v>0.30202020202020197</v>
      </c>
      <c r="K1407" s="5">
        <f>2/(1/I1407+(G1407+H1407)/G1407)</f>
        <v>0.67325800376647837</v>
      </c>
    </row>
    <row r="1408" spans="1:11">
      <c r="A1408" s="5" t="s">
        <v>4357</v>
      </c>
      <c r="B1408" s="5" t="s">
        <v>2291</v>
      </c>
      <c r="C1408" s="10" t="s">
        <v>4351</v>
      </c>
      <c r="D1408" s="8" t="s">
        <v>4353</v>
      </c>
      <c r="E1408" s="5">
        <f>IFERROR(MATCH(A1408,Sheet0!A$2:A$725, 0), 0)</f>
        <v>0</v>
      </c>
      <c r="F1408" s="5" t="str">
        <f>IF(E1408=0, "-", "+")</f>
        <v>-</v>
      </c>
      <c r="G1408" s="5">
        <f>COUNTIF(E$2:E1408, "&gt;"&amp;0)</f>
        <v>715</v>
      </c>
      <c r="H1408" s="5">
        <f>COUNTIF(E$2:E1408,"=0")</f>
        <v>692</v>
      </c>
      <c r="I1408" s="5">
        <f t="shared" si="42"/>
        <v>0.99582172701949856</v>
      </c>
      <c r="J1408" s="5">
        <f t="shared" si="43"/>
        <v>0.30101010101010106</v>
      </c>
      <c r="K1408" s="5">
        <f>2/(1/I1408+(G1408+H1408)/G1408)</f>
        <v>0.67294117647058826</v>
      </c>
    </row>
    <row r="1409" spans="1:11">
      <c r="A1409" s="5" t="s">
        <v>4358</v>
      </c>
      <c r="B1409" s="5" t="s">
        <v>2291</v>
      </c>
      <c r="C1409" s="10" t="s">
        <v>4351</v>
      </c>
      <c r="D1409" s="8" t="s">
        <v>4353</v>
      </c>
      <c r="E1409" s="5">
        <f>IFERROR(MATCH(A1409,Sheet0!A$2:A$725, 0), 0)</f>
        <v>0</v>
      </c>
      <c r="F1409" s="5" t="str">
        <f>IF(E1409=0, "-", "+")</f>
        <v>-</v>
      </c>
      <c r="G1409" s="5">
        <f>COUNTIF(E$2:E1409, "&gt;"&amp;0)</f>
        <v>715</v>
      </c>
      <c r="H1409" s="5">
        <f>COUNTIF(E$2:E1409,"=0")</f>
        <v>693</v>
      </c>
      <c r="I1409" s="5">
        <f t="shared" si="42"/>
        <v>0.99582172701949856</v>
      </c>
      <c r="J1409" s="5">
        <f t="shared" si="43"/>
        <v>0.30000000000000004</v>
      </c>
      <c r="K1409" s="5">
        <f>2/(1/I1409+(G1409+H1409)/G1409)</f>
        <v>0.67262464722483528</v>
      </c>
    </row>
    <row r="1410" spans="1:11">
      <c r="A1410" s="5" t="s">
        <v>4359</v>
      </c>
      <c r="B1410" s="5" t="s">
        <v>3654</v>
      </c>
      <c r="C1410" s="10" t="s">
        <v>4351</v>
      </c>
      <c r="D1410" s="8" t="s">
        <v>4353</v>
      </c>
      <c r="E1410" s="5">
        <f>IFERROR(MATCH(A1410,Sheet0!A$2:A$725, 0), 0)</f>
        <v>0</v>
      </c>
      <c r="F1410" s="5" t="str">
        <f>IF(E1410=0, "-", "+")</f>
        <v>-</v>
      </c>
      <c r="G1410" s="5">
        <f>COUNTIF(E$2:E1410, "&gt;"&amp;0)</f>
        <v>715</v>
      </c>
      <c r="H1410" s="5">
        <f>COUNTIF(E$2:E1410,"=0")</f>
        <v>694</v>
      </c>
      <c r="I1410" s="5">
        <f t="shared" si="42"/>
        <v>0.99582172701949856</v>
      </c>
      <c r="J1410" s="5">
        <f t="shared" si="43"/>
        <v>0.29898989898989903</v>
      </c>
      <c r="K1410" s="5">
        <f>2/(1/I1410+(G1410+H1410)/G1410)</f>
        <v>0.67230841560883869</v>
      </c>
    </row>
    <row r="1411" spans="1:11">
      <c r="A1411" s="5" t="s">
        <v>4360</v>
      </c>
      <c r="B1411" s="5" t="s">
        <v>4355</v>
      </c>
      <c r="C1411" s="10" t="s">
        <v>4351</v>
      </c>
      <c r="D1411" s="8" t="s">
        <v>4353</v>
      </c>
      <c r="E1411" s="5">
        <f>IFERROR(MATCH(A1411,Sheet0!A$2:A$725, 0), 0)</f>
        <v>0</v>
      </c>
      <c r="F1411" s="5" t="str">
        <f>IF(E1411=0, "-", "+")</f>
        <v>-</v>
      </c>
      <c r="G1411" s="5">
        <f>COUNTIF(E$2:E1411, "&gt;"&amp;0)</f>
        <v>715</v>
      </c>
      <c r="H1411" s="5">
        <f>COUNTIF(E$2:E1411,"=0")</f>
        <v>695</v>
      </c>
      <c r="I1411" s="5">
        <f t="shared" ref="I1411:I1474" si="44">G1411/718</f>
        <v>0.99582172701949856</v>
      </c>
      <c r="J1411" s="5">
        <f t="shared" ref="J1411:J1474" si="45">1-H1411/990</f>
        <v>0.29797979797979801</v>
      </c>
      <c r="K1411" s="5">
        <f>2/(1/I1411+(G1411+H1411)/G1411)</f>
        <v>0.67199248120300747</v>
      </c>
    </row>
    <row r="1412" spans="1:11">
      <c r="A1412" s="5" t="s">
        <v>4361</v>
      </c>
      <c r="B1412" s="5" t="s">
        <v>2291</v>
      </c>
      <c r="C1412" s="10" t="s">
        <v>4362</v>
      </c>
      <c r="D1412" s="8" t="s">
        <v>4353</v>
      </c>
      <c r="E1412" s="5">
        <f>IFERROR(MATCH(A1412,Sheet0!A$2:A$725, 0), 0)</f>
        <v>0</v>
      </c>
      <c r="F1412" s="5" t="str">
        <f>IF(E1412=0, "-", "+")</f>
        <v>-</v>
      </c>
      <c r="G1412" s="5">
        <f>COUNTIF(E$2:E1412, "&gt;"&amp;0)</f>
        <v>715</v>
      </c>
      <c r="H1412" s="5">
        <f>COUNTIF(E$2:E1412,"=0")</f>
        <v>696</v>
      </c>
      <c r="I1412" s="5">
        <f t="shared" si="44"/>
        <v>0.99582172701949856</v>
      </c>
      <c r="J1412" s="5">
        <f t="shared" si="45"/>
        <v>0.29696969696969699</v>
      </c>
      <c r="K1412" s="5">
        <f>2/(1/I1412+(G1412+H1412)/G1412)</f>
        <v>0.67167684358853907</v>
      </c>
    </row>
    <row r="1413" spans="1:11">
      <c r="A1413" s="5" t="s">
        <v>4363</v>
      </c>
      <c r="B1413" s="5" t="s">
        <v>2291</v>
      </c>
      <c r="C1413" s="10" t="s">
        <v>4362</v>
      </c>
      <c r="D1413" s="8" t="s">
        <v>4353</v>
      </c>
      <c r="E1413" s="5">
        <f>IFERROR(MATCH(A1413,Sheet0!A$2:A$725, 0), 0)</f>
        <v>0</v>
      </c>
      <c r="F1413" s="5" t="str">
        <f>IF(E1413=0, "-", "+")</f>
        <v>-</v>
      </c>
      <c r="G1413" s="5">
        <f>COUNTIF(E$2:E1413, "&gt;"&amp;0)</f>
        <v>715</v>
      </c>
      <c r="H1413" s="5">
        <f>COUNTIF(E$2:E1413,"=0")</f>
        <v>697</v>
      </c>
      <c r="I1413" s="5">
        <f t="shared" si="44"/>
        <v>0.99582172701949856</v>
      </c>
      <c r="J1413" s="5">
        <f t="shared" si="45"/>
        <v>0.29595959595959598</v>
      </c>
      <c r="K1413" s="5">
        <f>2/(1/I1413+(G1413+H1413)/G1413)</f>
        <v>0.67136150234741776</v>
      </c>
    </row>
    <row r="1414" spans="1:11">
      <c r="A1414" s="5" t="s">
        <v>4364</v>
      </c>
      <c r="B1414" s="5" t="s">
        <v>3654</v>
      </c>
      <c r="C1414" s="10" t="s">
        <v>4362</v>
      </c>
      <c r="D1414" s="8" t="s">
        <v>4353</v>
      </c>
      <c r="E1414" s="5">
        <f>IFERROR(MATCH(A1414,Sheet0!A$2:A$725, 0), 0)</f>
        <v>0</v>
      </c>
      <c r="F1414" s="5" t="str">
        <f>IF(E1414=0, "-", "+")</f>
        <v>-</v>
      </c>
      <c r="G1414" s="5">
        <f>COUNTIF(E$2:E1414, "&gt;"&amp;0)</f>
        <v>715</v>
      </c>
      <c r="H1414" s="5">
        <f>COUNTIF(E$2:E1414,"=0")</f>
        <v>698</v>
      </c>
      <c r="I1414" s="5">
        <f t="shared" si="44"/>
        <v>0.99582172701949856</v>
      </c>
      <c r="J1414" s="5">
        <f t="shared" si="45"/>
        <v>0.29494949494949496</v>
      </c>
      <c r="K1414" s="5">
        <f>2/(1/I1414+(G1414+H1414)/G1414)</f>
        <v>0.67104645706241206</v>
      </c>
    </row>
    <row r="1415" spans="1:11">
      <c r="A1415" s="5" t="s">
        <v>4365</v>
      </c>
      <c r="B1415" s="5" t="s">
        <v>3654</v>
      </c>
      <c r="C1415" s="10" t="s">
        <v>4362</v>
      </c>
      <c r="D1415" s="8" t="s">
        <v>4353</v>
      </c>
      <c r="E1415" s="5">
        <f>IFERROR(MATCH(A1415,Sheet0!A$2:A$725, 0), 0)</f>
        <v>0</v>
      </c>
      <c r="F1415" s="5" t="str">
        <f>IF(E1415=0, "-", "+")</f>
        <v>-</v>
      </c>
      <c r="G1415" s="5">
        <f>COUNTIF(E$2:E1415, "&gt;"&amp;0)</f>
        <v>715</v>
      </c>
      <c r="H1415" s="5">
        <f>COUNTIF(E$2:E1415,"=0")</f>
        <v>699</v>
      </c>
      <c r="I1415" s="5">
        <f t="shared" si="44"/>
        <v>0.99582172701949856</v>
      </c>
      <c r="J1415" s="5">
        <f t="shared" si="45"/>
        <v>0.29393939393939394</v>
      </c>
      <c r="K1415" s="5">
        <f>2/(1/I1415+(G1415+H1415)/G1415)</f>
        <v>0.6707317073170731</v>
      </c>
    </row>
    <row r="1416" spans="1:11">
      <c r="A1416" s="5" t="s">
        <v>4366</v>
      </c>
      <c r="B1416" s="5" t="s">
        <v>2483</v>
      </c>
      <c r="C1416" s="10" t="s">
        <v>4362</v>
      </c>
      <c r="D1416" s="8" t="s">
        <v>4353</v>
      </c>
      <c r="E1416" s="5">
        <f>IFERROR(MATCH(A1416,Sheet0!A$2:A$725, 0), 0)</f>
        <v>0</v>
      </c>
      <c r="F1416" s="5" t="str">
        <f>IF(E1416=0, "-", "+")</f>
        <v>-</v>
      </c>
      <c r="G1416" s="5">
        <f>COUNTIF(E$2:E1416, "&gt;"&amp;0)</f>
        <v>715</v>
      </c>
      <c r="H1416" s="5">
        <f>COUNTIF(E$2:E1416,"=0")</f>
        <v>700</v>
      </c>
      <c r="I1416" s="5">
        <f t="shared" si="44"/>
        <v>0.99582172701949856</v>
      </c>
      <c r="J1416" s="5">
        <f t="shared" si="45"/>
        <v>0.29292929292929293</v>
      </c>
      <c r="K1416" s="5">
        <f>2/(1/I1416+(G1416+H1416)/G1416)</f>
        <v>0.6704172526957336</v>
      </c>
    </row>
    <row r="1417" spans="1:11">
      <c r="A1417" s="5" t="s">
        <v>4367</v>
      </c>
      <c r="B1417" s="5" t="s">
        <v>2286</v>
      </c>
      <c r="C1417" s="10" t="s">
        <v>4368</v>
      </c>
      <c r="D1417" s="8" t="s">
        <v>4369</v>
      </c>
      <c r="E1417" s="5">
        <f>IFERROR(MATCH(A1417,Sheet0!A$2:A$725, 0), 0)</f>
        <v>0</v>
      </c>
      <c r="F1417" s="5" t="str">
        <f>IF(E1417=0, "-", "+")</f>
        <v>-</v>
      </c>
      <c r="G1417" s="5">
        <f>COUNTIF(E$2:E1417, "&gt;"&amp;0)</f>
        <v>715</v>
      </c>
      <c r="H1417" s="5">
        <f>COUNTIF(E$2:E1417,"=0")</f>
        <v>701</v>
      </c>
      <c r="I1417" s="5">
        <f t="shared" si="44"/>
        <v>0.99582172701949856</v>
      </c>
      <c r="J1417" s="5">
        <f t="shared" si="45"/>
        <v>0.29191919191919191</v>
      </c>
      <c r="K1417" s="5">
        <f>2/(1/I1417+(G1417+H1417)/G1417)</f>
        <v>0.67010309278350511</v>
      </c>
    </row>
    <row r="1418" spans="1:11">
      <c r="A1418" s="5" t="s">
        <v>4370</v>
      </c>
      <c r="B1418" s="5" t="s">
        <v>3654</v>
      </c>
      <c r="C1418" s="10" t="s">
        <v>4368</v>
      </c>
      <c r="D1418" s="8" t="s">
        <v>4369</v>
      </c>
      <c r="E1418" s="5">
        <f>IFERROR(MATCH(A1418,Sheet0!A$2:A$725, 0), 0)</f>
        <v>0</v>
      </c>
      <c r="F1418" s="5" t="str">
        <f>IF(E1418=0, "-", "+")</f>
        <v>-</v>
      </c>
      <c r="G1418" s="5">
        <f>COUNTIF(E$2:E1418, "&gt;"&amp;0)</f>
        <v>715</v>
      </c>
      <c r="H1418" s="5">
        <f>COUNTIF(E$2:E1418,"=0")</f>
        <v>702</v>
      </c>
      <c r="I1418" s="5">
        <f t="shared" si="44"/>
        <v>0.99582172701949856</v>
      </c>
      <c r="J1418" s="5">
        <f t="shared" si="45"/>
        <v>0.29090909090909089</v>
      </c>
      <c r="K1418" s="5">
        <f>2/(1/I1418+(G1418+H1418)/G1418)</f>
        <v>0.66978922716627631</v>
      </c>
    </row>
    <row r="1419" spans="1:11">
      <c r="A1419" s="5" t="s">
        <v>4371</v>
      </c>
      <c r="B1419" s="5" t="s">
        <v>2291</v>
      </c>
      <c r="C1419" s="10" t="s">
        <v>4372</v>
      </c>
      <c r="D1419" s="8" t="s">
        <v>4373</v>
      </c>
      <c r="E1419" s="5">
        <f>IFERROR(MATCH(A1419,Sheet0!A$2:A$725, 0), 0)</f>
        <v>0</v>
      </c>
      <c r="F1419" s="5" t="str">
        <f>IF(E1419=0, "-", "+")</f>
        <v>-</v>
      </c>
      <c r="G1419" s="5">
        <f>COUNTIF(E$2:E1419, "&gt;"&amp;0)</f>
        <v>715</v>
      </c>
      <c r="H1419" s="5">
        <f>COUNTIF(E$2:E1419,"=0")</f>
        <v>703</v>
      </c>
      <c r="I1419" s="5">
        <f t="shared" si="44"/>
        <v>0.99582172701949856</v>
      </c>
      <c r="J1419" s="5">
        <f t="shared" si="45"/>
        <v>0.28989898989898988</v>
      </c>
      <c r="K1419" s="5">
        <f>2/(1/I1419+(G1419+H1419)/G1419)</f>
        <v>0.66947565543071152</v>
      </c>
    </row>
    <row r="1420" spans="1:11">
      <c r="A1420" s="5" t="s">
        <v>4374</v>
      </c>
      <c r="B1420" s="5" t="s">
        <v>2291</v>
      </c>
      <c r="C1420" s="10" t="s">
        <v>4372</v>
      </c>
      <c r="D1420" s="8" t="s">
        <v>4373</v>
      </c>
      <c r="E1420" s="5">
        <f>IFERROR(MATCH(A1420,Sheet0!A$2:A$725, 0), 0)</f>
        <v>0</v>
      </c>
      <c r="F1420" s="5" t="str">
        <f>IF(E1420=0, "-", "+")</f>
        <v>-</v>
      </c>
      <c r="G1420" s="5">
        <f>COUNTIF(E$2:E1420, "&gt;"&amp;0)</f>
        <v>715</v>
      </c>
      <c r="H1420" s="5">
        <f>COUNTIF(E$2:E1420,"=0")</f>
        <v>704</v>
      </c>
      <c r="I1420" s="5">
        <f t="shared" si="44"/>
        <v>0.99582172701949856</v>
      </c>
      <c r="J1420" s="5">
        <f t="shared" si="45"/>
        <v>0.28888888888888886</v>
      </c>
      <c r="K1420" s="5">
        <f>2/(1/I1420+(G1420+H1420)/G1420)</f>
        <v>0.66916237716424887</v>
      </c>
    </row>
    <row r="1421" spans="1:11">
      <c r="A1421" s="5" t="s">
        <v>4375</v>
      </c>
      <c r="B1421" s="5" t="s">
        <v>3627</v>
      </c>
      <c r="C1421" s="10" t="s">
        <v>4372</v>
      </c>
      <c r="D1421" s="8" t="s">
        <v>4373</v>
      </c>
      <c r="E1421" s="5">
        <f>IFERROR(MATCH(A1421,Sheet0!A$2:A$725, 0), 0)</f>
        <v>0</v>
      </c>
      <c r="F1421" s="5" t="str">
        <f>IF(E1421=0, "-", "+")</f>
        <v>-</v>
      </c>
      <c r="G1421" s="5">
        <f>COUNTIF(E$2:E1421, "&gt;"&amp;0)</f>
        <v>715</v>
      </c>
      <c r="H1421" s="5">
        <f>COUNTIF(E$2:E1421,"=0")</f>
        <v>705</v>
      </c>
      <c r="I1421" s="5">
        <f t="shared" si="44"/>
        <v>0.99582172701949856</v>
      </c>
      <c r="J1421" s="5">
        <f t="shared" si="45"/>
        <v>0.28787878787878785</v>
      </c>
      <c r="K1421" s="5">
        <f>2/(1/I1421+(G1421+H1421)/G1421)</f>
        <v>0.66884939195509818</v>
      </c>
    </row>
    <row r="1422" spans="1:11">
      <c r="A1422" s="5" t="s">
        <v>4376</v>
      </c>
      <c r="B1422" s="5" t="s">
        <v>4377</v>
      </c>
      <c r="C1422" s="10" t="s">
        <v>4372</v>
      </c>
      <c r="D1422" s="8" t="s">
        <v>4373</v>
      </c>
      <c r="E1422" s="5">
        <f>IFERROR(MATCH(A1422,Sheet0!A$2:A$725, 0), 0)</f>
        <v>0</v>
      </c>
      <c r="F1422" s="5" t="str">
        <f>IF(E1422=0, "-", "+")</f>
        <v>-</v>
      </c>
      <c r="G1422" s="5">
        <f>COUNTIF(E$2:E1422, "&gt;"&amp;0)</f>
        <v>715</v>
      </c>
      <c r="H1422" s="5">
        <f>COUNTIF(E$2:E1422,"=0")</f>
        <v>706</v>
      </c>
      <c r="I1422" s="5">
        <f t="shared" si="44"/>
        <v>0.99582172701949856</v>
      </c>
      <c r="J1422" s="5">
        <f t="shared" si="45"/>
        <v>0.28686868686868683</v>
      </c>
      <c r="K1422" s="5">
        <f>2/(1/I1422+(G1422+H1422)/G1422)</f>
        <v>0.66853669939223936</v>
      </c>
    </row>
    <row r="1423" spans="1:11">
      <c r="A1423" s="5" t="s">
        <v>4378</v>
      </c>
      <c r="B1423" s="5" t="s">
        <v>4379</v>
      </c>
      <c r="C1423" s="10" t="s">
        <v>4372</v>
      </c>
      <c r="D1423" s="8" t="s">
        <v>4373</v>
      </c>
      <c r="E1423" s="5">
        <f>IFERROR(MATCH(A1423,Sheet0!A$2:A$725, 0), 0)</f>
        <v>0</v>
      </c>
      <c r="F1423" s="5" t="str">
        <f>IF(E1423=0, "-", "+")</f>
        <v>-</v>
      </c>
      <c r="G1423" s="5">
        <f>COUNTIF(E$2:E1423, "&gt;"&amp;0)</f>
        <v>715</v>
      </c>
      <c r="H1423" s="5">
        <f>COUNTIF(E$2:E1423,"=0")</f>
        <v>707</v>
      </c>
      <c r="I1423" s="5">
        <f t="shared" si="44"/>
        <v>0.99582172701949856</v>
      </c>
      <c r="J1423" s="5">
        <f t="shared" si="45"/>
        <v>0.28585858585858581</v>
      </c>
      <c r="K1423" s="5">
        <f>2/(1/I1423+(G1423+H1423)/G1423)</f>
        <v>0.66822429906542047</v>
      </c>
    </row>
    <row r="1424" spans="1:11">
      <c r="A1424" s="5" t="s">
        <v>4380</v>
      </c>
      <c r="B1424" s="5" t="s">
        <v>2291</v>
      </c>
      <c r="C1424" s="10" t="s">
        <v>4372</v>
      </c>
      <c r="D1424" s="8" t="s">
        <v>4373</v>
      </c>
      <c r="E1424" s="5">
        <f>IFERROR(MATCH(A1424,Sheet0!A$2:A$725, 0), 0)</f>
        <v>0</v>
      </c>
      <c r="F1424" s="5" t="str">
        <f>IF(E1424=0, "-", "+")</f>
        <v>-</v>
      </c>
      <c r="G1424" s="5">
        <f>COUNTIF(E$2:E1424, "&gt;"&amp;0)</f>
        <v>715</v>
      </c>
      <c r="H1424" s="5">
        <f>COUNTIF(E$2:E1424,"=0")</f>
        <v>708</v>
      </c>
      <c r="I1424" s="5">
        <f t="shared" si="44"/>
        <v>0.99582172701949856</v>
      </c>
      <c r="J1424" s="5">
        <f t="shared" si="45"/>
        <v>0.2848484848484848</v>
      </c>
      <c r="K1424" s="5">
        <f>2/(1/I1424+(G1424+H1424)/G1424)</f>
        <v>0.66791219056515649</v>
      </c>
    </row>
    <row r="1425" spans="1:11">
      <c r="A1425" s="5" t="s">
        <v>4381</v>
      </c>
      <c r="B1425" s="5" t="s">
        <v>2638</v>
      </c>
      <c r="C1425" s="10" t="s">
        <v>4382</v>
      </c>
      <c r="D1425" s="8" t="s">
        <v>4373</v>
      </c>
      <c r="E1425" s="5">
        <f>IFERROR(MATCH(A1425,Sheet0!A$2:A$725, 0), 0)</f>
        <v>0</v>
      </c>
      <c r="F1425" s="5" t="str">
        <f>IF(E1425=0, "-", "+")</f>
        <v>-</v>
      </c>
      <c r="G1425" s="5">
        <f>COUNTIF(E$2:E1425, "&gt;"&amp;0)</f>
        <v>715</v>
      </c>
      <c r="H1425" s="5">
        <f>COUNTIF(E$2:E1425,"=0")</f>
        <v>709</v>
      </c>
      <c r="I1425" s="5">
        <f t="shared" si="44"/>
        <v>0.99582172701949856</v>
      </c>
      <c r="J1425" s="5">
        <f t="shared" si="45"/>
        <v>0.28383838383838389</v>
      </c>
      <c r="K1425" s="5">
        <f>2/(1/I1425+(G1425+H1425)/G1425)</f>
        <v>0.66760037348272649</v>
      </c>
    </row>
    <row r="1426" spans="1:11">
      <c r="A1426" s="5" t="s">
        <v>4383</v>
      </c>
      <c r="B1426" s="5" t="s">
        <v>3687</v>
      </c>
      <c r="C1426" s="10" t="s">
        <v>4382</v>
      </c>
      <c r="D1426" s="8" t="s">
        <v>4373</v>
      </c>
      <c r="E1426" s="5">
        <f>IFERROR(MATCH(A1426,Sheet0!A$2:A$725, 0), 0)</f>
        <v>0</v>
      </c>
      <c r="F1426" s="5" t="str">
        <f>IF(E1426=0, "-", "+")</f>
        <v>-</v>
      </c>
      <c r="G1426" s="5">
        <f>COUNTIF(E$2:E1426, "&gt;"&amp;0)</f>
        <v>715</v>
      </c>
      <c r="H1426" s="5">
        <f>COUNTIF(E$2:E1426,"=0")</f>
        <v>710</v>
      </c>
      <c r="I1426" s="5">
        <f t="shared" si="44"/>
        <v>0.99582172701949856</v>
      </c>
      <c r="J1426" s="5">
        <f t="shared" si="45"/>
        <v>0.28282828282828287</v>
      </c>
      <c r="K1426" s="5">
        <f>2/(1/I1426+(G1426+H1426)/G1426)</f>
        <v>0.66728884741017269</v>
      </c>
    </row>
    <row r="1427" spans="1:11">
      <c r="A1427" s="5" t="s">
        <v>4384</v>
      </c>
      <c r="B1427" s="5" t="s">
        <v>2291</v>
      </c>
      <c r="C1427" s="10" t="s">
        <v>4382</v>
      </c>
      <c r="D1427" s="8" t="s">
        <v>4373</v>
      </c>
      <c r="E1427" s="5">
        <f>IFERROR(MATCH(A1427,Sheet0!A$2:A$725, 0), 0)</f>
        <v>0</v>
      </c>
      <c r="F1427" s="5" t="str">
        <f>IF(E1427=0, "-", "+")</f>
        <v>-</v>
      </c>
      <c r="G1427" s="5">
        <f>COUNTIF(E$2:E1427, "&gt;"&amp;0)</f>
        <v>715</v>
      </c>
      <c r="H1427" s="5">
        <f>COUNTIF(E$2:E1427,"=0")</f>
        <v>711</v>
      </c>
      <c r="I1427" s="5">
        <f t="shared" si="44"/>
        <v>0.99582172701949856</v>
      </c>
      <c r="J1427" s="5">
        <f t="shared" si="45"/>
        <v>0.28181818181818186</v>
      </c>
      <c r="K1427" s="5">
        <f>2/(1/I1427+(G1427+H1427)/G1427)</f>
        <v>0.66697761194029848</v>
      </c>
    </row>
    <row r="1428" spans="1:11">
      <c r="A1428" s="5" t="s">
        <v>4385</v>
      </c>
      <c r="B1428" s="5" t="s">
        <v>2291</v>
      </c>
      <c r="C1428" s="10" t="s">
        <v>4382</v>
      </c>
      <c r="D1428" s="8" t="s">
        <v>4373</v>
      </c>
      <c r="E1428" s="5">
        <f>IFERROR(MATCH(A1428,Sheet0!A$2:A$725, 0), 0)</f>
        <v>0</v>
      </c>
      <c r="F1428" s="5" t="str">
        <f>IF(E1428=0, "-", "+")</f>
        <v>-</v>
      </c>
      <c r="G1428" s="5">
        <f>COUNTIF(E$2:E1428, "&gt;"&amp;0)</f>
        <v>715</v>
      </c>
      <c r="H1428" s="5">
        <f>COUNTIF(E$2:E1428,"=0")</f>
        <v>712</v>
      </c>
      <c r="I1428" s="5">
        <f t="shared" si="44"/>
        <v>0.99582172701949856</v>
      </c>
      <c r="J1428" s="5">
        <f t="shared" si="45"/>
        <v>0.28080808080808084</v>
      </c>
      <c r="K1428" s="5">
        <f>2/(1/I1428+(G1428+H1428)/G1428)</f>
        <v>0.66666666666666663</v>
      </c>
    </row>
    <row r="1429" spans="1:11">
      <c r="A1429" s="5" t="s">
        <v>4386</v>
      </c>
      <c r="B1429" s="5" t="s">
        <v>4387</v>
      </c>
      <c r="C1429" s="10" t="s">
        <v>4382</v>
      </c>
      <c r="D1429" s="8" t="s">
        <v>4373</v>
      </c>
      <c r="E1429" s="5">
        <f>IFERROR(MATCH(A1429,Sheet0!A$2:A$725, 0), 0)</f>
        <v>0</v>
      </c>
      <c r="F1429" s="5" t="str">
        <f>IF(E1429=0, "-", "+")</f>
        <v>-</v>
      </c>
      <c r="G1429" s="5">
        <f>COUNTIF(E$2:E1429, "&gt;"&amp;0)</f>
        <v>715</v>
      </c>
      <c r="H1429" s="5">
        <f>COUNTIF(E$2:E1429,"=0")</f>
        <v>713</v>
      </c>
      <c r="I1429" s="5">
        <f t="shared" si="44"/>
        <v>0.99582172701949856</v>
      </c>
      <c r="J1429" s="5">
        <f t="shared" si="45"/>
        <v>0.27979797979797982</v>
      </c>
      <c r="K1429" s="5">
        <f>2/(1/I1429+(G1429+H1429)/G1429)</f>
        <v>0.66635601118359733</v>
      </c>
    </row>
    <row r="1430" spans="1:11">
      <c r="A1430" s="5" t="s">
        <v>4388</v>
      </c>
      <c r="B1430" s="5" t="s">
        <v>2291</v>
      </c>
      <c r="C1430" s="10" t="s">
        <v>4389</v>
      </c>
      <c r="D1430" s="8" t="s">
        <v>4390</v>
      </c>
      <c r="E1430" s="5">
        <f>IFERROR(MATCH(A1430,Sheet0!A$2:A$725, 0), 0)</f>
        <v>0</v>
      </c>
      <c r="F1430" s="5" t="str">
        <f>IF(E1430=0, "-", "+")</f>
        <v>-</v>
      </c>
      <c r="G1430" s="5">
        <f>COUNTIF(E$2:E1430, "&gt;"&amp;0)</f>
        <v>715</v>
      </c>
      <c r="H1430" s="5">
        <f>COUNTIF(E$2:E1430,"=0")</f>
        <v>714</v>
      </c>
      <c r="I1430" s="5">
        <f t="shared" si="44"/>
        <v>0.99582172701949856</v>
      </c>
      <c r="J1430" s="5">
        <f t="shared" si="45"/>
        <v>0.27878787878787881</v>
      </c>
      <c r="K1430" s="5">
        <f>2/(1/I1430+(G1430+H1430)/G1430)</f>
        <v>0.6660456450861667</v>
      </c>
    </row>
    <row r="1431" spans="1:11">
      <c r="A1431" s="5" t="s">
        <v>4391</v>
      </c>
      <c r="B1431" s="5" t="s">
        <v>2291</v>
      </c>
      <c r="C1431" s="10" t="s">
        <v>4389</v>
      </c>
      <c r="D1431" s="8" t="s">
        <v>4390</v>
      </c>
      <c r="E1431" s="5">
        <f>IFERROR(MATCH(A1431,Sheet0!A$2:A$725, 0), 0)</f>
        <v>0</v>
      </c>
      <c r="F1431" s="5" t="str">
        <f>IF(E1431=0, "-", "+")</f>
        <v>-</v>
      </c>
      <c r="G1431" s="5">
        <f>COUNTIF(E$2:E1431, "&gt;"&amp;0)</f>
        <v>715</v>
      </c>
      <c r="H1431" s="5">
        <f>COUNTIF(E$2:E1431,"=0")</f>
        <v>715</v>
      </c>
      <c r="I1431" s="5">
        <f t="shared" si="44"/>
        <v>0.99582172701949856</v>
      </c>
      <c r="J1431" s="5">
        <f t="shared" si="45"/>
        <v>0.27777777777777779</v>
      </c>
      <c r="K1431" s="5">
        <f>2/(1/I1431+(G1431+H1431)/G1431)</f>
        <v>0.66573556797020483</v>
      </c>
    </row>
    <row r="1432" spans="1:11">
      <c r="A1432" s="5" t="s">
        <v>4392</v>
      </c>
      <c r="B1432" s="5" t="s">
        <v>2291</v>
      </c>
      <c r="C1432" s="10" t="s">
        <v>4393</v>
      </c>
      <c r="D1432" s="8" t="s">
        <v>4390</v>
      </c>
      <c r="E1432" s="5">
        <f>IFERROR(MATCH(A1432,Sheet0!A$2:A$725, 0), 0)</f>
        <v>0</v>
      </c>
      <c r="F1432" s="5" t="str">
        <f>IF(E1432=0, "-", "+")</f>
        <v>-</v>
      </c>
      <c r="G1432" s="5">
        <f>COUNTIF(E$2:E1432, "&gt;"&amp;0)</f>
        <v>715</v>
      </c>
      <c r="H1432" s="5">
        <f>COUNTIF(E$2:E1432,"=0")</f>
        <v>716</v>
      </c>
      <c r="I1432" s="5">
        <f t="shared" si="44"/>
        <v>0.99582172701949856</v>
      </c>
      <c r="J1432" s="5">
        <f t="shared" si="45"/>
        <v>0.27676767676767677</v>
      </c>
      <c r="K1432" s="5">
        <f>2/(1/I1432+(G1432+H1432)/G1432)</f>
        <v>0.66542577943229397</v>
      </c>
    </row>
    <row r="1433" spans="1:11">
      <c r="A1433" s="5" t="s">
        <v>4394</v>
      </c>
      <c r="B1433" s="5" t="s">
        <v>2291</v>
      </c>
      <c r="C1433" s="10" t="s">
        <v>4393</v>
      </c>
      <c r="D1433" s="8" t="s">
        <v>4390</v>
      </c>
      <c r="E1433" s="5">
        <f>IFERROR(MATCH(A1433,Sheet0!A$2:A$725, 0), 0)</f>
        <v>0</v>
      </c>
      <c r="F1433" s="5" t="str">
        <f>IF(E1433=0, "-", "+")</f>
        <v>-</v>
      </c>
      <c r="G1433" s="5">
        <f>COUNTIF(E$2:E1433, "&gt;"&amp;0)</f>
        <v>715</v>
      </c>
      <c r="H1433" s="5">
        <f>COUNTIF(E$2:E1433,"=0")</f>
        <v>717</v>
      </c>
      <c r="I1433" s="5">
        <f t="shared" si="44"/>
        <v>0.99582172701949856</v>
      </c>
      <c r="J1433" s="5">
        <f t="shared" si="45"/>
        <v>0.27575757575757576</v>
      </c>
      <c r="K1433" s="5">
        <f>2/(1/I1433+(G1433+H1433)/G1433)</f>
        <v>0.66511627906976745</v>
      </c>
    </row>
    <row r="1434" spans="1:11">
      <c r="A1434" s="5" t="s">
        <v>4395</v>
      </c>
      <c r="B1434" s="5" t="s">
        <v>2291</v>
      </c>
      <c r="C1434" s="10" t="s">
        <v>4393</v>
      </c>
      <c r="D1434" s="8" t="s">
        <v>4396</v>
      </c>
      <c r="E1434" s="5">
        <f>IFERROR(MATCH(A1434,Sheet0!A$2:A$725, 0), 0)</f>
        <v>0</v>
      </c>
      <c r="F1434" s="5" t="str">
        <f>IF(E1434=0, "-", "+")</f>
        <v>-</v>
      </c>
      <c r="G1434" s="5">
        <f>COUNTIF(E$2:E1434, "&gt;"&amp;0)</f>
        <v>715</v>
      </c>
      <c r="H1434" s="5">
        <f>COUNTIF(E$2:E1434,"=0")</f>
        <v>718</v>
      </c>
      <c r="I1434" s="5">
        <f t="shared" si="44"/>
        <v>0.99582172701949856</v>
      </c>
      <c r="J1434" s="5">
        <f t="shared" si="45"/>
        <v>0.27474747474747474</v>
      </c>
      <c r="K1434" s="5">
        <f>2/(1/I1434+(G1434+H1434)/G1434)</f>
        <v>0.66480706648070653</v>
      </c>
    </row>
    <row r="1435" spans="1:11">
      <c r="A1435" s="5" t="s">
        <v>4397</v>
      </c>
      <c r="B1435" s="5" t="s">
        <v>2291</v>
      </c>
      <c r="C1435" s="10" t="s">
        <v>4398</v>
      </c>
      <c r="D1435" s="8" t="s">
        <v>4396</v>
      </c>
      <c r="E1435" s="5">
        <f>IFERROR(MATCH(A1435,Sheet0!A$2:A$725, 0), 0)</f>
        <v>0</v>
      </c>
      <c r="F1435" s="5" t="str">
        <f>IF(E1435=0, "-", "+")</f>
        <v>-</v>
      </c>
      <c r="G1435" s="5">
        <f>COUNTIF(E$2:E1435, "&gt;"&amp;0)</f>
        <v>715</v>
      </c>
      <c r="H1435" s="5">
        <f>COUNTIF(E$2:E1435,"=0")</f>
        <v>719</v>
      </c>
      <c r="I1435" s="5">
        <f t="shared" si="44"/>
        <v>0.99582172701949856</v>
      </c>
      <c r="J1435" s="5">
        <f t="shared" si="45"/>
        <v>0.27373737373737372</v>
      </c>
      <c r="K1435" s="5">
        <f>2/(1/I1435+(G1435+H1435)/G1435)</f>
        <v>0.66449814126394047</v>
      </c>
    </row>
    <row r="1436" spans="1:11">
      <c r="A1436" s="5" t="s">
        <v>4399</v>
      </c>
      <c r="B1436" s="5" t="s">
        <v>2291</v>
      </c>
      <c r="C1436" s="10" t="s">
        <v>4398</v>
      </c>
      <c r="D1436" s="8" t="s">
        <v>4396</v>
      </c>
      <c r="E1436" s="5">
        <f>IFERROR(MATCH(A1436,Sheet0!A$2:A$725, 0), 0)</f>
        <v>0</v>
      </c>
      <c r="F1436" s="5" t="str">
        <f>IF(E1436=0, "-", "+")</f>
        <v>-</v>
      </c>
      <c r="G1436" s="5">
        <f>COUNTIF(E$2:E1436, "&gt;"&amp;0)</f>
        <v>715</v>
      </c>
      <c r="H1436" s="5">
        <f>COUNTIF(E$2:E1436,"=0")</f>
        <v>720</v>
      </c>
      <c r="I1436" s="5">
        <f t="shared" si="44"/>
        <v>0.99582172701949856</v>
      </c>
      <c r="J1436" s="5">
        <f t="shared" si="45"/>
        <v>0.27272727272727271</v>
      </c>
      <c r="K1436" s="5">
        <f>2/(1/I1436+(G1436+H1436)/G1436)</f>
        <v>0.66418950301904311</v>
      </c>
    </row>
    <row r="1437" spans="1:11">
      <c r="A1437" s="5" t="s">
        <v>4400</v>
      </c>
      <c r="B1437" s="5" t="s">
        <v>2291</v>
      </c>
      <c r="C1437" s="10" t="s">
        <v>4398</v>
      </c>
      <c r="D1437" s="8" t="s">
        <v>4396</v>
      </c>
      <c r="E1437" s="5">
        <f>IFERROR(MATCH(A1437,Sheet0!A$2:A$725, 0), 0)</f>
        <v>0</v>
      </c>
      <c r="F1437" s="5" t="str">
        <f>IF(E1437=0, "-", "+")</f>
        <v>-</v>
      </c>
      <c r="G1437" s="5">
        <f>COUNTIF(E$2:E1437, "&gt;"&amp;0)</f>
        <v>715</v>
      </c>
      <c r="H1437" s="5">
        <f>COUNTIF(E$2:E1437,"=0")</f>
        <v>721</v>
      </c>
      <c r="I1437" s="5">
        <f t="shared" si="44"/>
        <v>0.99582172701949856</v>
      </c>
      <c r="J1437" s="5">
        <f t="shared" si="45"/>
        <v>0.27171717171717169</v>
      </c>
      <c r="K1437" s="5">
        <f>2/(1/I1437+(G1437+H1437)/G1437)</f>
        <v>0.66388115134633241</v>
      </c>
    </row>
    <row r="1438" spans="1:11">
      <c r="A1438" s="5" t="s">
        <v>4401</v>
      </c>
      <c r="B1438" s="5" t="s">
        <v>4387</v>
      </c>
      <c r="C1438" s="10" t="s">
        <v>4398</v>
      </c>
      <c r="D1438" s="8" t="s">
        <v>4402</v>
      </c>
      <c r="E1438" s="5">
        <f>IFERROR(MATCH(A1438,Sheet0!A$2:A$725, 0), 0)</f>
        <v>0</v>
      </c>
      <c r="F1438" s="5" t="str">
        <f>IF(E1438=0, "-", "+")</f>
        <v>-</v>
      </c>
      <c r="G1438" s="5">
        <f>COUNTIF(E$2:E1438, "&gt;"&amp;0)</f>
        <v>715</v>
      </c>
      <c r="H1438" s="5">
        <f>COUNTIF(E$2:E1438,"=0")</f>
        <v>722</v>
      </c>
      <c r="I1438" s="5">
        <f t="shared" si="44"/>
        <v>0.99582172701949856</v>
      </c>
      <c r="J1438" s="5">
        <f t="shared" si="45"/>
        <v>0.27070707070707067</v>
      </c>
      <c r="K1438" s="5">
        <f>2/(1/I1438+(G1438+H1438)/G1438)</f>
        <v>0.66357308584686769</v>
      </c>
    </row>
    <row r="1439" spans="1:11">
      <c r="A1439" s="5" t="s">
        <v>4403</v>
      </c>
      <c r="B1439" s="5" t="s">
        <v>2286</v>
      </c>
      <c r="C1439" s="10" t="s">
        <v>4398</v>
      </c>
      <c r="D1439" s="8" t="s">
        <v>4402</v>
      </c>
      <c r="E1439" s="5">
        <f>IFERROR(MATCH(A1439,Sheet0!A$2:A$725, 0), 0)</f>
        <v>0</v>
      </c>
      <c r="F1439" s="5" t="str">
        <f>IF(E1439=0, "-", "+")</f>
        <v>-</v>
      </c>
      <c r="G1439" s="5">
        <f>COUNTIF(E$2:E1439, "&gt;"&amp;0)</f>
        <v>715</v>
      </c>
      <c r="H1439" s="5">
        <f>COUNTIF(E$2:E1439,"=0")</f>
        <v>723</v>
      </c>
      <c r="I1439" s="5">
        <f t="shared" si="44"/>
        <v>0.99582172701949856</v>
      </c>
      <c r="J1439" s="5">
        <f t="shared" si="45"/>
        <v>0.26969696969696966</v>
      </c>
      <c r="K1439" s="5">
        <f>2/(1/I1439+(G1439+H1439)/G1439)</f>
        <v>0.66326530612244894</v>
      </c>
    </row>
    <row r="1440" spans="1:11">
      <c r="A1440" s="5" t="s">
        <v>370</v>
      </c>
      <c r="B1440" s="5" t="s">
        <v>2439</v>
      </c>
      <c r="C1440" s="10" t="s">
        <v>4398</v>
      </c>
      <c r="D1440" s="8" t="s">
        <v>4402</v>
      </c>
      <c r="E1440" s="5">
        <f>IFERROR(MATCH(A1440,Sheet0!A$2:A$725, 0), 0)</f>
        <v>94</v>
      </c>
      <c r="F1440" s="5" t="str">
        <f>IF(E1440=0, "-", "+")</f>
        <v>+</v>
      </c>
      <c r="G1440" s="5">
        <f>COUNTIF(E$2:E1440, "&gt;"&amp;0)</f>
        <v>716</v>
      </c>
      <c r="H1440" s="5">
        <f>COUNTIF(E$2:E1440,"=0")</f>
        <v>723</v>
      </c>
      <c r="I1440" s="5">
        <f t="shared" si="44"/>
        <v>0.99721448467966578</v>
      </c>
      <c r="J1440" s="5">
        <f t="shared" si="45"/>
        <v>0.26969696969696966</v>
      </c>
      <c r="K1440" s="5">
        <f>2/(1/I1440+(G1440+H1440)/G1440)</f>
        <v>0.66388502549837736</v>
      </c>
    </row>
    <row r="1441" spans="1:11">
      <c r="A1441" s="5" t="s">
        <v>4404</v>
      </c>
      <c r="B1441" s="5" t="s">
        <v>2291</v>
      </c>
      <c r="C1441" s="10" t="s">
        <v>4398</v>
      </c>
      <c r="D1441" s="8" t="s">
        <v>4402</v>
      </c>
      <c r="E1441" s="5">
        <f>IFERROR(MATCH(A1441,Sheet0!A$2:A$725, 0), 0)</f>
        <v>0</v>
      </c>
      <c r="F1441" s="5" t="str">
        <f>IF(E1441=0, "-", "+")</f>
        <v>-</v>
      </c>
      <c r="G1441" s="5">
        <f>COUNTIF(E$2:E1441, "&gt;"&amp;0)</f>
        <v>716</v>
      </c>
      <c r="H1441" s="5">
        <f>COUNTIF(E$2:E1441,"=0")</f>
        <v>724</v>
      </c>
      <c r="I1441" s="5">
        <f t="shared" si="44"/>
        <v>0.99721448467966578</v>
      </c>
      <c r="J1441" s="5">
        <f t="shared" si="45"/>
        <v>0.26868686868686864</v>
      </c>
      <c r="K1441" s="5">
        <f>2/(1/I1441+(G1441+H1441)/G1441)</f>
        <v>0.6635773864689527</v>
      </c>
    </row>
    <row r="1442" spans="1:11">
      <c r="A1442" s="5" t="s">
        <v>4405</v>
      </c>
      <c r="B1442" s="5" t="s">
        <v>2483</v>
      </c>
      <c r="C1442" s="10" t="s">
        <v>4406</v>
      </c>
      <c r="D1442" s="8" t="s">
        <v>4402</v>
      </c>
      <c r="E1442" s="5">
        <f>IFERROR(MATCH(A1442,Sheet0!A$2:A$725, 0), 0)</f>
        <v>0</v>
      </c>
      <c r="F1442" s="5" t="str">
        <f>IF(E1442=0, "-", "+")</f>
        <v>-</v>
      </c>
      <c r="G1442" s="5">
        <f>COUNTIF(E$2:E1442, "&gt;"&amp;0)</f>
        <v>716</v>
      </c>
      <c r="H1442" s="5">
        <f>COUNTIF(E$2:E1442,"=0")</f>
        <v>725</v>
      </c>
      <c r="I1442" s="5">
        <f t="shared" si="44"/>
        <v>0.99721448467966578</v>
      </c>
      <c r="J1442" s="5">
        <f t="shared" si="45"/>
        <v>0.26767676767676762</v>
      </c>
      <c r="K1442" s="5">
        <f>2/(1/I1442+(G1442+H1442)/G1442)</f>
        <v>0.66327003242241778</v>
      </c>
    </row>
    <row r="1443" spans="1:11">
      <c r="A1443" s="5" t="s">
        <v>4407</v>
      </c>
      <c r="B1443" s="5" t="s">
        <v>2291</v>
      </c>
      <c r="C1443" s="10" t="s">
        <v>4406</v>
      </c>
      <c r="D1443" s="8" t="s">
        <v>4402</v>
      </c>
      <c r="E1443" s="5">
        <f>IFERROR(MATCH(A1443,Sheet0!A$2:A$725, 0), 0)</f>
        <v>0</v>
      </c>
      <c r="F1443" s="5" t="str">
        <f>IF(E1443=0, "-", "+")</f>
        <v>-</v>
      </c>
      <c r="G1443" s="5">
        <f>COUNTIF(E$2:E1443, "&gt;"&amp;0)</f>
        <v>716</v>
      </c>
      <c r="H1443" s="5">
        <f>COUNTIF(E$2:E1443,"=0")</f>
        <v>726</v>
      </c>
      <c r="I1443" s="5">
        <f t="shared" si="44"/>
        <v>0.99721448467966578</v>
      </c>
      <c r="J1443" s="5">
        <f t="shared" si="45"/>
        <v>0.26666666666666672</v>
      </c>
      <c r="K1443" s="5">
        <f>2/(1/I1443+(G1443+H1443)/G1443)</f>
        <v>0.66296296296296298</v>
      </c>
    </row>
    <row r="1444" spans="1:11">
      <c r="A1444" s="5" t="s">
        <v>4408</v>
      </c>
      <c r="B1444" s="5" t="s">
        <v>3654</v>
      </c>
      <c r="C1444" s="10" t="s">
        <v>4406</v>
      </c>
      <c r="D1444" s="8" t="s">
        <v>4402</v>
      </c>
      <c r="E1444" s="5">
        <f>IFERROR(MATCH(A1444,Sheet0!A$2:A$725, 0), 0)</f>
        <v>0</v>
      </c>
      <c r="F1444" s="5" t="str">
        <f>IF(E1444=0, "-", "+")</f>
        <v>-</v>
      </c>
      <c r="G1444" s="5">
        <f>COUNTIF(E$2:E1444, "&gt;"&amp;0)</f>
        <v>716</v>
      </c>
      <c r="H1444" s="5">
        <f>COUNTIF(E$2:E1444,"=0")</f>
        <v>727</v>
      </c>
      <c r="I1444" s="5">
        <f t="shared" si="44"/>
        <v>0.99721448467966578</v>
      </c>
      <c r="J1444" s="5">
        <f t="shared" si="45"/>
        <v>0.2656565656565657</v>
      </c>
      <c r="K1444" s="5">
        <f>2/(1/I1444+(G1444+H1444)/G1444)</f>
        <v>0.66265617769551133</v>
      </c>
    </row>
    <row r="1445" spans="1:11">
      <c r="A1445" s="5" t="s">
        <v>4409</v>
      </c>
      <c r="B1445" s="5" t="s">
        <v>2291</v>
      </c>
      <c r="C1445" s="10" t="s">
        <v>4406</v>
      </c>
      <c r="D1445" s="8" t="s">
        <v>4402</v>
      </c>
      <c r="E1445" s="5">
        <f>IFERROR(MATCH(A1445,Sheet0!A$2:A$725, 0), 0)</f>
        <v>0</v>
      </c>
      <c r="F1445" s="5" t="str">
        <f>IF(E1445=0, "-", "+")</f>
        <v>-</v>
      </c>
      <c r="G1445" s="5">
        <f>COUNTIF(E$2:E1445, "&gt;"&amp;0)</f>
        <v>716</v>
      </c>
      <c r="H1445" s="5">
        <f>COUNTIF(E$2:E1445,"=0")</f>
        <v>728</v>
      </c>
      <c r="I1445" s="5">
        <f t="shared" si="44"/>
        <v>0.99721448467966578</v>
      </c>
      <c r="J1445" s="5">
        <f t="shared" si="45"/>
        <v>0.26464646464646469</v>
      </c>
      <c r="K1445" s="5">
        <f>2/(1/I1445+(G1445+H1445)/G1445)</f>
        <v>0.66234967622571694</v>
      </c>
    </row>
    <row r="1446" spans="1:11">
      <c r="A1446" s="5" t="s">
        <v>2007</v>
      </c>
      <c r="B1446" s="5" t="s">
        <v>2703</v>
      </c>
      <c r="C1446" s="10" t="s">
        <v>4406</v>
      </c>
      <c r="D1446" s="8" t="s">
        <v>4402</v>
      </c>
      <c r="E1446" s="5">
        <f>IFERROR(MATCH(A1446,Sheet0!A$2:A$725, 0), 0)</f>
        <v>638</v>
      </c>
      <c r="F1446" s="5" t="str">
        <f>IF(E1446=0, "-", "+")</f>
        <v>+</v>
      </c>
      <c r="G1446" s="5">
        <f>COUNTIF(E$2:E1446, "&gt;"&amp;0)</f>
        <v>717</v>
      </c>
      <c r="H1446" s="5">
        <f>COUNTIF(E$2:E1446,"=0")</f>
        <v>728</v>
      </c>
      <c r="I1446" s="5">
        <f t="shared" si="44"/>
        <v>0.99860724233983289</v>
      </c>
      <c r="J1446" s="5">
        <f t="shared" si="45"/>
        <v>0.26464646464646469</v>
      </c>
      <c r="K1446" s="5">
        <f>2/(1/I1446+(G1446+H1446)/G1446)</f>
        <v>0.66296809986130378</v>
      </c>
    </row>
    <row r="1447" spans="1:11">
      <c r="A1447" s="5" t="s">
        <v>4410</v>
      </c>
      <c r="B1447" s="5" t="s">
        <v>2291</v>
      </c>
      <c r="C1447" s="10" t="s">
        <v>4406</v>
      </c>
      <c r="D1447" s="8" t="s">
        <v>4402</v>
      </c>
      <c r="E1447" s="5">
        <f>IFERROR(MATCH(A1447,Sheet0!A$2:A$725, 0), 0)</f>
        <v>0</v>
      </c>
      <c r="F1447" s="5" t="str">
        <f>IF(E1447=0, "-", "+")</f>
        <v>-</v>
      </c>
      <c r="G1447" s="5">
        <f>COUNTIF(E$2:E1447, "&gt;"&amp;0)</f>
        <v>717</v>
      </c>
      <c r="H1447" s="5">
        <f>COUNTIF(E$2:E1447,"=0")</f>
        <v>729</v>
      </c>
      <c r="I1447" s="5">
        <f t="shared" si="44"/>
        <v>0.99860724233983289</v>
      </c>
      <c r="J1447" s="5">
        <f t="shared" si="45"/>
        <v>0.26363636363636367</v>
      </c>
      <c r="K1447" s="5">
        <f>2/(1/I1447+(G1447+H1447)/G1447)</f>
        <v>0.66266173752310531</v>
      </c>
    </row>
    <row r="1448" spans="1:11">
      <c r="A1448" s="5" t="s">
        <v>4411</v>
      </c>
      <c r="B1448" s="5" t="s">
        <v>2291</v>
      </c>
      <c r="C1448" s="10" t="s">
        <v>4406</v>
      </c>
      <c r="D1448" s="8" t="s">
        <v>4402</v>
      </c>
      <c r="E1448" s="5">
        <f>IFERROR(MATCH(A1448,Sheet0!A$2:A$725, 0), 0)</f>
        <v>0</v>
      </c>
      <c r="F1448" s="5" t="str">
        <f>IF(E1448=0, "-", "+")</f>
        <v>-</v>
      </c>
      <c r="G1448" s="5">
        <f>COUNTIF(E$2:E1448, "&gt;"&amp;0)</f>
        <v>717</v>
      </c>
      <c r="H1448" s="5">
        <f>COUNTIF(E$2:E1448,"=0")</f>
        <v>730</v>
      </c>
      <c r="I1448" s="5">
        <f t="shared" si="44"/>
        <v>0.99860724233983289</v>
      </c>
      <c r="J1448" s="5">
        <f t="shared" si="45"/>
        <v>0.26262626262626265</v>
      </c>
      <c r="K1448" s="5">
        <f>2/(1/I1448+(G1448+H1448)/G1448)</f>
        <v>0.66235565819861419</v>
      </c>
    </row>
    <row r="1449" spans="1:11">
      <c r="A1449" s="5" t="s">
        <v>4412</v>
      </c>
      <c r="B1449" s="5" t="s">
        <v>2291</v>
      </c>
      <c r="C1449" s="10" t="s">
        <v>4406</v>
      </c>
      <c r="D1449" s="8" t="s">
        <v>4402</v>
      </c>
      <c r="E1449" s="5">
        <f>IFERROR(MATCH(A1449,Sheet0!A$2:A$725, 0), 0)</f>
        <v>0</v>
      </c>
      <c r="F1449" s="5" t="str">
        <f>IF(E1449=0, "-", "+")</f>
        <v>-</v>
      </c>
      <c r="G1449" s="5">
        <f>COUNTIF(E$2:E1449, "&gt;"&amp;0)</f>
        <v>717</v>
      </c>
      <c r="H1449" s="5">
        <f>COUNTIF(E$2:E1449,"=0")</f>
        <v>731</v>
      </c>
      <c r="I1449" s="5">
        <f t="shared" si="44"/>
        <v>0.99860724233983289</v>
      </c>
      <c r="J1449" s="5">
        <f t="shared" si="45"/>
        <v>0.26161616161616164</v>
      </c>
      <c r="K1449" s="5">
        <f>2/(1/I1449+(G1449+H1449)/G1449)</f>
        <v>0.66204986149584488</v>
      </c>
    </row>
    <row r="1450" spans="1:11">
      <c r="A1450" s="5" t="s">
        <v>4413</v>
      </c>
      <c r="B1450" s="5" t="s">
        <v>2276</v>
      </c>
      <c r="C1450" s="10" t="s">
        <v>4414</v>
      </c>
      <c r="D1450" s="8" t="s">
        <v>4415</v>
      </c>
      <c r="E1450" s="5">
        <f>IFERROR(MATCH(A1450,Sheet0!A$2:A$725, 0), 0)</f>
        <v>0</v>
      </c>
      <c r="F1450" s="5" t="str">
        <f>IF(E1450=0, "-", "+")</f>
        <v>-</v>
      </c>
      <c r="G1450" s="5">
        <f>COUNTIF(E$2:E1450, "&gt;"&amp;0)</f>
        <v>717</v>
      </c>
      <c r="H1450" s="5">
        <f>COUNTIF(E$2:E1450,"=0")</f>
        <v>732</v>
      </c>
      <c r="I1450" s="5">
        <f t="shared" si="44"/>
        <v>0.99860724233983289</v>
      </c>
      <c r="J1450" s="5">
        <f t="shared" si="45"/>
        <v>0.26060606060606062</v>
      </c>
      <c r="K1450" s="5">
        <f>2/(1/I1450+(G1450+H1450)/G1450)</f>
        <v>0.6617443470235348</v>
      </c>
    </row>
    <row r="1451" spans="1:11">
      <c r="A1451" s="5" t="s">
        <v>4416</v>
      </c>
      <c r="B1451" s="5" t="s">
        <v>3654</v>
      </c>
      <c r="C1451" s="10" t="s">
        <v>4414</v>
      </c>
      <c r="D1451" s="8" t="s">
        <v>4415</v>
      </c>
      <c r="E1451" s="5">
        <f>IFERROR(MATCH(A1451,Sheet0!A$2:A$725, 0), 0)</f>
        <v>0</v>
      </c>
      <c r="F1451" s="5" t="str">
        <f>IF(E1451=0, "-", "+")</f>
        <v>-</v>
      </c>
      <c r="G1451" s="5">
        <f>COUNTIF(E$2:E1451, "&gt;"&amp;0)</f>
        <v>717</v>
      </c>
      <c r="H1451" s="5">
        <f>COUNTIF(E$2:E1451,"=0")</f>
        <v>733</v>
      </c>
      <c r="I1451" s="5">
        <f t="shared" si="44"/>
        <v>0.99860724233983289</v>
      </c>
      <c r="J1451" s="5">
        <f t="shared" si="45"/>
        <v>0.2595959595959596</v>
      </c>
      <c r="K1451" s="5">
        <f>2/(1/I1451+(G1451+H1451)/G1451)</f>
        <v>0.66143911439114389</v>
      </c>
    </row>
    <row r="1452" spans="1:11">
      <c r="A1452" s="5" t="s">
        <v>4417</v>
      </c>
      <c r="B1452" s="5" t="s">
        <v>2291</v>
      </c>
      <c r="C1452" s="10" t="s">
        <v>4418</v>
      </c>
      <c r="D1452" s="8" t="s">
        <v>4415</v>
      </c>
      <c r="E1452" s="5">
        <f>IFERROR(MATCH(A1452,Sheet0!A$2:A$725, 0), 0)</f>
        <v>0</v>
      </c>
      <c r="F1452" s="5" t="str">
        <f>IF(E1452=0, "-", "+")</f>
        <v>-</v>
      </c>
      <c r="G1452" s="5">
        <f>COUNTIF(E$2:E1452, "&gt;"&amp;0)</f>
        <v>717</v>
      </c>
      <c r="H1452" s="5">
        <f>COUNTIF(E$2:E1452,"=0")</f>
        <v>734</v>
      </c>
      <c r="I1452" s="5">
        <f t="shared" si="44"/>
        <v>0.99860724233983289</v>
      </c>
      <c r="J1452" s="5">
        <f t="shared" si="45"/>
        <v>0.25858585858585859</v>
      </c>
      <c r="K1452" s="5">
        <f>2/(1/I1452+(G1452+H1452)/G1452)</f>
        <v>0.6611341632088521</v>
      </c>
    </row>
    <row r="1453" spans="1:11">
      <c r="A1453" s="5" t="s">
        <v>4419</v>
      </c>
      <c r="B1453" s="5" t="s">
        <v>2291</v>
      </c>
      <c r="C1453" s="10" t="s">
        <v>4418</v>
      </c>
      <c r="D1453" s="8" t="s">
        <v>4415</v>
      </c>
      <c r="E1453" s="5">
        <f>IFERROR(MATCH(A1453,Sheet0!A$2:A$725, 0), 0)</f>
        <v>0</v>
      </c>
      <c r="F1453" s="5" t="str">
        <f>IF(E1453=0, "-", "+")</f>
        <v>-</v>
      </c>
      <c r="G1453" s="5">
        <f>COUNTIF(E$2:E1453, "&gt;"&amp;0)</f>
        <v>717</v>
      </c>
      <c r="H1453" s="5">
        <f>COUNTIF(E$2:E1453,"=0")</f>
        <v>735</v>
      </c>
      <c r="I1453" s="5">
        <f t="shared" si="44"/>
        <v>0.99860724233983289</v>
      </c>
      <c r="J1453" s="5">
        <f t="shared" si="45"/>
        <v>0.25757575757575757</v>
      </c>
      <c r="K1453" s="5">
        <f>2/(1/I1453+(G1453+H1453)/G1453)</f>
        <v>0.66082949308755756</v>
      </c>
    </row>
    <row r="1454" spans="1:11">
      <c r="A1454" s="5" t="s">
        <v>4420</v>
      </c>
      <c r="B1454" s="5" t="s">
        <v>2291</v>
      </c>
      <c r="C1454" s="10" t="s">
        <v>4418</v>
      </c>
      <c r="D1454" s="8" t="s">
        <v>4415</v>
      </c>
      <c r="E1454" s="5">
        <f>IFERROR(MATCH(A1454,Sheet0!A$2:A$725, 0), 0)</f>
        <v>0</v>
      </c>
      <c r="F1454" s="5" t="str">
        <f>IF(E1454=0, "-", "+")</f>
        <v>-</v>
      </c>
      <c r="G1454" s="5">
        <f>COUNTIF(E$2:E1454, "&gt;"&amp;0)</f>
        <v>717</v>
      </c>
      <c r="H1454" s="5">
        <f>COUNTIF(E$2:E1454,"=0")</f>
        <v>736</v>
      </c>
      <c r="I1454" s="5">
        <f t="shared" si="44"/>
        <v>0.99860724233983289</v>
      </c>
      <c r="J1454" s="5">
        <f t="shared" si="45"/>
        <v>0.25656565656565655</v>
      </c>
      <c r="K1454" s="5">
        <f>2/(1/I1454+(G1454+H1454)/G1454)</f>
        <v>0.66052510363887607</v>
      </c>
    </row>
    <row r="1455" spans="1:11">
      <c r="A1455" s="5" t="s">
        <v>4421</v>
      </c>
      <c r="B1455" s="5" t="s">
        <v>2291</v>
      </c>
      <c r="C1455" s="10" t="s">
        <v>4418</v>
      </c>
      <c r="D1455" s="8" t="s">
        <v>4415</v>
      </c>
      <c r="E1455" s="5">
        <f>IFERROR(MATCH(A1455,Sheet0!A$2:A$725, 0), 0)</f>
        <v>0</v>
      </c>
      <c r="F1455" s="5" t="str">
        <f>IF(E1455=0, "-", "+")</f>
        <v>-</v>
      </c>
      <c r="G1455" s="5">
        <f>COUNTIF(E$2:E1455, "&gt;"&amp;0)</f>
        <v>717</v>
      </c>
      <c r="H1455" s="5">
        <f>COUNTIF(E$2:E1455,"=0")</f>
        <v>737</v>
      </c>
      <c r="I1455" s="5">
        <f t="shared" si="44"/>
        <v>0.99860724233983289</v>
      </c>
      <c r="J1455" s="5">
        <f t="shared" si="45"/>
        <v>0.25555555555555554</v>
      </c>
      <c r="K1455" s="5">
        <f>2/(1/I1455+(G1455+H1455)/G1455)</f>
        <v>0.66022099447513816</v>
      </c>
    </row>
    <row r="1456" spans="1:11">
      <c r="A1456" s="5" t="s">
        <v>4422</v>
      </c>
      <c r="B1456" s="5" t="s">
        <v>2286</v>
      </c>
      <c r="C1456" s="10" t="s">
        <v>4423</v>
      </c>
      <c r="D1456" s="8" t="s">
        <v>4424</v>
      </c>
      <c r="E1456" s="5">
        <f>IFERROR(MATCH(A1456,Sheet0!A$2:A$725, 0), 0)</f>
        <v>0</v>
      </c>
      <c r="F1456" s="5" t="str">
        <f>IF(E1456=0, "-", "+")</f>
        <v>-</v>
      </c>
      <c r="G1456" s="5">
        <f>COUNTIF(E$2:E1456, "&gt;"&amp;0)</f>
        <v>717</v>
      </c>
      <c r="H1456" s="5">
        <f>COUNTIF(E$2:E1456,"=0")</f>
        <v>738</v>
      </c>
      <c r="I1456" s="5">
        <f t="shared" si="44"/>
        <v>0.99860724233983289</v>
      </c>
      <c r="J1456" s="5">
        <f t="shared" si="45"/>
        <v>0.25454545454545452</v>
      </c>
      <c r="K1456" s="5">
        <f>2/(1/I1456+(G1456+H1456)/G1456)</f>
        <v>0.65991716520938792</v>
      </c>
    </row>
    <row r="1457" spans="1:11">
      <c r="A1457" s="5" t="s">
        <v>4425</v>
      </c>
      <c r="B1457" s="5" t="s">
        <v>2291</v>
      </c>
      <c r="C1457" s="10" t="s">
        <v>4423</v>
      </c>
      <c r="D1457" s="8" t="s">
        <v>4424</v>
      </c>
      <c r="E1457" s="5">
        <f>IFERROR(MATCH(A1457,Sheet0!A$2:A$725, 0), 0)</f>
        <v>0</v>
      </c>
      <c r="F1457" s="5" t="str">
        <f>IF(E1457=0, "-", "+")</f>
        <v>-</v>
      </c>
      <c r="G1457" s="5">
        <f>COUNTIF(E$2:E1457, "&gt;"&amp;0)</f>
        <v>717</v>
      </c>
      <c r="H1457" s="5">
        <f>COUNTIF(E$2:E1457,"=0")</f>
        <v>739</v>
      </c>
      <c r="I1457" s="5">
        <f t="shared" si="44"/>
        <v>0.99860724233983289</v>
      </c>
      <c r="J1457" s="5">
        <f t="shared" si="45"/>
        <v>0.2535353535353535</v>
      </c>
      <c r="K1457" s="5">
        <f>2/(1/I1457+(G1457+H1457)/G1457)</f>
        <v>0.65961361545538177</v>
      </c>
    </row>
    <row r="1458" spans="1:11">
      <c r="A1458" s="5" t="s">
        <v>4426</v>
      </c>
      <c r="B1458" s="5" t="s">
        <v>2291</v>
      </c>
      <c r="C1458" s="10" t="s">
        <v>4427</v>
      </c>
      <c r="D1458" s="8" t="s">
        <v>4424</v>
      </c>
      <c r="E1458" s="5">
        <f>IFERROR(MATCH(A1458,Sheet0!A$2:A$725, 0), 0)</f>
        <v>0</v>
      </c>
      <c r="F1458" s="5" t="str">
        <f>IF(E1458=0, "-", "+")</f>
        <v>-</v>
      </c>
      <c r="G1458" s="5">
        <f>COUNTIF(E$2:E1458, "&gt;"&amp;0)</f>
        <v>717</v>
      </c>
      <c r="H1458" s="5">
        <f>COUNTIF(E$2:E1458,"=0")</f>
        <v>740</v>
      </c>
      <c r="I1458" s="5">
        <f t="shared" si="44"/>
        <v>0.99860724233983289</v>
      </c>
      <c r="J1458" s="5">
        <f t="shared" si="45"/>
        <v>0.25252525252525249</v>
      </c>
      <c r="K1458" s="5">
        <f>2/(1/I1458+(G1458+H1458)/G1458)</f>
        <v>0.65931034482758633</v>
      </c>
    </row>
    <row r="1459" spans="1:11">
      <c r="A1459" s="5" t="s">
        <v>4428</v>
      </c>
      <c r="B1459" s="5" t="s">
        <v>2291</v>
      </c>
      <c r="C1459" s="10" t="s">
        <v>4427</v>
      </c>
      <c r="D1459" s="8" t="s">
        <v>4424</v>
      </c>
      <c r="E1459" s="5">
        <f>IFERROR(MATCH(A1459,Sheet0!A$2:A$725, 0), 0)</f>
        <v>0</v>
      </c>
      <c r="F1459" s="5" t="str">
        <f>IF(E1459=0, "-", "+")</f>
        <v>-</v>
      </c>
      <c r="G1459" s="5">
        <f>COUNTIF(E$2:E1459, "&gt;"&amp;0)</f>
        <v>717</v>
      </c>
      <c r="H1459" s="5">
        <f>COUNTIF(E$2:E1459,"=0")</f>
        <v>741</v>
      </c>
      <c r="I1459" s="5">
        <f t="shared" si="44"/>
        <v>0.99860724233983289</v>
      </c>
      <c r="J1459" s="5">
        <f t="shared" si="45"/>
        <v>0.25151515151515147</v>
      </c>
      <c r="K1459" s="5">
        <f>2/(1/I1459+(G1459+H1459)/G1459)</f>
        <v>0.65900735294117652</v>
      </c>
    </row>
    <row r="1460" spans="1:11">
      <c r="A1460" s="5" t="s">
        <v>4429</v>
      </c>
      <c r="B1460" s="5" t="s">
        <v>2291</v>
      </c>
      <c r="C1460" s="10" t="s">
        <v>4427</v>
      </c>
      <c r="D1460" s="8" t="s">
        <v>4424</v>
      </c>
      <c r="E1460" s="5">
        <f>IFERROR(MATCH(A1460,Sheet0!A$2:A$725, 0), 0)</f>
        <v>0</v>
      </c>
      <c r="F1460" s="5" t="str">
        <f>IF(E1460=0, "-", "+")</f>
        <v>-</v>
      </c>
      <c r="G1460" s="5">
        <f>COUNTIF(E$2:E1460, "&gt;"&amp;0)</f>
        <v>717</v>
      </c>
      <c r="H1460" s="5">
        <f>COUNTIF(E$2:E1460,"=0")</f>
        <v>742</v>
      </c>
      <c r="I1460" s="5">
        <f t="shared" si="44"/>
        <v>0.99860724233983289</v>
      </c>
      <c r="J1460" s="5">
        <f t="shared" si="45"/>
        <v>0.25050505050505045</v>
      </c>
      <c r="K1460" s="5">
        <f>2/(1/I1460+(G1460+H1460)/G1460)</f>
        <v>0.65870463941203483</v>
      </c>
    </row>
    <row r="1461" spans="1:11">
      <c r="A1461" s="5" t="s">
        <v>4430</v>
      </c>
      <c r="B1461" s="5" t="s">
        <v>3654</v>
      </c>
      <c r="C1461" s="10" t="s">
        <v>4427</v>
      </c>
      <c r="D1461" s="8" t="s">
        <v>4424</v>
      </c>
      <c r="E1461" s="5">
        <f>IFERROR(MATCH(A1461,Sheet0!A$2:A$725, 0), 0)</f>
        <v>0</v>
      </c>
      <c r="F1461" s="5" t="str">
        <f>IF(E1461=0, "-", "+")</f>
        <v>-</v>
      </c>
      <c r="G1461" s="5">
        <f>COUNTIF(E$2:E1461, "&gt;"&amp;0)</f>
        <v>717</v>
      </c>
      <c r="H1461" s="5">
        <f>COUNTIF(E$2:E1461,"=0")</f>
        <v>743</v>
      </c>
      <c r="I1461" s="5">
        <f t="shared" si="44"/>
        <v>0.99860724233983289</v>
      </c>
      <c r="J1461" s="5">
        <f t="shared" si="45"/>
        <v>0.24949494949494955</v>
      </c>
      <c r="K1461" s="5">
        <f>2/(1/I1461+(G1461+H1461)/G1461)</f>
        <v>0.65840220385674919</v>
      </c>
    </row>
    <row r="1462" spans="1:11">
      <c r="A1462" s="5" t="s">
        <v>4431</v>
      </c>
      <c r="B1462" s="5" t="s">
        <v>2483</v>
      </c>
      <c r="C1462" s="10" t="s">
        <v>4432</v>
      </c>
      <c r="D1462" s="8" t="s">
        <v>4433</v>
      </c>
      <c r="E1462" s="5">
        <f>IFERROR(MATCH(A1462,Sheet0!A$2:A$725, 0), 0)</f>
        <v>0</v>
      </c>
      <c r="F1462" s="5" t="str">
        <f>IF(E1462=0, "-", "+")</f>
        <v>-</v>
      </c>
      <c r="G1462" s="5">
        <f>COUNTIF(E$2:E1462, "&gt;"&amp;0)</f>
        <v>717</v>
      </c>
      <c r="H1462" s="5">
        <f>COUNTIF(E$2:E1462,"=0")</f>
        <v>744</v>
      </c>
      <c r="I1462" s="5">
        <f t="shared" si="44"/>
        <v>0.99860724233983289</v>
      </c>
      <c r="J1462" s="5">
        <f t="shared" si="45"/>
        <v>0.24848484848484853</v>
      </c>
      <c r="K1462" s="5">
        <f>2/(1/I1462+(G1462+H1462)/G1462)</f>
        <v>0.65810004589261129</v>
      </c>
    </row>
    <row r="1463" spans="1:11">
      <c r="A1463" s="5" t="s">
        <v>4434</v>
      </c>
      <c r="B1463" s="5" t="s">
        <v>2291</v>
      </c>
      <c r="C1463" s="10" t="s">
        <v>4432</v>
      </c>
      <c r="D1463" s="8" t="s">
        <v>4433</v>
      </c>
      <c r="E1463" s="5">
        <f>IFERROR(MATCH(A1463,Sheet0!A$2:A$725, 0), 0)</f>
        <v>0</v>
      </c>
      <c r="F1463" s="5" t="str">
        <f>IF(E1463=0, "-", "+")</f>
        <v>-</v>
      </c>
      <c r="G1463" s="5">
        <f>COUNTIF(E$2:E1463, "&gt;"&amp;0)</f>
        <v>717</v>
      </c>
      <c r="H1463" s="5">
        <f>COUNTIF(E$2:E1463,"=0")</f>
        <v>745</v>
      </c>
      <c r="I1463" s="5">
        <f t="shared" si="44"/>
        <v>0.99860724233983289</v>
      </c>
      <c r="J1463" s="5">
        <f t="shared" si="45"/>
        <v>0.24747474747474751</v>
      </c>
      <c r="K1463" s="5">
        <f>2/(1/I1463+(G1463+H1463)/G1463)</f>
        <v>0.65779816513761469</v>
      </c>
    </row>
    <row r="1464" spans="1:11">
      <c r="A1464" s="5" t="s">
        <v>4435</v>
      </c>
      <c r="B1464" s="5" t="s">
        <v>2286</v>
      </c>
      <c r="C1464" s="10" t="s">
        <v>4432</v>
      </c>
      <c r="D1464" s="8" t="s">
        <v>4433</v>
      </c>
      <c r="E1464" s="5">
        <f>IFERROR(MATCH(A1464,Sheet0!A$2:A$725, 0), 0)</f>
        <v>0</v>
      </c>
      <c r="F1464" s="5" t="str">
        <f>IF(E1464=0, "-", "+")</f>
        <v>-</v>
      </c>
      <c r="G1464" s="5">
        <f>COUNTIF(E$2:E1464, "&gt;"&amp;0)</f>
        <v>717</v>
      </c>
      <c r="H1464" s="5">
        <f>COUNTIF(E$2:E1464,"=0")</f>
        <v>746</v>
      </c>
      <c r="I1464" s="5">
        <f t="shared" si="44"/>
        <v>0.99860724233983289</v>
      </c>
      <c r="J1464" s="5">
        <f t="shared" si="45"/>
        <v>0.2464646464646465</v>
      </c>
      <c r="K1464" s="5">
        <f>2/(1/I1464+(G1464+H1464)/G1464)</f>
        <v>0.65749656121045386</v>
      </c>
    </row>
    <row r="1465" spans="1:11">
      <c r="A1465" s="5" t="s">
        <v>4436</v>
      </c>
      <c r="B1465" s="5" t="s">
        <v>3654</v>
      </c>
      <c r="C1465" s="10" t="s">
        <v>4432</v>
      </c>
      <c r="D1465" s="8" t="s">
        <v>4433</v>
      </c>
      <c r="E1465" s="5">
        <f>IFERROR(MATCH(A1465,Sheet0!A$2:A$725, 0), 0)</f>
        <v>0</v>
      </c>
      <c r="F1465" s="5" t="str">
        <f>IF(E1465=0, "-", "+")</f>
        <v>-</v>
      </c>
      <c r="G1465" s="5">
        <f>COUNTIF(E$2:E1465, "&gt;"&amp;0)</f>
        <v>717</v>
      </c>
      <c r="H1465" s="5">
        <f>COUNTIF(E$2:E1465,"=0")</f>
        <v>747</v>
      </c>
      <c r="I1465" s="5">
        <f t="shared" si="44"/>
        <v>0.99860724233983289</v>
      </c>
      <c r="J1465" s="5">
        <f t="shared" si="45"/>
        <v>0.24545454545454548</v>
      </c>
      <c r="K1465" s="5">
        <f>2/(1/I1465+(G1465+H1465)/G1465)</f>
        <v>0.65719523373052247</v>
      </c>
    </row>
    <row r="1466" spans="1:11">
      <c r="A1466" s="5" t="s">
        <v>4437</v>
      </c>
      <c r="B1466" s="5" t="s">
        <v>2291</v>
      </c>
      <c r="C1466" s="10" t="s">
        <v>4432</v>
      </c>
      <c r="D1466" s="8" t="s">
        <v>4433</v>
      </c>
      <c r="E1466" s="5">
        <f>IFERROR(MATCH(A1466,Sheet0!A$2:A$725, 0), 0)</f>
        <v>0</v>
      </c>
      <c r="F1466" s="5" t="str">
        <f>IF(E1466=0, "-", "+")</f>
        <v>-</v>
      </c>
      <c r="G1466" s="5">
        <f>COUNTIF(E$2:E1466, "&gt;"&amp;0)</f>
        <v>717</v>
      </c>
      <c r="H1466" s="5">
        <f>COUNTIF(E$2:E1466,"=0")</f>
        <v>748</v>
      </c>
      <c r="I1466" s="5">
        <f t="shared" si="44"/>
        <v>0.99860724233983289</v>
      </c>
      <c r="J1466" s="5">
        <f t="shared" si="45"/>
        <v>0.24444444444444446</v>
      </c>
      <c r="K1466" s="5">
        <f>2/(1/I1466+(G1466+H1466)/G1466)</f>
        <v>0.65689418231791108</v>
      </c>
    </row>
    <row r="1467" spans="1:11">
      <c r="A1467" s="5" t="s">
        <v>4438</v>
      </c>
      <c r="B1467" s="5" t="s">
        <v>2291</v>
      </c>
      <c r="C1467" s="10" t="s">
        <v>4439</v>
      </c>
      <c r="D1467" s="8" t="s">
        <v>4433</v>
      </c>
      <c r="E1467" s="5">
        <f>IFERROR(MATCH(A1467,Sheet0!A$2:A$725, 0), 0)</f>
        <v>0</v>
      </c>
      <c r="F1467" s="5" t="str">
        <f>IF(E1467=0, "-", "+")</f>
        <v>-</v>
      </c>
      <c r="G1467" s="5">
        <f>COUNTIF(E$2:E1467, "&gt;"&amp;0)</f>
        <v>717</v>
      </c>
      <c r="H1467" s="5">
        <f>COUNTIF(E$2:E1467,"=0")</f>
        <v>749</v>
      </c>
      <c r="I1467" s="5">
        <f t="shared" si="44"/>
        <v>0.99860724233983289</v>
      </c>
      <c r="J1467" s="5">
        <f t="shared" si="45"/>
        <v>0.24343434343434345</v>
      </c>
      <c r="K1467" s="5">
        <f>2/(1/I1467+(G1467+H1467)/G1467)</f>
        <v>0.65659340659340648</v>
      </c>
    </row>
    <row r="1468" spans="1:11">
      <c r="A1468" s="5" t="s">
        <v>4440</v>
      </c>
      <c r="B1468" s="5" t="s">
        <v>3449</v>
      </c>
      <c r="C1468" s="10" t="s">
        <v>4439</v>
      </c>
      <c r="D1468" s="8" t="s">
        <v>4433</v>
      </c>
      <c r="E1468" s="5">
        <f>IFERROR(MATCH(A1468,Sheet0!A$2:A$725, 0), 0)</f>
        <v>0</v>
      </c>
      <c r="F1468" s="5" t="str">
        <f>IF(E1468=0, "-", "+")</f>
        <v>-</v>
      </c>
      <c r="G1468" s="5">
        <f>COUNTIF(E$2:E1468, "&gt;"&amp;0)</f>
        <v>717</v>
      </c>
      <c r="H1468" s="5">
        <f>COUNTIF(E$2:E1468,"=0")</f>
        <v>750</v>
      </c>
      <c r="I1468" s="5">
        <f t="shared" si="44"/>
        <v>0.99860724233983289</v>
      </c>
      <c r="J1468" s="5">
        <f t="shared" si="45"/>
        <v>0.24242424242424243</v>
      </c>
      <c r="K1468" s="5">
        <f>2/(1/I1468+(G1468+H1468)/G1468)</f>
        <v>0.65629290617848979</v>
      </c>
    </row>
    <row r="1469" spans="1:11">
      <c r="A1469" s="5" t="s">
        <v>4441</v>
      </c>
      <c r="B1469" s="5" t="s">
        <v>2286</v>
      </c>
      <c r="C1469" s="10" t="s">
        <v>4439</v>
      </c>
      <c r="D1469" s="8" t="s">
        <v>4442</v>
      </c>
      <c r="E1469" s="5">
        <f>IFERROR(MATCH(A1469,Sheet0!A$2:A$725, 0), 0)</f>
        <v>0</v>
      </c>
      <c r="F1469" s="5" t="str">
        <f>IF(E1469=0, "-", "+")</f>
        <v>-</v>
      </c>
      <c r="G1469" s="5">
        <f>COUNTIF(E$2:E1469, "&gt;"&amp;0)</f>
        <v>717</v>
      </c>
      <c r="H1469" s="5">
        <f>COUNTIF(E$2:E1469,"=0")</f>
        <v>751</v>
      </c>
      <c r="I1469" s="5">
        <f t="shared" si="44"/>
        <v>0.99860724233983289</v>
      </c>
      <c r="J1469" s="5">
        <f t="shared" si="45"/>
        <v>0.24141414141414141</v>
      </c>
      <c r="K1469" s="5">
        <f>2/(1/I1469+(G1469+H1469)/G1469)</f>
        <v>0.6559926806953339</v>
      </c>
    </row>
    <row r="1470" spans="1:11">
      <c r="A1470" s="5" t="s">
        <v>4443</v>
      </c>
      <c r="B1470" s="5" t="s">
        <v>2291</v>
      </c>
      <c r="C1470" s="10" t="s">
        <v>4439</v>
      </c>
      <c r="D1470" s="8" t="s">
        <v>4442</v>
      </c>
      <c r="E1470" s="5">
        <f>IFERROR(MATCH(A1470,Sheet0!A$2:A$725, 0), 0)</f>
        <v>0</v>
      </c>
      <c r="F1470" s="5" t="str">
        <f>IF(E1470=0, "-", "+")</f>
        <v>-</v>
      </c>
      <c r="G1470" s="5">
        <f>COUNTIF(E$2:E1470, "&gt;"&amp;0)</f>
        <v>717</v>
      </c>
      <c r="H1470" s="5">
        <f>COUNTIF(E$2:E1470,"=0")</f>
        <v>752</v>
      </c>
      <c r="I1470" s="5">
        <f t="shared" si="44"/>
        <v>0.99860724233983289</v>
      </c>
      <c r="J1470" s="5">
        <f t="shared" si="45"/>
        <v>0.2404040404040404</v>
      </c>
      <c r="K1470" s="5">
        <f>2/(1/I1470+(G1470+H1470)/G1470)</f>
        <v>0.65569272976680382</v>
      </c>
    </row>
    <row r="1471" spans="1:11">
      <c r="A1471" s="5" t="s">
        <v>4444</v>
      </c>
      <c r="B1471" s="5" t="s">
        <v>2291</v>
      </c>
      <c r="C1471" s="10" t="s">
        <v>4445</v>
      </c>
      <c r="D1471" s="8" t="s">
        <v>4442</v>
      </c>
      <c r="E1471" s="5">
        <f>IFERROR(MATCH(A1471,Sheet0!A$2:A$725, 0), 0)</f>
        <v>0</v>
      </c>
      <c r="F1471" s="5" t="str">
        <f>IF(E1471=0, "-", "+")</f>
        <v>-</v>
      </c>
      <c r="G1471" s="5">
        <f>COUNTIF(E$2:E1471, "&gt;"&amp;0)</f>
        <v>717</v>
      </c>
      <c r="H1471" s="5">
        <f>COUNTIF(E$2:E1471,"=0")</f>
        <v>753</v>
      </c>
      <c r="I1471" s="5">
        <f t="shared" si="44"/>
        <v>0.99860724233983289</v>
      </c>
      <c r="J1471" s="5">
        <f t="shared" si="45"/>
        <v>0.23939393939393938</v>
      </c>
      <c r="K1471" s="5">
        <f>2/(1/I1471+(G1471+H1471)/G1471)</f>
        <v>0.65539305301645345</v>
      </c>
    </row>
    <row r="1472" spans="1:11">
      <c r="A1472" s="5" t="s">
        <v>4446</v>
      </c>
      <c r="B1472" s="5" t="s">
        <v>3146</v>
      </c>
      <c r="C1472" s="10" t="s">
        <v>4445</v>
      </c>
      <c r="D1472" s="8" t="s">
        <v>4442</v>
      </c>
      <c r="E1472" s="5">
        <f>IFERROR(MATCH(A1472,Sheet0!A$2:A$725, 0), 0)</f>
        <v>0</v>
      </c>
      <c r="F1472" s="5" t="str">
        <f>IF(E1472=0, "-", "+")</f>
        <v>-</v>
      </c>
      <c r="G1472" s="5">
        <f>COUNTIF(E$2:E1472, "&gt;"&amp;0)</f>
        <v>717</v>
      </c>
      <c r="H1472" s="5">
        <f>COUNTIF(E$2:E1472,"=0")</f>
        <v>754</v>
      </c>
      <c r="I1472" s="5">
        <f t="shared" si="44"/>
        <v>0.99860724233983289</v>
      </c>
      <c r="J1472" s="5">
        <f t="shared" si="45"/>
        <v>0.23838383838383836</v>
      </c>
      <c r="K1472" s="5">
        <f>2/(1/I1472+(G1472+H1472)/G1472)</f>
        <v>0.65509365006852438</v>
      </c>
    </row>
    <row r="1473" spans="1:11">
      <c r="A1473" s="5" t="s">
        <v>4447</v>
      </c>
      <c r="B1473" s="5" t="s">
        <v>2291</v>
      </c>
      <c r="C1473" s="10" t="s">
        <v>4445</v>
      </c>
      <c r="D1473" s="8" t="s">
        <v>4442</v>
      </c>
      <c r="E1473" s="5">
        <f>IFERROR(MATCH(A1473,Sheet0!A$2:A$725, 0), 0)</f>
        <v>0</v>
      </c>
      <c r="F1473" s="5" t="str">
        <f>IF(E1473=0, "-", "+")</f>
        <v>-</v>
      </c>
      <c r="G1473" s="5">
        <f>COUNTIF(E$2:E1473, "&gt;"&amp;0)</f>
        <v>717</v>
      </c>
      <c r="H1473" s="5">
        <f>COUNTIF(E$2:E1473,"=0")</f>
        <v>755</v>
      </c>
      <c r="I1473" s="5">
        <f t="shared" si="44"/>
        <v>0.99860724233983289</v>
      </c>
      <c r="J1473" s="5">
        <f t="shared" si="45"/>
        <v>0.23737373737373735</v>
      </c>
      <c r="K1473" s="5">
        <f>2/(1/I1473+(G1473+H1473)/G1473)</f>
        <v>0.65479452054794518</v>
      </c>
    </row>
    <row r="1474" spans="1:11">
      <c r="A1474" s="5" t="s">
        <v>4448</v>
      </c>
      <c r="B1474" s="5" t="s">
        <v>3598</v>
      </c>
      <c r="C1474" s="10" t="s">
        <v>4445</v>
      </c>
      <c r="D1474" s="8" t="s">
        <v>4442</v>
      </c>
      <c r="E1474" s="5">
        <f>IFERROR(MATCH(A1474,Sheet0!A$2:A$725, 0), 0)</f>
        <v>0</v>
      </c>
      <c r="F1474" s="5" t="str">
        <f>IF(E1474=0, "-", "+")</f>
        <v>-</v>
      </c>
      <c r="G1474" s="5">
        <f>COUNTIF(E$2:E1474, "&gt;"&amp;0)</f>
        <v>717</v>
      </c>
      <c r="H1474" s="5">
        <f>COUNTIF(E$2:E1474,"=0")</f>
        <v>756</v>
      </c>
      <c r="I1474" s="5">
        <f t="shared" si="44"/>
        <v>0.99860724233983289</v>
      </c>
      <c r="J1474" s="5">
        <f t="shared" si="45"/>
        <v>0.23636363636363633</v>
      </c>
      <c r="K1474" s="5">
        <f>2/(1/I1474+(G1474+H1474)/G1474)</f>
        <v>0.65449566408032867</v>
      </c>
    </row>
    <row r="1475" spans="1:11">
      <c r="A1475" s="5" t="s">
        <v>4449</v>
      </c>
      <c r="B1475" s="5" t="s">
        <v>3654</v>
      </c>
      <c r="C1475" s="10" t="s">
        <v>4445</v>
      </c>
      <c r="D1475" s="8" t="s">
        <v>4442</v>
      </c>
      <c r="E1475" s="5">
        <f>IFERROR(MATCH(A1475,Sheet0!A$2:A$725, 0), 0)</f>
        <v>0</v>
      </c>
      <c r="F1475" s="5" t="str">
        <f>IF(E1475=0, "-", "+")</f>
        <v>-</v>
      </c>
      <c r="G1475" s="5">
        <f>COUNTIF(E$2:E1475, "&gt;"&amp;0)</f>
        <v>717</v>
      </c>
      <c r="H1475" s="5">
        <f>COUNTIF(E$2:E1475,"=0")</f>
        <v>757</v>
      </c>
      <c r="I1475" s="5">
        <f t="shared" ref="I1475:I1538" si="46">G1475/718</f>
        <v>0.99860724233983289</v>
      </c>
      <c r="J1475" s="5">
        <f t="shared" ref="J1475:J1538" si="47">1-H1475/990</f>
        <v>0.23535353535353531</v>
      </c>
      <c r="K1475" s="5">
        <f>2/(1/I1475+(G1475+H1475)/G1475)</f>
        <v>0.65419708029197077</v>
      </c>
    </row>
    <row r="1476" spans="1:11">
      <c r="A1476" s="5" t="s">
        <v>4450</v>
      </c>
      <c r="B1476" s="5" t="s">
        <v>3654</v>
      </c>
      <c r="C1476" s="10" t="s">
        <v>4445</v>
      </c>
      <c r="D1476" s="8" t="s">
        <v>4442</v>
      </c>
      <c r="E1476" s="5">
        <f>IFERROR(MATCH(A1476,Sheet0!A$2:A$725, 0), 0)</f>
        <v>0</v>
      </c>
      <c r="F1476" s="5" t="str">
        <f>IF(E1476=0, "-", "+")</f>
        <v>-</v>
      </c>
      <c r="G1476" s="5">
        <f>COUNTIF(E$2:E1476, "&gt;"&amp;0)</f>
        <v>717</v>
      </c>
      <c r="H1476" s="5">
        <f>COUNTIF(E$2:E1476,"=0")</f>
        <v>758</v>
      </c>
      <c r="I1476" s="5">
        <f t="shared" si="46"/>
        <v>0.99860724233983289</v>
      </c>
      <c r="J1476" s="5">
        <f t="shared" si="47"/>
        <v>0.2343434343434343</v>
      </c>
      <c r="K1476" s="5">
        <f>2/(1/I1476+(G1476+H1476)/G1476)</f>
        <v>0.65389876880984943</v>
      </c>
    </row>
    <row r="1477" spans="1:11">
      <c r="A1477" s="5" t="s">
        <v>4451</v>
      </c>
      <c r="B1477" s="5" t="s">
        <v>3654</v>
      </c>
      <c r="C1477" s="10" t="s">
        <v>4445</v>
      </c>
      <c r="D1477" s="8" t="s">
        <v>4442</v>
      </c>
      <c r="E1477" s="5">
        <f>IFERROR(MATCH(A1477,Sheet0!A$2:A$725, 0), 0)</f>
        <v>0</v>
      </c>
      <c r="F1477" s="5" t="str">
        <f>IF(E1477=0, "-", "+")</f>
        <v>-</v>
      </c>
      <c r="G1477" s="5">
        <f>COUNTIF(E$2:E1477, "&gt;"&amp;0)</f>
        <v>717</v>
      </c>
      <c r="H1477" s="5">
        <f>COUNTIF(E$2:E1477,"=0")</f>
        <v>759</v>
      </c>
      <c r="I1477" s="5">
        <f t="shared" si="46"/>
        <v>0.99860724233983289</v>
      </c>
      <c r="J1477" s="5">
        <f t="shared" si="47"/>
        <v>0.23333333333333328</v>
      </c>
      <c r="K1477" s="5">
        <f>2/(1/I1477+(G1477+H1477)/G1477)</f>
        <v>0.65360072926162271</v>
      </c>
    </row>
    <row r="1478" spans="1:11">
      <c r="A1478" s="5" t="s">
        <v>4452</v>
      </c>
      <c r="B1478" s="5" t="s">
        <v>3654</v>
      </c>
      <c r="C1478" s="10" t="s">
        <v>4445</v>
      </c>
      <c r="D1478" s="8" t="s">
        <v>4442</v>
      </c>
      <c r="E1478" s="5">
        <f>IFERROR(MATCH(A1478,Sheet0!A$2:A$725, 0), 0)</f>
        <v>0</v>
      </c>
      <c r="F1478" s="5" t="str">
        <f>IF(E1478=0, "-", "+")</f>
        <v>-</v>
      </c>
      <c r="G1478" s="5">
        <f>COUNTIF(E$2:E1478, "&gt;"&amp;0)</f>
        <v>717</v>
      </c>
      <c r="H1478" s="5">
        <f>COUNTIF(E$2:E1478,"=0")</f>
        <v>760</v>
      </c>
      <c r="I1478" s="5">
        <f t="shared" si="46"/>
        <v>0.99860724233983289</v>
      </c>
      <c r="J1478" s="5">
        <f t="shared" si="47"/>
        <v>0.23232323232323238</v>
      </c>
      <c r="K1478" s="5">
        <f>2/(1/I1478+(G1478+H1478)/G1478)</f>
        <v>0.65330296127562648</v>
      </c>
    </row>
    <row r="1479" spans="1:11">
      <c r="A1479" s="5" t="s">
        <v>4453</v>
      </c>
      <c r="B1479" s="5" t="s">
        <v>3654</v>
      </c>
      <c r="C1479" s="10" t="s">
        <v>4445</v>
      </c>
      <c r="D1479" s="8" t="s">
        <v>4442</v>
      </c>
      <c r="E1479" s="5">
        <f>IFERROR(MATCH(A1479,Sheet0!A$2:A$725, 0), 0)</f>
        <v>0</v>
      </c>
      <c r="F1479" s="5" t="str">
        <f>IF(E1479=0, "-", "+")</f>
        <v>-</v>
      </c>
      <c r="G1479" s="5">
        <f>COUNTIF(E$2:E1479, "&gt;"&amp;0)</f>
        <v>717</v>
      </c>
      <c r="H1479" s="5">
        <f>COUNTIF(E$2:E1479,"=0")</f>
        <v>761</v>
      </c>
      <c r="I1479" s="5">
        <f t="shared" si="46"/>
        <v>0.99860724233983289</v>
      </c>
      <c r="J1479" s="5">
        <f t="shared" si="47"/>
        <v>0.23131313131313136</v>
      </c>
      <c r="K1479" s="5">
        <f>2/(1/I1479+(G1479+H1479)/G1479)</f>
        <v>0.65300546448087426</v>
      </c>
    </row>
    <row r="1480" spans="1:11">
      <c r="A1480" s="5" t="s">
        <v>4454</v>
      </c>
      <c r="B1480" s="5" t="s">
        <v>2286</v>
      </c>
      <c r="C1480" s="10" t="s">
        <v>4445</v>
      </c>
      <c r="D1480" s="8" t="s">
        <v>4442</v>
      </c>
      <c r="E1480" s="5">
        <f>IFERROR(MATCH(A1480,Sheet0!A$2:A$725, 0), 0)</f>
        <v>0</v>
      </c>
      <c r="F1480" s="5" t="str">
        <f>IF(E1480=0, "-", "+")</f>
        <v>-</v>
      </c>
      <c r="G1480" s="5">
        <f>COUNTIF(E$2:E1480, "&gt;"&amp;0)</f>
        <v>717</v>
      </c>
      <c r="H1480" s="5">
        <f>COUNTIF(E$2:E1480,"=0")</f>
        <v>762</v>
      </c>
      <c r="I1480" s="5">
        <f t="shared" si="46"/>
        <v>0.99860724233983289</v>
      </c>
      <c r="J1480" s="5">
        <f t="shared" si="47"/>
        <v>0.23030303030303034</v>
      </c>
      <c r="K1480" s="5">
        <f>2/(1/I1480+(G1480+H1480)/G1480)</f>
        <v>0.65270823850705495</v>
      </c>
    </row>
    <row r="1481" spans="1:11">
      <c r="A1481" s="5" t="s">
        <v>4455</v>
      </c>
      <c r="B1481" s="5" t="s">
        <v>2291</v>
      </c>
      <c r="C1481" s="10" t="s">
        <v>4445</v>
      </c>
      <c r="D1481" s="8" t="s">
        <v>4442</v>
      </c>
      <c r="E1481" s="5">
        <f>IFERROR(MATCH(A1481,Sheet0!A$2:A$725, 0), 0)</f>
        <v>0</v>
      </c>
      <c r="F1481" s="5" t="str">
        <f>IF(E1481=0, "-", "+")</f>
        <v>-</v>
      </c>
      <c r="G1481" s="5">
        <f>COUNTIF(E$2:E1481, "&gt;"&amp;0)</f>
        <v>717</v>
      </c>
      <c r="H1481" s="5">
        <f>COUNTIF(E$2:E1481,"=0")</f>
        <v>763</v>
      </c>
      <c r="I1481" s="5">
        <f t="shared" si="46"/>
        <v>0.99860724233983289</v>
      </c>
      <c r="J1481" s="5">
        <f t="shared" si="47"/>
        <v>0.22929292929292933</v>
      </c>
      <c r="K1481" s="5">
        <f>2/(1/I1481+(G1481+H1481)/G1481)</f>
        <v>0.65241128298453144</v>
      </c>
    </row>
    <row r="1482" spans="1:11">
      <c r="A1482" s="5" t="s">
        <v>4456</v>
      </c>
      <c r="B1482" s="5" t="s">
        <v>2291</v>
      </c>
      <c r="C1482" s="10" t="s">
        <v>4457</v>
      </c>
      <c r="D1482" s="8" t="s">
        <v>4442</v>
      </c>
      <c r="E1482" s="5">
        <f>IFERROR(MATCH(A1482,Sheet0!A$2:A$725, 0), 0)</f>
        <v>0</v>
      </c>
      <c r="F1482" s="5" t="str">
        <f>IF(E1482=0, "-", "+")</f>
        <v>-</v>
      </c>
      <c r="G1482" s="5">
        <f>COUNTIF(E$2:E1482, "&gt;"&amp;0)</f>
        <v>717</v>
      </c>
      <c r="H1482" s="5">
        <f>COUNTIF(E$2:E1482,"=0")</f>
        <v>764</v>
      </c>
      <c r="I1482" s="5">
        <f t="shared" si="46"/>
        <v>0.99860724233983289</v>
      </c>
      <c r="J1482" s="5">
        <f t="shared" si="47"/>
        <v>0.22828282828282831</v>
      </c>
      <c r="K1482" s="5">
        <f>2/(1/I1482+(G1482+H1482)/G1482)</f>
        <v>0.65211459754433831</v>
      </c>
    </row>
    <row r="1483" spans="1:11">
      <c r="A1483" s="5" t="s">
        <v>4458</v>
      </c>
      <c r="B1483" s="5" t="s">
        <v>2291</v>
      </c>
      <c r="C1483" s="10" t="s">
        <v>4457</v>
      </c>
      <c r="D1483" s="8" t="s">
        <v>4442</v>
      </c>
      <c r="E1483" s="5">
        <f>IFERROR(MATCH(A1483,Sheet0!A$2:A$725, 0), 0)</f>
        <v>0</v>
      </c>
      <c r="F1483" s="5" t="str">
        <f>IF(E1483=0, "-", "+")</f>
        <v>-</v>
      </c>
      <c r="G1483" s="5">
        <f>COUNTIF(E$2:E1483, "&gt;"&amp;0)</f>
        <v>717</v>
      </c>
      <c r="H1483" s="5">
        <f>COUNTIF(E$2:E1483,"=0")</f>
        <v>765</v>
      </c>
      <c r="I1483" s="5">
        <f t="shared" si="46"/>
        <v>0.99860724233983289</v>
      </c>
      <c r="J1483" s="5">
        <f t="shared" si="47"/>
        <v>0.22727272727272729</v>
      </c>
      <c r="K1483" s="5">
        <f>2/(1/I1483+(G1483+H1483)/G1483)</f>
        <v>0.65181818181818174</v>
      </c>
    </row>
    <row r="1484" spans="1:11">
      <c r="A1484" s="5" t="s">
        <v>4459</v>
      </c>
      <c r="B1484" s="5" t="s">
        <v>2291</v>
      </c>
      <c r="C1484" s="10" t="s">
        <v>4457</v>
      </c>
      <c r="D1484" s="8" t="s">
        <v>4460</v>
      </c>
      <c r="E1484" s="5">
        <f>IFERROR(MATCH(A1484,Sheet0!A$2:A$725, 0), 0)</f>
        <v>0</v>
      </c>
      <c r="F1484" s="5" t="str">
        <f>IF(E1484=0, "-", "+")</f>
        <v>-</v>
      </c>
      <c r="G1484" s="5">
        <f>COUNTIF(E$2:E1484, "&gt;"&amp;0)</f>
        <v>717</v>
      </c>
      <c r="H1484" s="5">
        <f>COUNTIF(E$2:E1484,"=0")</f>
        <v>766</v>
      </c>
      <c r="I1484" s="5">
        <f t="shared" si="46"/>
        <v>0.99860724233983289</v>
      </c>
      <c r="J1484" s="5">
        <f t="shared" si="47"/>
        <v>0.22626262626262628</v>
      </c>
      <c r="K1484" s="5">
        <f>2/(1/I1484+(G1484+H1484)/G1484)</f>
        <v>0.65152203543843712</v>
      </c>
    </row>
    <row r="1485" spans="1:11">
      <c r="A1485" s="5" t="s">
        <v>4461</v>
      </c>
      <c r="B1485" s="5" t="s">
        <v>2291</v>
      </c>
      <c r="C1485" s="10" t="s">
        <v>4462</v>
      </c>
      <c r="D1485" s="8" t="s">
        <v>4460</v>
      </c>
      <c r="E1485" s="5">
        <f>IFERROR(MATCH(A1485,Sheet0!A$2:A$725, 0), 0)</f>
        <v>0</v>
      </c>
      <c r="F1485" s="5" t="str">
        <f>IF(E1485=0, "-", "+")</f>
        <v>-</v>
      </c>
      <c r="G1485" s="5">
        <f>COUNTIF(E$2:E1485, "&gt;"&amp;0)</f>
        <v>717</v>
      </c>
      <c r="H1485" s="5">
        <f>COUNTIF(E$2:E1485,"=0")</f>
        <v>767</v>
      </c>
      <c r="I1485" s="5">
        <f t="shared" si="46"/>
        <v>0.99860724233983289</v>
      </c>
      <c r="J1485" s="5">
        <f t="shared" si="47"/>
        <v>0.22525252525252526</v>
      </c>
      <c r="K1485" s="5">
        <f>2/(1/I1485+(G1485+H1485)/G1485)</f>
        <v>0.6512261580381471</v>
      </c>
    </row>
    <row r="1486" spans="1:11">
      <c r="A1486" s="5" t="s">
        <v>4463</v>
      </c>
      <c r="B1486" s="5" t="s">
        <v>2638</v>
      </c>
      <c r="C1486" s="10" t="s">
        <v>4464</v>
      </c>
      <c r="D1486" s="8" t="s">
        <v>4460</v>
      </c>
      <c r="E1486" s="5">
        <f>IFERROR(MATCH(A1486,Sheet0!A$2:A$725, 0), 0)</f>
        <v>0</v>
      </c>
      <c r="F1486" s="5" t="str">
        <f>IF(E1486=0, "-", "+")</f>
        <v>-</v>
      </c>
      <c r="G1486" s="5">
        <f>COUNTIF(E$2:E1486, "&gt;"&amp;0)</f>
        <v>717</v>
      </c>
      <c r="H1486" s="5">
        <f>COUNTIF(E$2:E1486,"=0")</f>
        <v>768</v>
      </c>
      <c r="I1486" s="5">
        <f t="shared" si="46"/>
        <v>0.99860724233983289</v>
      </c>
      <c r="J1486" s="5">
        <f t="shared" si="47"/>
        <v>0.22424242424242424</v>
      </c>
      <c r="K1486" s="5">
        <f>2/(1/I1486+(G1486+H1486)/G1486)</f>
        <v>0.65093054925102123</v>
      </c>
    </row>
    <row r="1487" spans="1:11">
      <c r="A1487" s="5" t="s">
        <v>4465</v>
      </c>
      <c r="B1487" s="5" t="s">
        <v>2291</v>
      </c>
      <c r="C1487" s="10" t="s">
        <v>4464</v>
      </c>
      <c r="D1487" s="8" t="s">
        <v>4460</v>
      </c>
      <c r="E1487" s="5">
        <f>IFERROR(MATCH(A1487,Sheet0!A$2:A$725, 0), 0)</f>
        <v>0</v>
      </c>
      <c r="F1487" s="5" t="str">
        <f>IF(E1487=0, "-", "+")</f>
        <v>-</v>
      </c>
      <c r="G1487" s="5">
        <f>COUNTIF(E$2:E1487, "&gt;"&amp;0)</f>
        <v>717</v>
      </c>
      <c r="H1487" s="5">
        <f>COUNTIF(E$2:E1487,"=0")</f>
        <v>769</v>
      </c>
      <c r="I1487" s="5">
        <f t="shared" si="46"/>
        <v>0.99860724233983289</v>
      </c>
      <c r="J1487" s="5">
        <f t="shared" si="47"/>
        <v>0.22323232323232323</v>
      </c>
      <c r="K1487" s="5">
        <f>2/(1/I1487+(G1487+H1487)/G1487)</f>
        <v>0.65063520871143377</v>
      </c>
    </row>
    <row r="1488" spans="1:11">
      <c r="A1488" s="5" t="s">
        <v>4466</v>
      </c>
      <c r="B1488" s="5" t="s">
        <v>2291</v>
      </c>
      <c r="C1488" s="10" t="s">
        <v>4464</v>
      </c>
      <c r="D1488" s="8" t="s">
        <v>4467</v>
      </c>
      <c r="E1488" s="5">
        <f>IFERROR(MATCH(A1488,Sheet0!A$2:A$725, 0), 0)</f>
        <v>0</v>
      </c>
      <c r="F1488" s="5" t="str">
        <f>IF(E1488=0, "-", "+")</f>
        <v>-</v>
      </c>
      <c r="G1488" s="5">
        <f>COUNTIF(E$2:E1488, "&gt;"&amp;0)</f>
        <v>717</v>
      </c>
      <c r="H1488" s="5">
        <f>COUNTIF(E$2:E1488,"=0")</f>
        <v>770</v>
      </c>
      <c r="I1488" s="5">
        <f t="shared" si="46"/>
        <v>0.99860724233983289</v>
      </c>
      <c r="J1488" s="5">
        <f t="shared" si="47"/>
        <v>0.22222222222222221</v>
      </c>
      <c r="K1488" s="5">
        <f>2/(1/I1488+(G1488+H1488)/G1488)</f>
        <v>0.65034013605442176</v>
      </c>
    </row>
    <row r="1489" spans="1:11">
      <c r="A1489" s="5" t="s">
        <v>4468</v>
      </c>
      <c r="B1489" s="5" t="s">
        <v>3654</v>
      </c>
      <c r="C1489" s="10" t="s">
        <v>4464</v>
      </c>
      <c r="D1489" s="8" t="s">
        <v>4467</v>
      </c>
      <c r="E1489" s="5">
        <f>IFERROR(MATCH(A1489,Sheet0!A$2:A$725, 0), 0)</f>
        <v>0</v>
      </c>
      <c r="F1489" s="5" t="str">
        <f>IF(E1489=0, "-", "+")</f>
        <v>-</v>
      </c>
      <c r="G1489" s="5">
        <f>COUNTIF(E$2:E1489, "&gt;"&amp;0)</f>
        <v>717</v>
      </c>
      <c r="H1489" s="5">
        <f>COUNTIF(E$2:E1489,"=0")</f>
        <v>771</v>
      </c>
      <c r="I1489" s="5">
        <f t="shared" si="46"/>
        <v>0.99860724233983289</v>
      </c>
      <c r="J1489" s="5">
        <f t="shared" si="47"/>
        <v>0.22121212121212119</v>
      </c>
      <c r="K1489" s="5">
        <f>2/(1/I1489+(G1489+H1489)/G1489)</f>
        <v>0.65004533091568439</v>
      </c>
    </row>
    <row r="1490" spans="1:11">
      <c r="A1490" s="5" t="s">
        <v>4469</v>
      </c>
      <c r="B1490" s="5" t="s">
        <v>2291</v>
      </c>
      <c r="C1490" s="10" t="s">
        <v>4470</v>
      </c>
      <c r="D1490" s="8" t="s">
        <v>4467</v>
      </c>
      <c r="E1490" s="5">
        <f>IFERROR(MATCH(A1490,Sheet0!A$2:A$725, 0), 0)</f>
        <v>0</v>
      </c>
      <c r="F1490" s="5" t="str">
        <f>IF(E1490=0, "-", "+")</f>
        <v>-</v>
      </c>
      <c r="G1490" s="5">
        <f>COUNTIF(E$2:E1490, "&gt;"&amp;0)</f>
        <v>717</v>
      </c>
      <c r="H1490" s="5">
        <f>COUNTIF(E$2:E1490,"=0")</f>
        <v>772</v>
      </c>
      <c r="I1490" s="5">
        <f t="shared" si="46"/>
        <v>0.99860724233983289</v>
      </c>
      <c r="J1490" s="5">
        <f t="shared" si="47"/>
        <v>0.22020202020202018</v>
      </c>
      <c r="K1490" s="5">
        <f>2/(1/I1490+(G1490+H1490)/G1490)</f>
        <v>0.64975079293158133</v>
      </c>
    </row>
    <row r="1491" spans="1:11">
      <c r="A1491" s="5" t="s">
        <v>4471</v>
      </c>
      <c r="B1491" s="5" t="s">
        <v>2291</v>
      </c>
      <c r="C1491" s="10" t="s">
        <v>4470</v>
      </c>
      <c r="D1491" s="8" t="s">
        <v>4467</v>
      </c>
      <c r="E1491" s="5">
        <f>IFERROR(MATCH(A1491,Sheet0!A$2:A$725, 0), 0)</f>
        <v>0</v>
      </c>
      <c r="F1491" s="5" t="str">
        <f>IF(E1491=0, "-", "+")</f>
        <v>-</v>
      </c>
      <c r="G1491" s="5">
        <f>COUNTIF(E$2:E1491, "&gt;"&amp;0)</f>
        <v>717</v>
      </c>
      <c r="H1491" s="5">
        <f>COUNTIF(E$2:E1491,"=0")</f>
        <v>773</v>
      </c>
      <c r="I1491" s="5">
        <f t="shared" si="46"/>
        <v>0.99860724233983289</v>
      </c>
      <c r="J1491" s="5">
        <f t="shared" si="47"/>
        <v>0.21919191919191916</v>
      </c>
      <c r="K1491" s="5">
        <f>2/(1/I1491+(G1491+H1491)/G1491)</f>
        <v>0.64945652173913038</v>
      </c>
    </row>
    <row r="1492" spans="1:11">
      <c r="A1492" s="5" t="s">
        <v>4472</v>
      </c>
      <c r="B1492" s="5" t="s">
        <v>2291</v>
      </c>
      <c r="C1492" s="10" t="s">
        <v>4470</v>
      </c>
      <c r="D1492" s="8" t="s">
        <v>4467</v>
      </c>
      <c r="E1492" s="5">
        <f>IFERROR(MATCH(A1492,Sheet0!A$2:A$725, 0), 0)</f>
        <v>0</v>
      </c>
      <c r="F1492" s="5" t="str">
        <f>IF(E1492=0, "-", "+")</f>
        <v>-</v>
      </c>
      <c r="G1492" s="5">
        <f>COUNTIF(E$2:E1492, "&gt;"&amp;0)</f>
        <v>717</v>
      </c>
      <c r="H1492" s="5">
        <f>COUNTIF(E$2:E1492,"=0")</f>
        <v>774</v>
      </c>
      <c r="I1492" s="5">
        <f t="shared" si="46"/>
        <v>0.99860724233983289</v>
      </c>
      <c r="J1492" s="5">
        <f t="shared" si="47"/>
        <v>0.21818181818181814</v>
      </c>
      <c r="K1492" s="5">
        <f>2/(1/I1492+(G1492+H1492)/G1492)</f>
        <v>0.64916251697600713</v>
      </c>
    </row>
    <row r="1493" spans="1:11">
      <c r="A1493" s="5" t="s">
        <v>4473</v>
      </c>
      <c r="B1493" s="5" t="s">
        <v>2291</v>
      </c>
      <c r="C1493" s="10" t="s">
        <v>4470</v>
      </c>
      <c r="D1493" s="8" t="s">
        <v>4467</v>
      </c>
      <c r="E1493" s="5">
        <f>IFERROR(MATCH(A1493,Sheet0!A$2:A$725, 0), 0)</f>
        <v>0</v>
      </c>
      <c r="F1493" s="5" t="str">
        <f>IF(E1493=0, "-", "+")</f>
        <v>-</v>
      </c>
      <c r="G1493" s="5">
        <f>COUNTIF(E$2:E1493, "&gt;"&amp;0)</f>
        <v>717</v>
      </c>
      <c r="H1493" s="5">
        <f>COUNTIF(E$2:E1493,"=0")</f>
        <v>775</v>
      </c>
      <c r="I1493" s="5">
        <f t="shared" si="46"/>
        <v>0.99860724233983289</v>
      </c>
      <c r="J1493" s="5">
        <f t="shared" si="47"/>
        <v>0.21717171717171713</v>
      </c>
      <c r="K1493" s="5">
        <f>2/(1/I1493+(G1493+H1493)/G1493)</f>
        <v>0.64886877828054301</v>
      </c>
    </row>
    <row r="1494" spans="1:11">
      <c r="A1494" s="5" t="s">
        <v>4474</v>
      </c>
      <c r="B1494" s="5" t="s">
        <v>4475</v>
      </c>
      <c r="C1494" s="10" t="s">
        <v>4470</v>
      </c>
      <c r="D1494" s="8" t="s">
        <v>4467</v>
      </c>
      <c r="E1494" s="5">
        <f>IFERROR(MATCH(A1494,Sheet0!A$2:A$725, 0), 0)</f>
        <v>0</v>
      </c>
      <c r="F1494" s="5" t="str">
        <f>IF(E1494=0, "-", "+")</f>
        <v>-</v>
      </c>
      <c r="G1494" s="5">
        <f>COUNTIF(E$2:E1494, "&gt;"&amp;0)</f>
        <v>717</v>
      </c>
      <c r="H1494" s="5">
        <f>COUNTIF(E$2:E1494,"=0")</f>
        <v>776</v>
      </c>
      <c r="I1494" s="5">
        <f t="shared" si="46"/>
        <v>0.99860724233983289</v>
      </c>
      <c r="J1494" s="5">
        <f t="shared" si="47"/>
        <v>0.21616161616161611</v>
      </c>
      <c r="K1494" s="5">
        <f>2/(1/I1494+(G1494+H1494)/G1494)</f>
        <v>0.64857530529172325</v>
      </c>
    </row>
    <row r="1495" spans="1:11">
      <c r="A1495" s="5" t="s">
        <v>4476</v>
      </c>
      <c r="B1495" s="5" t="s">
        <v>2286</v>
      </c>
      <c r="C1495" s="10" t="s">
        <v>4477</v>
      </c>
      <c r="D1495" s="8" t="s">
        <v>4478</v>
      </c>
      <c r="E1495" s="5">
        <f>IFERROR(MATCH(A1495,Sheet0!A$2:A$725, 0), 0)</f>
        <v>0</v>
      </c>
      <c r="F1495" s="5" t="str">
        <f>IF(E1495=0, "-", "+")</f>
        <v>-</v>
      </c>
      <c r="G1495" s="5">
        <f>COUNTIF(E$2:E1495, "&gt;"&amp;0)</f>
        <v>717</v>
      </c>
      <c r="H1495" s="5">
        <f>COUNTIF(E$2:E1495,"=0")</f>
        <v>777</v>
      </c>
      <c r="I1495" s="5">
        <f t="shared" si="46"/>
        <v>0.99860724233983289</v>
      </c>
      <c r="J1495" s="5">
        <f t="shared" si="47"/>
        <v>0.2151515151515152</v>
      </c>
      <c r="K1495" s="5">
        <f>2/(1/I1495+(G1495+H1495)/G1495)</f>
        <v>0.64828209764918621</v>
      </c>
    </row>
    <row r="1496" spans="1:11">
      <c r="A1496" s="5" t="s">
        <v>4479</v>
      </c>
      <c r="B1496" s="5" t="s">
        <v>2286</v>
      </c>
      <c r="C1496" s="10" t="s">
        <v>4480</v>
      </c>
      <c r="D1496" s="8" t="s">
        <v>4478</v>
      </c>
      <c r="E1496" s="5">
        <f>IFERROR(MATCH(A1496,Sheet0!A$2:A$725, 0), 0)</f>
        <v>0</v>
      </c>
      <c r="F1496" s="5" t="str">
        <f>IF(E1496=0, "-", "+")</f>
        <v>-</v>
      </c>
      <c r="G1496" s="5">
        <f>COUNTIF(E$2:E1496, "&gt;"&amp;0)</f>
        <v>717</v>
      </c>
      <c r="H1496" s="5">
        <f>COUNTIF(E$2:E1496,"=0")</f>
        <v>778</v>
      </c>
      <c r="I1496" s="5">
        <f t="shared" si="46"/>
        <v>0.99860724233983289</v>
      </c>
      <c r="J1496" s="5">
        <f t="shared" si="47"/>
        <v>0.21414141414141419</v>
      </c>
      <c r="K1496" s="5">
        <f>2/(1/I1496+(G1496+H1496)/G1496)</f>
        <v>0.64798915499322196</v>
      </c>
    </row>
    <row r="1497" spans="1:11">
      <c r="A1497" s="5" t="s">
        <v>4481</v>
      </c>
      <c r="B1497" s="5" t="s">
        <v>2286</v>
      </c>
      <c r="C1497" s="10" t="s">
        <v>4480</v>
      </c>
      <c r="D1497" s="8" t="s">
        <v>4478</v>
      </c>
      <c r="E1497" s="5">
        <f>IFERROR(MATCH(A1497,Sheet0!A$2:A$725, 0), 0)</f>
        <v>0</v>
      </c>
      <c r="F1497" s="5" t="str">
        <f>IF(E1497=0, "-", "+")</f>
        <v>-</v>
      </c>
      <c r="G1497" s="5">
        <f>COUNTIF(E$2:E1497, "&gt;"&amp;0)</f>
        <v>717</v>
      </c>
      <c r="H1497" s="5">
        <f>COUNTIF(E$2:E1497,"=0")</f>
        <v>779</v>
      </c>
      <c r="I1497" s="5">
        <f t="shared" si="46"/>
        <v>0.99860724233983289</v>
      </c>
      <c r="J1497" s="5">
        <f t="shared" si="47"/>
        <v>0.21313131313131317</v>
      </c>
      <c r="K1497" s="5">
        <f>2/(1/I1497+(G1497+H1497)/G1497)</f>
        <v>0.64769647696476962</v>
      </c>
    </row>
    <row r="1498" spans="1:11">
      <c r="A1498" s="5" t="s">
        <v>4482</v>
      </c>
      <c r="B1498" s="5" t="s">
        <v>4387</v>
      </c>
      <c r="C1498" s="10" t="s">
        <v>4480</v>
      </c>
      <c r="D1498" s="8" t="s">
        <v>4478</v>
      </c>
      <c r="E1498" s="5">
        <f>IFERROR(MATCH(A1498,Sheet0!A$2:A$725, 0), 0)</f>
        <v>0</v>
      </c>
      <c r="F1498" s="5" t="str">
        <f>IF(E1498=0, "-", "+")</f>
        <v>-</v>
      </c>
      <c r="G1498" s="5">
        <f>COUNTIF(E$2:E1498, "&gt;"&amp;0)</f>
        <v>717</v>
      </c>
      <c r="H1498" s="5">
        <f>COUNTIF(E$2:E1498,"=0")</f>
        <v>780</v>
      </c>
      <c r="I1498" s="5">
        <f t="shared" si="46"/>
        <v>0.99860724233983289</v>
      </c>
      <c r="J1498" s="5">
        <f t="shared" si="47"/>
        <v>0.21212121212121215</v>
      </c>
      <c r="K1498" s="5">
        <f>2/(1/I1498+(G1498+H1498)/G1498)</f>
        <v>0.64740406320541755</v>
      </c>
    </row>
    <row r="1499" spans="1:11">
      <c r="A1499" s="5" t="s">
        <v>4483</v>
      </c>
      <c r="B1499" s="5" t="s">
        <v>4175</v>
      </c>
      <c r="C1499" s="10" t="s">
        <v>4480</v>
      </c>
      <c r="D1499" s="8" t="s">
        <v>4484</v>
      </c>
      <c r="E1499" s="5">
        <f>IFERROR(MATCH(A1499,Sheet0!A$2:A$725, 0), 0)</f>
        <v>0</v>
      </c>
      <c r="F1499" s="5" t="str">
        <f>IF(E1499=0, "-", "+")</f>
        <v>-</v>
      </c>
      <c r="G1499" s="5">
        <f>COUNTIF(E$2:E1499, "&gt;"&amp;0)</f>
        <v>717</v>
      </c>
      <c r="H1499" s="5">
        <f>COUNTIF(E$2:E1499,"=0")</f>
        <v>781</v>
      </c>
      <c r="I1499" s="5">
        <f t="shared" si="46"/>
        <v>0.99860724233983289</v>
      </c>
      <c r="J1499" s="5">
        <f t="shared" si="47"/>
        <v>0.21111111111111114</v>
      </c>
      <c r="K1499" s="5">
        <f>2/(1/I1499+(G1499+H1499)/G1499)</f>
        <v>0.64711191335740081</v>
      </c>
    </row>
    <row r="1500" spans="1:11">
      <c r="A1500" s="5" t="s">
        <v>4485</v>
      </c>
      <c r="B1500" s="5" t="s">
        <v>2291</v>
      </c>
      <c r="C1500" s="10" t="s">
        <v>4480</v>
      </c>
      <c r="D1500" s="8" t="s">
        <v>4484</v>
      </c>
      <c r="E1500" s="5">
        <f>IFERROR(MATCH(A1500,Sheet0!A$2:A$725, 0), 0)</f>
        <v>0</v>
      </c>
      <c r="F1500" s="5" t="str">
        <f>IF(E1500=0, "-", "+")</f>
        <v>-</v>
      </c>
      <c r="G1500" s="5">
        <f>COUNTIF(E$2:E1500, "&gt;"&amp;0)</f>
        <v>717</v>
      </c>
      <c r="H1500" s="5">
        <f>COUNTIF(E$2:E1500,"=0")</f>
        <v>782</v>
      </c>
      <c r="I1500" s="5">
        <f t="shared" si="46"/>
        <v>0.99860724233983289</v>
      </c>
      <c r="J1500" s="5">
        <f t="shared" si="47"/>
        <v>0.21010101010101012</v>
      </c>
      <c r="K1500" s="5">
        <f>2/(1/I1500+(G1500+H1500)/G1500)</f>
        <v>0.64682002706359942</v>
      </c>
    </row>
    <row r="1501" spans="1:11">
      <c r="A1501" s="5" t="s">
        <v>4486</v>
      </c>
      <c r="B1501" s="5" t="s">
        <v>4487</v>
      </c>
      <c r="C1501" s="10" t="s">
        <v>4480</v>
      </c>
      <c r="D1501" s="8" t="s">
        <v>4484</v>
      </c>
      <c r="E1501" s="5">
        <f>IFERROR(MATCH(A1501,Sheet0!A$2:A$725, 0), 0)</f>
        <v>0</v>
      </c>
      <c r="F1501" s="5" t="str">
        <f>IF(E1501=0, "-", "+")</f>
        <v>-</v>
      </c>
      <c r="G1501" s="5">
        <f>COUNTIF(E$2:E1501, "&gt;"&amp;0)</f>
        <v>717</v>
      </c>
      <c r="H1501" s="5">
        <f>COUNTIF(E$2:E1501,"=0")</f>
        <v>783</v>
      </c>
      <c r="I1501" s="5">
        <f t="shared" si="46"/>
        <v>0.99860724233983289</v>
      </c>
      <c r="J1501" s="5">
        <f t="shared" si="47"/>
        <v>0.20909090909090911</v>
      </c>
      <c r="K1501" s="5">
        <f>2/(1/I1501+(G1501+H1501)/G1501)</f>
        <v>0.6465284039675383</v>
      </c>
    </row>
    <row r="1502" spans="1:11">
      <c r="A1502" s="5" t="s">
        <v>4488</v>
      </c>
      <c r="B1502" s="5" t="s">
        <v>2291</v>
      </c>
      <c r="C1502" s="10" t="s">
        <v>4480</v>
      </c>
      <c r="D1502" s="8" t="s">
        <v>4484</v>
      </c>
      <c r="E1502" s="5">
        <f>IFERROR(MATCH(A1502,Sheet0!A$2:A$725, 0), 0)</f>
        <v>0</v>
      </c>
      <c r="F1502" s="5" t="str">
        <f>IF(E1502=0, "-", "+")</f>
        <v>-</v>
      </c>
      <c r="G1502" s="5">
        <f>COUNTIF(E$2:E1502, "&gt;"&amp;0)</f>
        <v>717</v>
      </c>
      <c r="H1502" s="5">
        <f>COUNTIF(E$2:E1502,"=0")</f>
        <v>784</v>
      </c>
      <c r="I1502" s="5">
        <f t="shared" si="46"/>
        <v>0.99860724233983289</v>
      </c>
      <c r="J1502" s="5">
        <f t="shared" si="47"/>
        <v>0.20808080808080809</v>
      </c>
      <c r="K1502" s="5">
        <f>2/(1/I1502+(G1502+H1502)/G1502)</f>
        <v>0.64623704371338431</v>
      </c>
    </row>
    <row r="1503" spans="1:11">
      <c r="A1503" s="5" t="s">
        <v>4489</v>
      </c>
      <c r="B1503" s="5" t="s">
        <v>2291</v>
      </c>
      <c r="C1503" s="10" t="s">
        <v>4490</v>
      </c>
      <c r="D1503" s="8" t="s">
        <v>4484</v>
      </c>
      <c r="E1503" s="5">
        <f>IFERROR(MATCH(A1503,Sheet0!A$2:A$725, 0), 0)</f>
        <v>0</v>
      </c>
      <c r="F1503" s="5" t="str">
        <f>IF(E1503=0, "-", "+")</f>
        <v>-</v>
      </c>
      <c r="G1503" s="5">
        <f>COUNTIF(E$2:E1503, "&gt;"&amp;0)</f>
        <v>717</v>
      </c>
      <c r="H1503" s="5">
        <f>COUNTIF(E$2:E1503,"=0")</f>
        <v>785</v>
      </c>
      <c r="I1503" s="5">
        <f t="shared" si="46"/>
        <v>0.99860724233983289</v>
      </c>
      <c r="J1503" s="5">
        <f t="shared" si="47"/>
        <v>0.20707070707070707</v>
      </c>
      <c r="K1503" s="5">
        <f>2/(1/I1503+(G1503+H1503)/G1503)</f>
        <v>0.64594594594594601</v>
      </c>
    </row>
    <row r="1504" spans="1:11">
      <c r="A1504" s="5" t="s">
        <v>4491</v>
      </c>
      <c r="B1504" s="5" t="s">
        <v>2291</v>
      </c>
      <c r="C1504" s="10" t="s">
        <v>4490</v>
      </c>
      <c r="D1504" s="8" t="s">
        <v>4484</v>
      </c>
      <c r="E1504" s="5">
        <f>IFERROR(MATCH(A1504,Sheet0!A$2:A$725, 0), 0)</f>
        <v>0</v>
      </c>
      <c r="F1504" s="5" t="str">
        <f>IF(E1504=0, "-", "+")</f>
        <v>-</v>
      </c>
      <c r="G1504" s="5">
        <f>COUNTIF(E$2:E1504, "&gt;"&amp;0)</f>
        <v>717</v>
      </c>
      <c r="H1504" s="5">
        <f>COUNTIF(E$2:E1504,"=0")</f>
        <v>786</v>
      </c>
      <c r="I1504" s="5">
        <f t="shared" si="46"/>
        <v>0.99860724233983289</v>
      </c>
      <c r="J1504" s="5">
        <f t="shared" si="47"/>
        <v>0.20606060606060606</v>
      </c>
      <c r="K1504" s="5">
        <f>2/(1/I1504+(G1504+H1504)/G1504)</f>
        <v>0.6456551103106708</v>
      </c>
    </row>
    <row r="1505" spans="1:11">
      <c r="A1505" s="5" t="s">
        <v>4492</v>
      </c>
      <c r="B1505" s="5" t="s">
        <v>2291</v>
      </c>
      <c r="C1505" s="10" t="s">
        <v>4490</v>
      </c>
      <c r="D1505" s="8" t="s">
        <v>4484</v>
      </c>
      <c r="E1505" s="5">
        <f>IFERROR(MATCH(A1505,Sheet0!A$2:A$725, 0), 0)</f>
        <v>0</v>
      </c>
      <c r="F1505" s="5" t="str">
        <f>IF(E1505=0, "-", "+")</f>
        <v>-</v>
      </c>
      <c r="G1505" s="5">
        <f>COUNTIF(E$2:E1505, "&gt;"&amp;0)</f>
        <v>717</v>
      </c>
      <c r="H1505" s="5">
        <f>COUNTIF(E$2:E1505,"=0")</f>
        <v>787</v>
      </c>
      <c r="I1505" s="5">
        <f t="shared" si="46"/>
        <v>0.99860724233983289</v>
      </c>
      <c r="J1505" s="5">
        <f t="shared" si="47"/>
        <v>0.20505050505050504</v>
      </c>
      <c r="K1505" s="5">
        <f>2/(1/I1505+(G1505+H1505)/G1505)</f>
        <v>0.64536453645364522</v>
      </c>
    </row>
    <row r="1506" spans="1:11">
      <c r="A1506" s="5" t="s">
        <v>4493</v>
      </c>
      <c r="B1506" s="5" t="s">
        <v>2291</v>
      </c>
      <c r="C1506" s="10" t="s">
        <v>4490</v>
      </c>
      <c r="D1506" s="8" t="s">
        <v>4484</v>
      </c>
      <c r="E1506" s="5">
        <f>IFERROR(MATCH(A1506,Sheet0!A$2:A$725, 0), 0)</f>
        <v>0</v>
      </c>
      <c r="F1506" s="5" t="str">
        <f>IF(E1506=0, "-", "+")</f>
        <v>-</v>
      </c>
      <c r="G1506" s="5">
        <f>COUNTIF(E$2:E1506, "&gt;"&amp;0)</f>
        <v>717</v>
      </c>
      <c r="H1506" s="5">
        <f>COUNTIF(E$2:E1506,"=0")</f>
        <v>788</v>
      </c>
      <c r="I1506" s="5">
        <f t="shared" si="46"/>
        <v>0.99860724233983289</v>
      </c>
      <c r="J1506" s="5">
        <f t="shared" si="47"/>
        <v>0.20404040404040402</v>
      </c>
      <c r="K1506" s="5">
        <f>2/(1/I1506+(G1506+H1506)/G1506)</f>
        <v>0.64507422402159253</v>
      </c>
    </row>
    <row r="1507" spans="1:11">
      <c r="A1507" s="5" t="s">
        <v>4494</v>
      </c>
      <c r="B1507" s="5" t="s">
        <v>2483</v>
      </c>
      <c r="C1507" s="10" t="s">
        <v>4490</v>
      </c>
      <c r="D1507" s="8" t="s">
        <v>4484</v>
      </c>
      <c r="E1507" s="5">
        <f>IFERROR(MATCH(A1507,Sheet0!A$2:A$725, 0), 0)</f>
        <v>0</v>
      </c>
      <c r="F1507" s="5" t="str">
        <f>IF(E1507=0, "-", "+")</f>
        <v>-</v>
      </c>
      <c r="G1507" s="5">
        <f>COUNTIF(E$2:E1507, "&gt;"&amp;0)</f>
        <v>717</v>
      </c>
      <c r="H1507" s="5">
        <f>COUNTIF(E$2:E1507,"=0")</f>
        <v>789</v>
      </c>
      <c r="I1507" s="5">
        <f t="shared" si="46"/>
        <v>0.99860724233983289</v>
      </c>
      <c r="J1507" s="5">
        <f t="shared" si="47"/>
        <v>0.20303030303030301</v>
      </c>
      <c r="K1507" s="5">
        <f>2/(1/I1507+(G1507+H1507)/G1507)</f>
        <v>0.64478417266187049</v>
      </c>
    </row>
    <row r="1508" spans="1:11">
      <c r="A1508" s="5" t="s">
        <v>4495</v>
      </c>
      <c r="B1508" s="5" t="s">
        <v>2291</v>
      </c>
      <c r="C1508" s="10" t="s">
        <v>4496</v>
      </c>
      <c r="D1508" s="8" t="s">
        <v>4484</v>
      </c>
      <c r="E1508" s="5">
        <f>IFERROR(MATCH(A1508,Sheet0!A$2:A$725, 0), 0)</f>
        <v>0</v>
      </c>
      <c r="F1508" s="5" t="str">
        <f>IF(E1508=0, "-", "+")</f>
        <v>-</v>
      </c>
      <c r="G1508" s="5">
        <f>COUNTIF(E$2:E1508, "&gt;"&amp;0)</f>
        <v>717</v>
      </c>
      <c r="H1508" s="5">
        <f>COUNTIF(E$2:E1508,"=0")</f>
        <v>790</v>
      </c>
      <c r="I1508" s="5">
        <f t="shared" si="46"/>
        <v>0.99860724233983289</v>
      </c>
      <c r="J1508" s="5">
        <f t="shared" si="47"/>
        <v>0.20202020202020199</v>
      </c>
      <c r="K1508" s="5">
        <f>2/(1/I1508+(G1508+H1508)/G1508)</f>
        <v>0.64449438202247178</v>
      </c>
    </row>
    <row r="1509" spans="1:11">
      <c r="A1509" s="5" t="s">
        <v>4497</v>
      </c>
      <c r="B1509" s="5" t="s">
        <v>2291</v>
      </c>
      <c r="C1509" s="10" t="s">
        <v>4496</v>
      </c>
      <c r="D1509" s="8" t="s">
        <v>4498</v>
      </c>
      <c r="E1509" s="5">
        <f>IFERROR(MATCH(A1509,Sheet0!A$2:A$725, 0), 0)</f>
        <v>0</v>
      </c>
      <c r="F1509" s="5" t="str">
        <f>IF(E1509=0, "-", "+")</f>
        <v>-</v>
      </c>
      <c r="G1509" s="5">
        <f>COUNTIF(E$2:E1509, "&gt;"&amp;0)</f>
        <v>717</v>
      </c>
      <c r="H1509" s="5">
        <f>COUNTIF(E$2:E1509,"=0")</f>
        <v>791</v>
      </c>
      <c r="I1509" s="5">
        <f t="shared" si="46"/>
        <v>0.99860724233983289</v>
      </c>
      <c r="J1509" s="5">
        <f t="shared" si="47"/>
        <v>0.20101010101010097</v>
      </c>
      <c r="K1509" s="5">
        <f>2/(1/I1509+(G1509+H1509)/G1509)</f>
        <v>0.64420485175202158</v>
      </c>
    </row>
    <row r="1510" spans="1:11">
      <c r="A1510" s="5" t="s">
        <v>4499</v>
      </c>
      <c r="B1510" s="5" t="s">
        <v>2286</v>
      </c>
      <c r="C1510" s="10" t="s">
        <v>4496</v>
      </c>
      <c r="D1510" s="8" t="s">
        <v>4498</v>
      </c>
      <c r="E1510" s="5">
        <f>IFERROR(MATCH(A1510,Sheet0!A$2:A$725, 0), 0)</f>
        <v>0</v>
      </c>
      <c r="F1510" s="5" t="str">
        <f>IF(E1510=0, "-", "+")</f>
        <v>-</v>
      </c>
      <c r="G1510" s="5">
        <f>COUNTIF(E$2:E1510, "&gt;"&amp;0)</f>
        <v>717</v>
      </c>
      <c r="H1510" s="5">
        <f>COUNTIF(E$2:E1510,"=0")</f>
        <v>792</v>
      </c>
      <c r="I1510" s="5">
        <f t="shared" si="46"/>
        <v>0.99860724233983289</v>
      </c>
      <c r="J1510" s="5">
        <f t="shared" si="47"/>
        <v>0.19999999999999996</v>
      </c>
      <c r="K1510" s="5">
        <f>2/(1/I1510+(G1510+H1510)/G1510)</f>
        <v>0.64391558149977546</v>
      </c>
    </row>
    <row r="1511" spans="1:11">
      <c r="A1511" s="5" t="s">
        <v>4500</v>
      </c>
      <c r="B1511" s="5" t="s">
        <v>2291</v>
      </c>
      <c r="C1511" s="10" t="s">
        <v>4496</v>
      </c>
      <c r="D1511" s="8" t="s">
        <v>4498</v>
      </c>
      <c r="E1511" s="5">
        <f>IFERROR(MATCH(A1511,Sheet0!A$2:A$725, 0), 0)</f>
        <v>0</v>
      </c>
      <c r="F1511" s="5" t="str">
        <f>IF(E1511=0, "-", "+")</f>
        <v>-</v>
      </c>
      <c r="G1511" s="5">
        <f>COUNTIF(E$2:E1511, "&gt;"&amp;0)</f>
        <v>717</v>
      </c>
      <c r="H1511" s="5">
        <f>COUNTIF(E$2:E1511,"=0")</f>
        <v>793</v>
      </c>
      <c r="I1511" s="5">
        <f t="shared" si="46"/>
        <v>0.99860724233983289</v>
      </c>
      <c r="J1511" s="5">
        <f t="shared" si="47"/>
        <v>0.19898989898989894</v>
      </c>
      <c r="K1511" s="5">
        <f>2/(1/I1511+(G1511+H1511)/G1511)</f>
        <v>0.64362657091561937</v>
      </c>
    </row>
    <row r="1512" spans="1:11">
      <c r="A1512" s="5" t="s">
        <v>4501</v>
      </c>
      <c r="B1512" s="5" t="s">
        <v>2291</v>
      </c>
      <c r="C1512" s="10" t="s">
        <v>4496</v>
      </c>
      <c r="D1512" s="8" t="s">
        <v>4498</v>
      </c>
      <c r="E1512" s="5">
        <f>IFERROR(MATCH(A1512,Sheet0!A$2:A$725, 0), 0)</f>
        <v>0</v>
      </c>
      <c r="F1512" s="5" t="str">
        <f>IF(E1512=0, "-", "+")</f>
        <v>-</v>
      </c>
      <c r="G1512" s="5">
        <f>COUNTIF(E$2:E1512, "&gt;"&amp;0)</f>
        <v>717</v>
      </c>
      <c r="H1512" s="5">
        <f>COUNTIF(E$2:E1512,"=0")</f>
        <v>794</v>
      </c>
      <c r="I1512" s="5">
        <f t="shared" si="46"/>
        <v>0.99860724233983289</v>
      </c>
      <c r="J1512" s="5">
        <f t="shared" si="47"/>
        <v>0.19797979797979803</v>
      </c>
      <c r="K1512" s="5">
        <f>2/(1/I1512+(G1512+H1512)/G1512)</f>
        <v>0.64333781965006731</v>
      </c>
    </row>
    <row r="1513" spans="1:11">
      <c r="A1513" s="5" t="s">
        <v>4502</v>
      </c>
      <c r="B1513" s="5" t="s">
        <v>2291</v>
      </c>
      <c r="C1513" s="10" t="s">
        <v>4496</v>
      </c>
      <c r="D1513" s="8" t="s">
        <v>4498</v>
      </c>
      <c r="E1513" s="5">
        <f>IFERROR(MATCH(A1513,Sheet0!A$2:A$725, 0), 0)</f>
        <v>0</v>
      </c>
      <c r="F1513" s="5" t="str">
        <f>IF(E1513=0, "-", "+")</f>
        <v>-</v>
      </c>
      <c r="G1513" s="5">
        <f>COUNTIF(E$2:E1513, "&gt;"&amp;0)</f>
        <v>717</v>
      </c>
      <c r="H1513" s="5">
        <f>COUNTIF(E$2:E1513,"=0")</f>
        <v>795</v>
      </c>
      <c r="I1513" s="5">
        <f t="shared" si="46"/>
        <v>0.99860724233983289</v>
      </c>
      <c r="J1513" s="5">
        <f t="shared" si="47"/>
        <v>0.19696969696969702</v>
      </c>
      <c r="K1513" s="5">
        <f>2/(1/I1513+(G1513+H1513)/G1513)</f>
        <v>0.64304932735426013</v>
      </c>
    </row>
    <row r="1514" spans="1:11">
      <c r="A1514" s="5" t="s">
        <v>4503</v>
      </c>
      <c r="B1514" s="5" t="s">
        <v>2291</v>
      </c>
      <c r="C1514" s="10" t="s">
        <v>4504</v>
      </c>
      <c r="D1514" s="8" t="s">
        <v>4498</v>
      </c>
      <c r="E1514" s="5">
        <f>IFERROR(MATCH(A1514,Sheet0!A$2:A$725, 0), 0)</f>
        <v>0</v>
      </c>
      <c r="F1514" s="5" t="str">
        <f>IF(E1514=0, "-", "+")</f>
        <v>-</v>
      </c>
      <c r="G1514" s="5">
        <f>COUNTIF(E$2:E1514, "&gt;"&amp;0)</f>
        <v>717</v>
      </c>
      <c r="H1514" s="5">
        <f>COUNTIF(E$2:E1514,"=0")</f>
        <v>796</v>
      </c>
      <c r="I1514" s="5">
        <f t="shared" si="46"/>
        <v>0.99860724233983289</v>
      </c>
      <c r="J1514" s="5">
        <f t="shared" si="47"/>
        <v>0.195959595959596</v>
      </c>
      <c r="K1514" s="5">
        <f>2/(1/I1514+(G1514+H1514)/G1514)</f>
        <v>0.64276109367996404</v>
      </c>
    </row>
    <row r="1515" spans="1:11">
      <c r="A1515" s="5" t="s">
        <v>4505</v>
      </c>
      <c r="B1515" s="5" t="s">
        <v>2286</v>
      </c>
      <c r="C1515" s="10" t="s">
        <v>4504</v>
      </c>
      <c r="D1515" s="8" t="s">
        <v>4498</v>
      </c>
      <c r="E1515" s="5">
        <f>IFERROR(MATCH(A1515,Sheet0!A$2:A$725, 0), 0)</f>
        <v>0</v>
      </c>
      <c r="F1515" s="5" t="str">
        <f>IF(E1515=0, "-", "+")</f>
        <v>-</v>
      </c>
      <c r="G1515" s="5">
        <f>COUNTIF(E$2:E1515, "&gt;"&amp;0)</f>
        <v>717</v>
      </c>
      <c r="H1515" s="5">
        <f>COUNTIF(E$2:E1515,"=0")</f>
        <v>797</v>
      </c>
      <c r="I1515" s="5">
        <f t="shared" si="46"/>
        <v>0.99860724233983289</v>
      </c>
      <c r="J1515" s="5">
        <f t="shared" si="47"/>
        <v>0.19494949494949498</v>
      </c>
      <c r="K1515" s="5">
        <f>2/(1/I1515+(G1515+H1515)/G1515)</f>
        <v>0.64247311827956999</v>
      </c>
    </row>
    <row r="1516" spans="1:11">
      <c r="A1516" s="5" t="s">
        <v>4506</v>
      </c>
      <c r="B1516" s="5" t="s">
        <v>3687</v>
      </c>
      <c r="C1516" s="10" t="s">
        <v>4504</v>
      </c>
      <c r="D1516" s="8" t="s">
        <v>4498</v>
      </c>
      <c r="E1516" s="5">
        <f>IFERROR(MATCH(A1516,Sheet0!A$2:A$725, 0), 0)</f>
        <v>0</v>
      </c>
      <c r="F1516" s="5" t="str">
        <f>IF(E1516=0, "-", "+")</f>
        <v>-</v>
      </c>
      <c r="G1516" s="5">
        <f>COUNTIF(E$2:E1516, "&gt;"&amp;0)</f>
        <v>717</v>
      </c>
      <c r="H1516" s="5">
        <f>COUNTIF(E$2:E1516,"=0")</f>
        <v>798</v>
      </c>
      <c r="I1516" s="5">
        <f t="shared" si="46"/>
        <v>0.99860724233983289</v>
      </c>
      <c r="J1516" s="5">
        <f t="shared" si="47"/>
        <v>0.19393939393939397</v>
      </c>
      <c r="K1516" s="5">
        <f>2/(1/I1516+(G1516+H1516)/G1516)</f>
        <v>0.64218540080609043</v>
      </c>
    </row>
    <row r="1517" spans="1:11">
      <c r="A1517" s="5" t="s">
        <v>4507</v>
      </c>
      <c r="B1517" s="5" t="s">
        <v>2286</v>
      </c>
      <c r="C1517" s="10" t="s">
        <v>4508</v>
      </c>
      <c r="D1517" s="8" t="s">
        <v>4509</v>
      </c>
      <c r="E1517" s="5">
        <f>IFERROR(MATCH(A1517,Sheet0!A$2:A$725, 0), 0)</f>
        <v>0</v>
      </c>
      <c r="F1517" s="5" t="str">
        <f>IF(E1517=0, "-", "+")</f>
        <v>-</v>
      </c>
      <c r="G1517" s="5">
        <f>COUNTIF(E$2:E1517, "&gt;"&amp;0)</f>
        <v>717</v>
      </c>
      <c r="H1517" s="5">
        <f>COUNTIF(E$2:E1517,"=0")</f>
        <v>799</v>
      </c>
      <c r="I1517" s="5">
        <f t="shared" si="46"/>
        <v>0.99860724233983289</v>
      </c>
      <c r="J1517" s="5">
        <f t="shared" si="47"/>
        <v>0.19292929292929295</v>
      </c>
      <c r="K1517" s="5">
        <f>2/(1/I1517+(G1517+H1517)/G1517)</f>
        <v>0.64189794091316021</v>
      </c>
    </row>
    <row r="1518" spans="1:11">
      <c r="A1518" s="5" t="s">
        <v>4510</v>
      </c>
      <c r="B1518" s="5" t="s">
        <v>2286</v>
      </c>
      <c r="C1518" s="10" t="s">
        <v>4508</v>
      </c>
      <c r="D1518" s="8" t="s">
        <v>4509</v>
      </c>
      <c r="E1518" s="5">
        <f>IFERROR(MATCH(A1518,Sheet0!A$2:A$725, 0), 0)</f>
        <v>0</v>
      </c>
      <c r="F1518" s="5" t="str">
        <f>IF(E1518=0, "-", "+")</f>
        <v>-</v>
      </c>
      <c r="G1518" s="5">
        <f>COUNTIF(E$2:E1518, "&gt;"&amp;0)</f>
        <v>717</v>
      </c>
      <c r="H1518" s="5">
        <f>COUNTIF(E$2:E1518,"=0")</f>
        <v>800</v>
      </c>
      <c r="I1518" s="5">
        <f t="shared" si="46"/>
        <v>0.99860724233983289</v>
      </c>
      <c r="J1518" s="5">
        <f t="shared" si="47"/>
        <v>0.19191919191919193</v>
      </c>
      <c r="K1518" s="5">
        <f>2/(1/I1518+(G1518+H1518)/G1518)</f>
        <v>0.64161073825503367</v>
      </c>
    </row>
    <row r="1519" spans="1:11">
      <c r="A1519" s="5" t="s">
        <v>4511</v>
      </c>
      <c r="B1519" s="5" t="s">
        <v>2291</v>
      </c>
      <c r="C1519" s="10" t="s">
        <v>4512</v>
      </c>
      <c r="D1519" s="8" t="s">
        <v>4509</v>
      </c>
      <c r="E1519" s="5">
        <f>IFERROR(MATCH(A1519,Sheet0!A$2:A$725, 0), 0)</f>
        <v>0</v>
      </c>
      <c r="F1519" s="5" t="str">
        <f>IF(E1519=0, "-", "+")</f>
        <v>-</v>
      </c>
      <c r="G1519" s="5">
        <f>COUNTIF(E$2:E1519, "&gt;"&amp;0)</f>
        <v>717</v>
      </c>
      <c r="H1519" s="5">
        <f>COUNTIF(E$2:E1519,"=0")</f>
        <v>801</v>
      </c>
      <c r="I1519" s="5">
        <f t="shared" si="46"/>
        <v>0.99860724233983289</v>
      </c>
      <c r="J1519" s="5">
        <f t="shared" si="47"/>
        <v>0.19090909090909092</v>
      </c>
      <c r="K1519" s="5">
        <f>2/(1/I1519+(G1519+H1519)/G1519)</f>
        <v>0.64132379248658322</v>
      </c>
    </row>
    <row r="1520" spans="1:11">
      <c r="A1520" s="5" t="s">
        <v>4513</v>
      </c>
      <c r="B1520" s="5" t="s">
        <v>2276</v>
      </c>
      <c r="C1520" s="10" t="s">
        <v>4512</v>
      </c>
      <c r="D1520" s="8" t="s">
        <v>4509</v>
      </c>
      <c r="E1520" s="5">
        <f>IFERROR(MATCH(A1520,Sheet0!A$2:A$725, 0), 0)</f>
        <v>0</v>
      </c>
      <c r="F1520" s="5" t="str">
        <f>IF(E1520=0, "-", "+")</f>
        <v>-</v>
      </c>
      <c r="G1520" s="5">
        <f>COUNTIF(E$2:E1520, "&gt;"&amp;0)</f>
        <v>717</v>
      </c>
      <c r="H1520" s="5">
        <f>COUNTIF(E$2:E1520,"=0")</f>
        <v>802</v>
      </c>
      <c r="I1520" s="5">
        <f t="shared" si="46"/>
        <v>0.99860724233983289</v>
      </c>
      <c r="J1520" s="5">
        <f t="shared" si="47"/>
        <v>0.1898989898989899</v>
      </c>
      <c r="K1520" s="5">
        <f>2/(1/I1520+(G1520+H1520)/G1520)</f>
        <v>0.64103710326329899</v>
      </c>
    </row>
    <row r="1521" spans="1:11">
      <c r="A1521" s="5" t="s">
        <v>4514</v>
      </c>
      <c r="B1521" s="5" t="s">
        <v>2291</v>
      </c>
      <c r="C1521" s="10" t="s">
        <v>4512</v>
      </c>
      <c r="D1521" s="8" t="s">
        <v>4515</v>
      </c>
      <c r="E1521" s="5">
        <f>IFERROR(MATCH(A1521,Sheet0!A$2:A$725, 0), 0)</f>
        <v>0</v>
      </c>
      <c r="F1521" s="5" t="str">
        <f>IF(E1521=0, "-", "+")</f>
        <v>-</v>
      </c>
      <c r="G1521" s="5">
        <f>COUNTIF(E$2:E1521, "&gt;"&amp;0)</f>
        <v>717</v>
      </c>
      <c r="H1521" s="5">
        <f>COUNTIF(E$2:E1521,"=0")</f>
        <v>803</v>
      </c>
      <c r="I1521" s="5">
        <f t="shared" si="46"/>
        <v>0.99860724233983289</v>
      </c>
      <c r="J1521" s="5">
        <f t="shared" si="47"/>
        <v>0.18888888888888888</v>
      </c>
      <c r="K1521" s="5">
        <f>2/(1/I1521+(G1521+H1521)/G1521)</f>
        <v>0.64075067024128673</v>
      </c>
    </row>
    <row r="1522" spans="1:11">
      <c r="A1522" s="5" t="s">
        <v>4516</v>
      </c>
      <c r="B1522" s="5" t="s">
        <v>2291</v>
      </c>
      <c r="C1522" s="10" t="s">
        <v>4517</v>
      </c>
      <c r="D1522" s="8" t="s">
        <v>4515</v>
      </c>
      <c r="E1522" s="5">
        <f>IFERROR(MATCH(A1522,Sheet0!A$2:A$725, 0), 0)</f>
        <v>0</v>
      </c>
      <c r="F1522" s="5" t="str">
        <f>IF(E1522=0, "-", "+")</f>
        <v>-</v>
      </c>
      <c r="G1522" s="5">
        <f>COUNTIF(E$2:E1522, "&gt;"&amp;0)</f>
        <v>717</v>
      </c>
      <c r="H1522" s="5">
        <f>COUNTIF(E$2:E1522,"=0")</f>
        <v>804</v>
      </c>
      <c r="I1522" s="5">
        <f t="shared" si="46"/>
        <v>0.99860724233983289</v>
      </c>
      <c r="J1522" s="5">
        <f t="shared" si="47"/>
        <v>0.18787878787878787</v>
      </c>
      <c r="K1522" s="5">
        <f>2/(1/I1522+(G1522+H1522)/G1522)</f>
        <v>0.64046449307726672</v>
      </c>
    </row>
    <row r="1523" spans="1:11">
      <c r="A1523" s="5" t="s">
        <v>4518</v>
      </c>
      <c r="B1523" s="5" t="s">
        <v>2291</v>
      </c>
      <c r="C1523" s="10" t="s">
        <v>4519</v>
      </c>
      <c r="D1523" s="8" t="s">
        <v>4520</v>
      </c>
      <c r="E1523" s="5">
        <f>IFERROR(MATCH(A1523,Sheet0!A$2:A$725, 0), 0)</f>
        <v>0</v>
      </c>
      <c r="F1523" s="5" t="str">
        <f>IF(E1523=0, "-", "+")</f>
        <v>-</v>
      </c>
      <c r="G1523" s="5">
        <f>COUNTIF(E$2:E1523, "&gt;"&amp;0)</f>
        <v>717</v>
      </c>
      <c r="H1523" s="5">
        <f>COUNTIF(E$2:E1523,"=0")</f>
        <v>805</v>
      </c>
      <c r="I1523" s="5">
        <f t="shared" si="46"/>
        <v>0.99860724233983289</v>
      </c>
      <c r="J1523" s="5">
        <f t="shared" si="47"/>
        <v>0.18686868686868685</v>
      </c>
      <c r="K1523" s="5">
        <f>2/(1/I1523+(G1523+H1523)/G1523)</f>
        <v>0.64017857142857137</v>
      </c>
    </row>
    <row r="1524" spans="1:11">
      <c r="A1524" s="5" t="s">
        <v>4521</v>
      </c>
      <c r="B1524" s="5" t="s">
        <v>2291</v>
      </c>
      <c r="C1524" s="10" t="s">
        <v>4519</v>
      </c>
      <c r="D1524" s="8" t="s">
        <v>4520</v>
      </c>
      <c r="E1524" s="5">
        <f>IFERROR(MATCH(A1524,Sheet0!A$2:A$725, 0), 0)</f>
        <v>0</v>
      </c>
      <c r="F1524" s="5" t="str">
        <f>IF(E1524=0, "-", "+")</f>
        <v>-</v>
      </c>
      <c r="G1524" s="5">
        <f>COUNTIF(E$2:E1524, "&gt;"&amp;0)</f>
        <v>717</v>
      </c>
      <c r="H1524" s="5">
        <f>COUNTIF(E$2:E1524,"=0")</f>
        <v>806</v>
      </c>
      <c r="I1524" s="5">
        <f t="shared" si="46"/>
        <v>0.99860724233983289</v>
      </c>
      <c r="J1524" s="5">
        <f t="shared" si="47"/>
        <v>0.18585858585858583</v>
      </c>
      <c r="K1524" s="5">
        <f>2/(1/I1524+(G1524+H1524)/G1524)</f>
        <v>0.63989290495314588</v>
      </c>
    </row>
    <row r="1525" spans="1:11">
      <c r="A1525" s="5" t="s">
        <v>4522</v>
      </c>
      <c r="B1525" s="5" t="s">
        <v>2291</v>
      </c>
      <c r="C1525" s="10" t="s">
        <v>4519</v>
      </c>
      <c r="D1525" s="8" t="s">
        <v>4520</v>
      </c>
      <c r="E1525" s="5">
        <f>IFERROR(MATCH(A1525,Sheet0!A$2:A$725, 0), 0)</f>
        <v>0</v>
      </c>
      <c r="F1525" s="5" t="str">
        <f>IF(E1525=0, "-", "+")</f>
        <v>-</v>
      </c>
      <c r="G1525" s="5">
        <f>COUNTIF(E$2:E1525, "&gt;"&amp;0)</f>
        <v>717</v>
      </c>
      <c r="H1525" s="5">
        <f>COUNTIF(E$2:E1525,"=0")</f>
        <v>807</v>
      </c>
      <c r="I1525" s="5">
        <f t="shared" si="46"/>
        <v>0.99860724233983289</v>
      </c>
      <c r="J1525" s="5">
        <f t="shared" si="47"/>
        <v>0.18484848484848482</v>
      </c>
      <c r="K1525" s="5">
        <f>2/(1/I1525+(G1525+H1525)/G1525)</f>
        <v>0.63960749330954514</v>
      </c>
    </row>
    <row r="1526" spans="1:11">
      <c r="A1526" s="5" t="s">
        <v>4523</v>
      </c>
      <c r="B1526" s="5" t="s">
        <v>2286</v>
      </c>
      <c r="C1526" s="10" t="s">
        <v>4524</v>
      </c>
      <c r="D1526" s="8" t="s">
        <v>4520</v>
      </c>
      <c r="E1526" s="5">
        <f>IFERROR(MATCH(A1526,Sheet0!A$2:A$725, 0), 0)</f>
        <v>0</v>
      </c>
      <c r="F1526" s="5" t="str">
        <f>IF(E1526=0, "-", "+")</f>
        <v>-</v>
      </c>
      <c r="G1526" s="5">
        <f>COUNTIF(E$2:E1526, "&gt;"&amp;0)</f>
        <v>717</v>
      </c>
      <c r="H1526" s="5">
        <f>COUNTIF(E$2:E1526,"=0")</f>
        <v>808</v>
      </c>
      <c r="I1526" s="5">
        <f t="shared" si="46"/>
        <v>0.99860724233983289</v>
      </c>
      <c r="J1526" s="5">
        <f t="shared" si="47"/>
        <v>0.1838383838383838</v>
      </c>
      <c r="K1526" s="5">
        <f>2/(1/I1526+(G1526+H1526)/G1526)</f>
        <v>0.63932233615693268</v>
      </c>
    </row>
    <row r="1527" spans="1:11">
      <c r="A1527" s="5" t="s">
        <v>4525</v>
      </c>
      <c r="B1527" s="5" t="s">
        <v>2286</v>
      </c>
      <c r="C1527" s="10" t="s">
        <v>4524</v>
      </c>
      <c r="D1527" s="8" t="s">
        <v>4520</v>
      </c>
      <c r="E1527" s="5">
        <f>IFERROR(MATCH(A1527,Sheet0!A$2:A$725, 0), 0)</f>
        <v>0</v>
      </c>
      <c r="F1527" s="5" t="str">
        <f>IF(E1527=0, "-", "+")</f>
        <v>-</v>
      </c>
      <c r="G1527" s="5">
        <f>COUNTIF(E$2:E1527, "&gt;"&amp;0)</f>
        <v>717</v>
      </c>
      <c r="H1527" s="5">
        <f>COUNTIF(E$2:E1527,"=0")</f>
        <v>809</v>
      </c>
      <c r="I1527" s="5">
        <f t="shared" si="46"/>
        <v>0.99860724233983289</v>
      </c>
      <c r="J1527" s="5">
        <f t="shared" si="47"/>
        <v>0.18282828282828278</v>
      </c>
      <c r="K1527" s="5">
        <f>2/(1/I1527+(G1527+H1527)/G1527)</f>
        <v>0.6390374331550801</v>
      </c>
    </row>
    <row r="1528" spans="1:11">
      <c r="A1528" s="5" t="s">
        <v>4526</v>
      </c>
      <c r="B1528" s="5" t="s">
        <v>3687</v>
      </c>
      <c r="C1528" s="10" t="s">
        <v>4524</v>
      </c>
      <c r="D1528" s="8" t="s">
        <v>4520</v>
      </c>
      <c r="E1528" s="5">
        <f>IFERROR(MATCH(A1528,Sheet0!A$2:A$725, 0), 0)</f>
        <v>0</v>
      </c>
      <c r="F1528" s="5" t="str">
        <f>IF(E1528=0, "-", "+")</f>
        <v>-</v>
      </c>
      <c r="G1528" s="5">
        <f>COUNTIF(E$2:E1528, "&gt;"&amp;0)</f>
        <v>717</v>
      </c>
      <c r="H1528" s="5">
        <f>COUNTIF(E$2:E1528,"=0")</f>
        <v>810</v>
      </c>
      <c r="I1528" s="5">
        <f t="shared" si="46"/>
        <v>0.99860724233983289</v>
      </c>
      <c r="J1528" s="5">
        <f t="shared" si="47"/>
        <v>0.18181818181818177</v>
      </c>
      <c r="K1528" s="5">
        <f>2/(1/I1528+(G1528+H1528)/G1528)</f>
        <v>0.6387527839643653</v>
      </c>
    </row>
    <row r="1529" spans="1:11">
      <c r="A1529" s="5" t="s">
        <v>4527</v>
      </c>
      <c r="B1529" s="5" t="s">
        <v>2291</v>
      </c>
      <c r="C1529" s="10" t="s">
        <v>4524</v>
      </c>
      <c r="D1529" s="8" t="s">
        <v>4520</v>
      </c>
      <c r="E1529" s="5">
        <f>IFERROR(MATCH(A1529,Sheet0!A$2:A$725, 0), 0)</f>
        <v>0</v>
      </c>
      <c r="F1529" s="5" t="str">
        <f>IF(E1529=0, "-", "+")</f>
        <v>-</v>
      </c>
      <c r="G1529" s="5">
        <f>COUNTIF(E$2:E1529, "&gt;"&amp;0)</f>
        <v>717</v>
      </c>
      <c r="H1529" s="5">
        <f>COUNTIF(E$2:E1529,"=0")</f>
        <v>811</v>
      </c>
      <c r="I1529" s="5">
        <f t="shared" si="46"/>
        <v>0.99860724233983289</v>
      </c>
      <c r="J1529" s="5">
        <f t="shared" si="47"/>
        <v>0.18080808080808086</v>
      </c>
      <c r="K1529" s="5">
        <f>2/(1/I1529+(G1529+H1529)/G1529)</f>
        <v>0.63846838824577024</v>
      </c>
    </row>
    <row r="1530" spans="1:11">
      <c r="A1530" s="5" t="s">
        <v>4528</v>
      </c>
      <c r="B1530" s="5" t="s">
        <v>2291</v>
      </c>
      <c r="C1530" s="10" t="s">
        <v>4524</v>
      </c>
      <c r="D1530" s="8" t="s">
        <v>4520</v>
      </c>
      <c r="E1530" s="5">
        <f>IFERROR(MATCH(A1530,Sheet0!A$2:A$725, 0), 0)</f>
        <v>0</v>
      </c>
      <c r="F1530" s="5" t="str">
        <f>IF(E1530=0, "-", "+")</f>
        <v>-</v>
      </c>
      <c r="G1530" s="5">
        <f>COUNTIF(E$2:E1530, "&gt;"&amp;0)</f>
        <v>717</v>
      </c>
      <c r="H1530" s="5">
        <f>COUNTIF(E$2:E1530,"=0")</f>
        <v>812</v>
      </c>
      <c r="I1530" s="5">
        <f t="shared" si="46"/>
        <v>0.99860724233983289</v>
      </c>
      <c r="J1530" s="5">
        <f t="shared" si="47"/>
        <v>0.17979797979797985</v>
      </c>
      <c r="K1530" s="5">
        <f>2/(1/I1530+(G1530+H1530)/G1530)</f>
        <v>0.63818424566088106</v>
      </c>
    </row>
    <row r="1531" spans="1:11">
      <c r="A1531" s="5" t="s">
        <v>4529</v>
      </c>
      <c r="B1531" s="5" t="s">
        <v>2291</v>
      </c>
      <c r="C1531" s="10" t="s">
        <v>4524</v>
      </c>
      <c r="D1531" s="8" t="s">
        <v>4520</v>
      </c>
      <c r="E1531" s="5">
        <f>IFERROR(MATCH(A1531,Sheet0!A$2:A$725, 0), 0)</f>
        <v>0</v>
      </c>
      <c r="F1531" s="5" t="str">
        <f>IF(E1531=0, "-", "+")</f>
        <v>-</v>
      </c>
      <c r="G1531" s="5">
        <f>COUNTIF(E$2:E1531, "&gt;"&amp;0)</f>
        <v>717</v>
      </c>
      <c r="H1531" s="5">
        <f>COUNTIF(E$2:E1531,"=0")</f>
        <v>813</v>
      </c>
      <c r="I1531" s="5">
        <f t="shared" si="46"/>
        <v>0.99860724233983289</v>
      </c>
      <c r="J1531" s="5">
        <f t="shared" si="47"/>
        <v>0.17878787878787883</v>
      </c>
      <c r="K1531" s="5">
        <f>2/(1/I1531+(G1531+H1531)/G1531)</f>
        <v>0.6379003558718862</v>
      </c>
    </row>
    <row r="1532" spans="1:11">
      <c r="A1532" s="5" t="s">
        <v>4530</v>
      </c>
      <c r="B1532" s="5" t="s">
        <v>2291</v>
      </c>
      <c r="C1532" s="10" t="s">
        <v>4524</v>
      </c>
      <c r="D1532" s="8" t="s">
        <v>4520</v>
      </c>
      <c r="E1532" s="5">
        <f>IFERROR(MATCH(A1532,Sheet0!A$2:A$725, 0), 0)</f>
        <v>0</v>
      </c>
      <c r="F1532" s="5" t="str">
        <f>IF(E1532=0, "-", "+")</f>
        <v>-</v>
      </c>
      <c r="G1532" s="5">
        <f>COUNTIF(E$2:E1532, "&gt;"&amp;0)</f>
        <v>717</v>
      </c>
      <c r="H1532" s="5">
        <f>COUNTIF(E$2:E1532,"=0")</f>
        <v>814</v>
      </c>
      <c r="I1532" s="5">
        <f t="shared" si="46"/>
        <v>0.99860724233983289</v>
      </c>
      <c r="J1532" s="5">
        <f t="shared" si="47"/>
        <v>0.17777777777777781</v>
      </c>
      <c r="K1532" s="5">
        <f>2/(1/I1532+(G1532+H1532)/G1532)</f>
        <v>0.63761671854157398</v>
      </c>
    </row>
    <row r="1533" spans="1:11">
      <c r="A1533" s="5" t="s">
        <v>4531</v>
      </c>
      <c r="B1533" s="5" t="s">
        <v>2291</v>
      </c>
      <c r="C1533" s="10" t="s">
        <v>4524</v>
      </c>
      <c r="D1533" s="8" t="s">
        <v>4520</v>
      </c>
      <c r="E1533" s="5">
        <f>IFERROR(MATCH(A1533,Sheet0!A$2:A$725, 0), 0)</f>
        <v>0</v>
      </c>
      <c r="F1533" s="5" t="str">
        <f>IF(E1533=0, "-", "+")</f>
        <v>-</v>
      </c>
      <c r="G1533" s="5">
        <f>COUNTIF(E$2:E1533, "&gt;"&amp;0)</f>
        <v>717</v>
      </c>
      <c r="H1533" s="5">
        <f>COUNTIF(E$2:E1533,"=0")</f>
        <v>815</v>
      </c>
      <c r="I1533" s="5">
        <f t="shared" si="46"/>
        <v>0.99860724233983289</v>
      </c>
      <c r="J1533" s="5">
        <f t="shared" si="47"/>
        <v>0.1767676767676768</v>
      </c>
      <c r="K1533" s="5">
        <f>2/(1/I1533+(G1533+H1533)/G1533)</f>
        <v>0.63733333333333331</v>
      </c>
    </row>
    <row r="1534" spans="1:11">
      <c r="A1534" s="5" t="s">
        <v>4532</v>
      </c>
      <c r="B1534" s="5" t="s">
        <v>2291</v>
      </c>
      <c r="C1534" s="10" t="s">
        <v>4524</v>
      </c>
      <c r="D1534" s="8" t="s">
        <v>4520</v>
      </c>
      <c r="E1534" s="5">
        <f>IFERROR(MATCH(A1534,Sheet0!A$2:A$725, 0), 0)</f>
        <v>0</v>
      </c>
      <c r="F1534" s="5" t="str">
        <f>IF(E1534=0, "-", "+")</f>
        <v>-</v>
      </c>
      <c r="G1534" s="5">
        <f>COUNTIF(E$2:E1534, "&gt;"&amp;0)</f>
        <v>717</v>
      </c>
      <c r="H1534" s="5">
        <f>COUNTIF(E$2:E1534,"=0")</f>
        <v>816</v>
      </c>
      <c r="I1534" s="5">
        <f t="shared" si="46"/>
        <v>0.99860724233983289</v>
      </c>
      <c r="J1534" s="5">
        <f t="shared" si="47"/>
        <v>0.17575757575757578</v>
      </c>
      <c r="K1534" s="5">
        <f>2/(1/I1534+(G1534+H1534)/G1534)</f>
        <v>0.63705019991115064</v>
      </c>
    </row>
    <row r="1535" spans="1:11">
      <c r="A1535" s="5" t="s">
        <v>4533</v>
      </c>
      <c r="B1535" s="5" t="s">
        <v>2291</v>
      </c>
      <c r="C1535" s="10" t="s">
        <v>4524</v>
      </c>
      <c r="D1535" s="8" t="s">
        <v>4520</v>
      </c>
      <c r="E1535" s="5">
        <f>IFERROR(MATCH(A1535,Sheet0!A$2:A$725, 0), 0)</f>
        <v>0</v>
      </c>
      <c r="F1535" s="5" t="str">
        <f>IF(E1535=0, "-", "+")</f>
        <v>-</v>
      </c>
      <c r="G1535" s="5">
        <f>COUNTIF(E$2:E1535, "&gt;"&amp;0)</f>
        <v>717</v>
      </c>
      <c r="H1535" s="5">
        <f>COUNTIF(E$2:E1535,"=0")</f>
        <v>817</v>
      </c>
      <c r="I1535" s="5">
        <f t="shared" si="46"/>
        <v>0.99860724233983289</v>
      </c>
      <c r="J1535" s="5">
        <f t="shared" si="47"/>
        <v>0.17474747474747476</v>
      </c>
      <c r="K1535" s="5">
        <f>2/(1/I1535+(G1535+H1535)/G1535)</f>
        <v>0.63676731793960928</v>
      </c>
    </row>
    <row r="1536" spans="1:11">
      <c r="A1536" s="5" t="s">
        <v>4534</v>
      </c>
      <c r="B1536" s="5" t="s">
        <v>2286</v>
      </c>
      <c r="C1536" s="10" t="s">
        <v>4524</v>
      </c>
      <c r="D1536" s="8" t="s">
        <v>4520</v>
      </c>
      <c r="E1536" s="5">
        <f>IFERROR(MATCH(A1536,Sheet0!A$2:A$725, 0), 0)</f>
        <v>0</v>
      </c>
      <c r="F1536" s="5" t="str">
        <f>IF(E1536=0, "-", "+")</f>
        <v>-</v>
      </c>
      <c r="G1536" s="5">
        <f>COUNTIF(E$2:E1536, "&gt;"&amp;0)</f>
        <v>717</v>
      </c>
      <c r="H1536" s="5">
        <f>COUNTIF(E$2:E1536,"=0")</f>
        <v>818</v>
      </c>
      <c r="I1536" s="5">
        <f t="shared" si="46"/>
        <v>0.99860724233983289</v>
      </c>
      <c r="J1536" s="5">
        <f t="shared" si="47"/>
        <v>0.17373737373737375</v>
      </c>
      <c r="K1536" s="5">
        <f>2/(1/I1536+(G1536+H1536)/G1536)</f>
        <v>0.63648468708388806</v>
      </c>
    </row>
    <row r="1537" spans="1:11">
      <c r="A1537" s="5" t="s">
        <v>4535</v>
      </c>
      <c r="B1537" s="5" t="s">
        <v>3654</v>
      </c>
      <c r="C1537" s="10" t="s">
        <v>4524</v>
      </c>
      <c r="D1537" s="8" t="s">
        <v>4536</v>
      </c>
      <c r="E1537" s="5">
        <f>IFERROR(MATCH(A1537,Sheet0!A$2:A$725, 0), 0)</f>
        <v>0</v>
      </c>
      <c r="F1537" s="5" t="str">
        <f>IF(E1537=0, "-", "+")</f>
        <v>-</v>
      </c>
      <c r="G1537" s="5">
        <f>COUNTIF(E$2:E1537, "&gt;"&amp;0)</f>
        <v>717</v>
      </c>
      <c r="H1537" s="5">
        <f>COUNTIF(E$2:E1537,"=0")</f>
        <v>819</v>
      </c>
      <c r="I1537" s="5">
        <f t="shared" si="46"/>
        <v>0.99860724233983289</v>
      </c>
      <c r="J1537" s="5">
        <f t="shared" si="47"/>
        <v>0.17272727272727273</v>
      </c>
      <c r="K1537" s="5">
        <f>2/(1/I1537+(G1537+H1537)/G1537)</f>
        <v>0.63620230700976055</v>
      </c>
    </row>
    <row r="1538" spans="1:11">
      <c r="A1538" s="5" t="s">
        <v>4537</v>
      </c>
      <c r="B1538" s="5" t="s">
        <v>2286</v>
      </c>
      <c r="C1538" s="10" t="s">
        <v>4524</v>
      </c>
      <c r="D1538" s="8" t="s">
        <v>4536</v>
      </c>
      <c r="E1538" s="5">
        <f>IFERROR(MATCH(A1538,Sheet0!A$2:A$725, 0), 0)</f>
        <v>0</v>
      </c>
      <c r="F1538" s="5" t="str">
        <f>IF(E1538=0, "-", "+")</f>
        <v>-</v>
      </c>
      <c r="G1538" s="5">
        <f>COUNTIF(E$2:E1538, "&gt;"&amp;0)</f>
        <v>717</v>
      </c>
      <c r="H1538" s="5">
        <f>COUNTIF(E$2:E1538,"=0")</f>
        <v>820</v>
      </c>
      <c r="I1538" s="5">
        <f t="shared" si="46"/>
        <v>0.99860724233983289</v>
      </c>
      <c r="J1538" s="5">
        <f t="shared" si="47"/>
        <v>0.17171717171717171</v>
      </c>
      <c r="K1538" s="5">
        <f>2/(1/I1538+(G1538+H1538)/G1538)</f>
        <v>0.63592017738359208</v>
      </c>
    </row>
    <row r="1539" spans="1:11">
      <c r="A1539" s="5" t="s">
        <v>4538</v>
      </c>
      <c r="B1539" s="5" t="s">
        <v>3654</v>
      </c>
      <c r="C1539" s="10" t="s">
        <v>4539</v>
      </c>
      <c r="D1539" s="8" t="s">
        <v>4536</v>
      </c>
      <c r="E1539" s="5">
        <f>IFERROR(MATCH(A1539,Sheet0!A$2:A$725, 0), 0)</f>
        <v>0</v>
      </c>
      <c r="F1539" s="5" t="str">
        <f>IF(E1539=0, "-", "+")</f>
        <v>-</v>
      </c>
      <c r="G1539" s="5">
        <f>COUNTIF(E$2:E1539, "&gt;"&amp;0)</f>
        <v>717</v>
      </c>
      <c r="H1539" s="5">
        <f>COUNTIF(E$2:E1539,"=0")</f>
        <v>821</v>
      </c>
      <c r="I1539" s="5">
        <f t="shared" ref="I1539:I1602" si="48">G1539/718</f>
        <v>0.99860724233983289</v>
      </c>
      <c r="J1539" s="5">
        <f t="shared" ref="J1539:J1602" si="49">1-H1539/990</f>
        <v>0.1707070707070707</v>
      </c>
      <c r="K1539" s="5">
        <f>2/(1/I1539+(G1539+H1539)/G1539)</f>
        <v>0.63563829787234039</v>
      </c>
    </row>
    <row r="1540" spans="1:11">
      <c r="A1540" s="5" t="s">
        <v>4540</v>
      </c>
      <c r="B1540" s="5" t="s">
        <v>2286</v>
      </c>
      <c r="C1540" s="10" t="s">
        <v>4541</v>
      </c>
      <c r="D1540" s="8" t="s">
        <v>4542</v>
      </c>
      <c r="E1540" s="5">
        <f>IFERROR(MATCH(A1540,Sheet0!A$2:A$725, 0), 0)</f>
        <v>0</v>
      </c>
      <c r="F1540" s="5" t="str">
        <f>IF(E1540=0, "-", "+")</f>
        <v>-</v>
      </c>
      <c r="G1540" s="5">
        <f>COUNTIF(E$2:E1540, "&gt;"&amp;0)</f>
        <v>717</v>
      </c>
      <c r="H1540" s="5">
        <f>COUNTIF(E$2:E1540,"=0")</f>
        <v>822</v>
      </c>
      <c r="I1540" s="5">
        <f t="shared" si="48"/>
        <v>0.99860724233983289</v>
      </c>
      <c r="J1540" s="5">
        <f t="shared" si="49"/>
        <v>0.16969696969696968</v>
      </c>
      <c r="K1540" s="5">
        <f>2/(1/I1540+(G1540+H1540)/G1540)</f>
        <v>0.63535666814355329</v>
      </c>
    </row>
    <row r="1541" spans="1:11">
      <c r="A1541" s="5" t="s">
        <v>4543</v>
      </c>
      <c r="B1541" s="5" t="s">
        <v>2291</v>
      </c>
      <c r="C1541" s="10" t="s">
        <v>4541</v>
      </c>
      <c r="D1541" s="8" t="s">
        <v>4542</v>
      </c>
      <c r="E1541" s="5">
        <f>IFERROR(MATCH(A1541,Sheet0!A$2:A$725, 0), 0)</f>
        <v>0</v>
      </c>
      <c r="F1541" s="5" t="str">
        <f>IF(E1541=0, "-", "+")</f>
        <v>-</v>
      </c>
      <c r="G1541" s="5">
        <f>COUNTIF(E$2:E1541, "&gt;"&amp;0)</f>
        <v>717</v>
      </c>
      <c r="H1541" s="5">
        <f>COUNTIF(E$2:E1541,"=0")</f>
        <v>823</v>
      </c>
      <c r="I1541" s="5">
        <f t="shared" si="48"/>
        <v>0.99860724233983289</v>
      </c>
      <c r="J1541" s="5">
        <f t="shared" si="49"/>
        <v>0.16868686868686866</v>
      </c>
      <c r="K1541" s="5">
        <f>2/(1/I1541+(G1541+H1541)/G1541)</f>
        <v>0.6350752878653676</v>
      </c>
    </row>
    <row r="1542" spans="1:11">
      <c r="A1542" s="5" t="s">
        <v>4544</v>
      </c>
      <c r="B1542" s="5" t="s">
        <v>2286</v>
      </c>
      <c r="C1542" s="10" t="s">
        <v>4541</v>
      </c>
      <c r="D1542" s="8" t="s">
        <v>4542</v>
      </c>
      <c r="E1542" s="5">
        <f>IFERROR(MATCH(A1542,Sheet0!A$2:A$725, 0), 0)</f>
        <v>0</v>
      </c>
      <c r="F1542" s="5" t="str">
        <f>IF(E1542=0, "-", "+")</f>
        <v>-</v>
      </c>
      <c r="G1542" s="5">
        <f>COUNTIF(E$2:E1542, "&gt;"&amp;0)</f>
        <v>717</v>
      </c>
      <c r="H1542" s="5">
        <f>COUNTIF(E$2:E1542,"=0")</f>
        <v>824</v>
      </c>
      <c r="I1542" s="5">
        <f t="shared" si="48"/>
        <v>0.99860724233983289</v>
      </c>
      <c r="J1542" s="5">
        <f t="shared" si="49"/>
        <v>0.16767676767676765</v>
      </c>
      <c r="K1542" s="5">
        <f>2/(1/I1542+(G1542+H1542)/G1542)</f>
        <v>0.6347941567065073</v>
      </c>
    </row>
    <row r="1543" spans="1:11">
      <c r="A1543" s="5" t="s">
        <v>4545</v>
      </c>
      <c r="B1543" s="5" t="s">
        <v>2286</v>
      </c>
      <c r="C1543" s="10" t="s">
        <v>4541</v>
      </c>
      <c r="D1543" s="8" t="s">
        <v>4542</v>
      </c>
      <c r="E1543" s="5">
        <f>IFERROR(MATCH(A1543,Sheet0!A$2:A$725, 0), 0)</f>
        <v>0</v>
      </c>
      <c r="F1543" s="5" t="str">
        <f>IF(E1543=0, "-", "+")</f>
        <v>-</v>
      </c>
      <c r="G1543" s="5">
        <f>COUNTIF(E$2:E1543, "&gt;"&amp;0)</f>
        <v>717</v>
      </c>
      <c r="H1543" s="5">
        <f>COUNTIF(E$2:E1543,"=0")</f>
        <v>825</v>
      </c>
      <c r="I1543" s="5">
        <f t="shared" si="48"/>
        <v>0.99860724233983289</v>
      </c>
      <c r="J1543" s="5">
        <f t="shared" si="49"/>
        <v>0.16666666666666663</v>
      </c>
      <c r="K1543" s="5">
        <f>2/(1/I1543+(G1543+H1543)/G1543)</f>
        <v>0.63451327433628313</v>
      </c>
    </row>
    <row r="1544" spans="1:11">
      <c r="A1544" s="5" t="s">
        <v>4546</v>
      </c>
      <c r="B1544" s="5" t="s">
        <v>3268</v>
      </c>
      <c r="C1544" s="10" t="s">
        <v>4547</v>
      </c>
      <c r="D1544" s="8" t="s">
        <v>4548</v>
      </c>
      <c r="E1544" s="5">
        <f>IFERROR(MATCH(A1544,Sheet0!A$2:A$725, 0), 0)</f>
        <v>0</v>
      </c>
      <c r="F1544" s="5" t="str">
        <f>IF(E1544=0, "-", "+")</f>
        <v>-</v>
      </c>
      <c r="G1544" s="5">
        <f>COUNTIF(E$2:E1544, "&gt;"&amp;0)</f>
        <v>717</v>
      </c>
      <c r="H1544" s="5">
        <f>COUNTIF(E$2:E1544,"=0")</f>
        <v>826</v>
      </c>
      <c r="I1544" s="5">
        <f t="shared" si="48"/>
        <v>0.99860724233983289</v>
      </c>
      <c r="J1544" s="5">
        <f t="shared" si="49"/>
        <v>0.16565656565656561</v>
      </c>
      <c r="K1544" s="5">
        <f>2/(1/I1544+(G1544+H1544)/G1544)</f>
        <v>0.63423264042459093</v>
      </c>
    </row>
    <row r="1545" spans="1:11">
      <c r="A1545" s="5" t="s">
        <v>4549</v>
      </c>
      <c r="B1545" s="5" t="s">
        <v>4175</v>
      </c>
      <c r="C1545" s="10" t="s">
        <v>4547</v>
      </c>
      <c r="D1545" s="8" t="s">
        <v>4548</v>
      </c>
      <c r="E1545" s="5">
        <f>IFERROR(MATCH(A1545,Sheet0!A$2:A$725, 0), 0)</f>
        <v>0</v>
      </c>
      <c r="F1545" s="5" t="str">
        <f>IF(E1545=0, "-", "+")</f>
        <v>-</v>
      </c>
      <c r="G1545" s="5">
        <f>COUNTIF(E$2:E1545, "&gt;"&amp;0)</f>
        <v>717</v>
      </c>
      <c r="H1545" s="5">
        <f>COUNTIF(E$2:E1545,"=0")</f>
        <v>827</v>
      </c>
      <c r="I1545" s="5">
        <f t="shared" si="48"/>
        <v>0.99860724233983289</v>
      </c>
      <c r="J1545" s="5">
        <f t="shared" si="49"/>
        <v>0.1646464646464646</v>
      </c>
      <c r="K1545" s="5">
        <f>2/(1/I1545+(G1545+H1545)/G1545)</f>
        <v>0.63395225464190974</v>
      </c>
    </row>
    <row r="1546" spans="1:11">
      <c r="A1546" s="5" t="s">
        <v>4550</v>
      </c>
      <c r="B1546" s="5" t="s">
        <v>4175</v>
      </c>
      <c r="C1546" s="10" t="s">
        <v>4547</v>
      </c>
      <c r="D1546" s="8" t="s">
        <v>4548</v>
      </c>
      <c r="E1546" s="5">
        <f>IFERROR(MATCH(A1546,Sheet0!A$2:A$725, 0), 0)</f>
        <v>0</v>
      </c>
      <c r="F1546" s="5" t="str">
        <f>IF(E1546=0, "-", "+")</f>
        <v>-</v>
      </c>
      <c r="G1546" s="5">
        <f>COUNTIF(E$2:E1546, "&gt;"&amp;0)</f>
        <v>717</v>
      </c>
      <c r="H1546" s="5">
        <f>COUNTIF(E$2:E1546,"=0")</f>
        <v>828</v>
      </c>
      <c r="I1546" s="5">
        <f t="shared" si="48"/>
        <v>0.99860724233983289</v>
      </c>
      <c r="J1546" s="5">
        <f t="shared" si="49"/>
        <v>0.16363636363636369</v>
      </c>
      <c r="K1546" s="5">
        <f>2/(1/I1546+(G1546+H1546)/G1546)</f>
        <v>0.63367211665930168</v>
      </c>
    </row>
    <row r="1547" spans="1:11">
      <c r="A1547" s="5" t="s">
        <v>4551</v>
      </c>
      <c r="B1547" s="5" t="s">
        <v>2291</v>
      </c>
      <c r="C1547" s="10" t="s">
        <v>4552</v>
      </c>
      <c r="D1547" s="8" t="s">
        <v>4548</v>
      </c>
      <c r="E1547" s="5">
        <f>IFERROR(MATCH(A1547,Sheet0!A$2:A$725, 0), 0)</f>
        <v>0</v>
      </c>
      <c r="F1547" s="5" t="str">
        <f>IF(E1547=0, "-", "+")</f>
        <v>-</v>
      </c>
      <c r="G1547" s="5">
        <f>COUNTIF(E$2:E1547, "&gt;"&amp;0)</f>
        <v>717</v>
      </c>
      <c r="H1547" s="5">
        <f>COUNTIF(E$2:E1547,"=0")</f>
        <v>829</v>
      </c>
      <c r="I1547" s="5">
        <f t="shared" si="48"/>
        <v>0.99860724233983289</v>
      </c>
      <c r="J1547" s="5">
        <f t="shared" si="49"/>
        <v>0.16262626262626267</v>
      </c>
      <c r="K1547" s="5">
        <f>2/(1/I1547+(G1547+H1547)/G1547)</f>
        <v>0.63339222614840995</v>
      </c>
    </row>
    <row r="1548" spans="1:11">
      <c r="A1548" s="5" t="s">
        <v>4553</v>
      </c>
      <c r="B1548" s="5" t="s">
        <v>2291</v>
      </c>
      <c r="C1548" s="10" t="s">
        <v>4552</v>
      </c>
      <c r="D1548" s="8" t="s">
        <v>4548</v>
      </c>
      <c r="E1548" s="5">
        <f>IFERROR(MATCH(A1548,Sheet0!A$2:A$725, 0), 0)</f>
        <v>0</v>
      </c>
      <c r="F1548" s="5" t="str">
        <f>IF(E1548=0, "-", "+")</f>
        <v>-</v>
      </c>
      <c r="G1548" s="5">
        <f>COUNTIF(E$2:E1548, "&gt;"&amp;0)</f>
        <v>717</v>
      </c>
      <c r="H1548" s="5">
        <f>COUNTIF(E$2:E1548,"=0")</f>
        <v>830</v>
      </c>
      <c r="I1548" s="5">
        <f t="shared" si="48"/>
        <v>0.99860724233983289</v>
      </c>
      <c r="J1548" s="5">
        <f t="shared" si="49"/>
        <v>0.16161616161616166</v>
      </c>
      <c r="K1548" s="5">
        <f>2/(1/I1548+(G1548+H1548)/G1548)</f>
        <v>0.63311258278145699</v>
      </c>
    </row>
    <row r="1549" spans="1:11">
      <c r="A1549" s="5" t="s">
        <v>4554</v>
      </c>
      <c r="B1549" s="5" t="s">
        <v>2291</v>
      </c>
      <c r="C1549" s="10" t="s">
        <v>4552</v>
      </c>
      <c r="D1549" s="8" t="s">
        <v>4548</v>
      </c>
      <c r="E1549" s="5">
        <f>IFERROR(MATCH(A1549,Sheet0!A$2:A$725, 0), 0)</f>
        <v>0</v>
      </c>
      <c r="F1549" s="5" t="str">
        <f>IF(E1549=0, "-", "+")</f>
        <v>-</v>
      </c>
      <c r="G1549" s="5">
        <f>COUNTIF(E$2:E1549, "&gt;"&amp;0)</f>
        <v>717</v>
      </c>
      <c r="H1549" s="5">
        <f>COUNTIF(E$2:E1549,"=0")</f>
        <v>831</v>
      </c>
      <c r="I1549" s="5">
        <f t="shared" si="48"/>
        <v>0.99860724233983289</v>
      </c>
      <c r="J1549" s="5">
        <f t="shared" si="49"/>
        <v>0.16060606060606064</v>
      </c>
      <c r="K1549" s="5">
        <f>2/(1/I1549+(G1549+H1549)/G1549)</f>
        <v>0.6328331862312444</v>
      </c>
    </row>
    <row r="1550" spans="1:11">
      <c r="A1550" s="5" t="s">
        <v>4555</v>
      </c>
      <c r="B1550" s="5" t="s">
        <v>2291</v>
      </c>
      <c r="C1550" s="10" t="s">
        <v>4552</v>
      </c>
      <c r="D1550" s="8" t="s">
        <v>4556</v>
      </c>
      <c r="E1550" s="5">
        <f>IFERROR(MATCH(A1550,Sheet0!A$2:A$725, 0), 0)</f>
        <v>0</v>
      </c>
      <c r="F1550" s="5" t="str">
        <f>IF(E1550=0, "-", "+")</f>
        <v>-</v>
      </c>
      <c r="G1550" s="5">
        <f>COUNTIF(E$2:E1550, "&gt;"&amp;0)</f>
        <v>717</v>
      </c>
      <c r="H1550" s="5">
        <f>COUNTIF(E$2:E1550,"=0")</f>
        <v>832</v>
      </c>
      <c r="I1550" s="5">
        <f t="shared" si="48"/>
        <v>0.99860724233983289</v>
      </c>
      <c r="J1550" s="5">
        <f t="shared" si="49"/>
        <v>0.15959595959595962</v>
      </c>
      <c r="K1550" s="5">
        <f>2/(1/I1550+(G1550+H1550)/G1550)</f>
        <v>0.63255403617115136</v>
      </c>
    </row>
    <row r="1551" spans="1:11">
      <c r="A1551" s="5" t="s">
        <v>4557</v>
      </c>
      <c r="B1551" s="5" t="s">
        <v>2483</v>
      </c>
      <c r="C1551" s="10" t="s">
        <v>4558</v>
      </c>
      <c r="D1551" s="8" t="s">
        <v>4556</v>
      </c>
      <c r="E1551" s="5">
        <f>IFERROR(MATCH(A1551,Sheet0!A$2:A$725, 0), 0)</f>
        <v>0</v>
      </c>
      <c r="F1551" s="5" t="str">
        <f>IF(E1551=0, "-", "+")</f>
        <v>-</v>
      </c>
      <c r="G1551" s="5">
        <f>COUNTIF(E$2:E1551, "&gt;"&amp;0)</f>
        <v>717</v>
      </c>
      <c r="H1551" s="5">
        <f>COUNTIF(E$2:E1551,"=0")</f>
        <v>833</v>
      </c>
      <c r="I1551" s="5">
        <f t="shared" si="48"/>
        <v>0.99860724233983289</v>
      </c>
      <c r="J1551" s="5">
        <f t="shared" si="49"/>
        <v>0.15858585858585861</v>
      </c>
      <c r="K1551" s="5">
        <f>2/(1/I1551+(G1551+H1551)/G1551)</f>
        <v>0.63227513227513221</v>
      </c>
    </row>
    <row r="1552" spans="1:11">
      <c r="A1552" s="5" t="s">
        <v>4559</v>
      </c>
      <c r="B1552" s="5" t="s">
        <v>2291</v>
      </c>
      <c r="C1552" s="10" t="s">
        <v>4558</v>
      </c>
      <c r="D1552" s="8" t="s">
        <v>4556</v>
      </c>
      <c r="E1552" s="5">
        <f>IFERROR(MATCH(A1552,Sheet0!A$2:A$725, 0), 0)</f>
        <v>0</v>
      </c>
      <c r="F1552" s="5" t="str">
        <f>IF(E1552=0, "-", "+")</f>
        <v>-</v>
      </c>
      <c r="G1552" s="5">
        <f>COUNTIF(E$2:E1552, "&gt;"&amp;0)</f>
        <v>717</v>
      </c>
      <c r="H1552" s="5">
        <f>COUNTIF(E$2:E1552,"=0")</f>
        <v>834</v>
      </c>
      <c r="I1552" s="5">
        <f t="shared" si="48"/>
        <v>0.99860724233983289</v>
      </c>
      <c r="J1552" s="5">
        <f t="shared" si="49"/>
        <v>0.15757575757575759</v>
      </c>
      <c r="K1552" s="5">
        <f>2/(1/I1552+(G1552+H1552)/G1552)</f>
        <v>0.63199647421771699</v>
      </c>
    </row>
    <row r="1553" spans="1:11">
      <c r="A1553" s="5" t="s">
        <v>4560</v>
      </c>
      <c r="B1553" s="5" t="s">
        <v>2286</v>
      </c>
      <c r="C1553" s="10" t="s">
        <v>4558</v>
      </c>
      <c r="D1553" s="8" t="s">
        <v>4556</v>
      </c>
      <c r="E1553" s="5">
        <f>IFERROR(MATCH(A1553,Sheet0!A$2:A$725, 0), 0)</f>
        <v>0</v>
      </c>
      <c r="F1553" s="5" t="str">
        <f>IF(E1553=0, "-", "+")</f>
        <v>-</v>
      </c>
      <c r="G1553" s="5">
        <f>COUNTIF(E$2:E1553, "&gt;"&amp;0)</f>
        <v>717</v>
      </c>
      <c r="H1553" s="5">
        <f>COUNTIF(E$2:E1553,"=0")</f>
        <v>835</v>
      </c>
      <c r="I1553" s="5">
        <f t="shared" si="48"/>
        <v>0.99860724233983289</v>
      </c>
      <c r="J1553" s="5">
        <f t="shared" si="49"/>
        <v>0.15656565656565657</v>
      </c>
      <c r="K1553" s="5">
        <f>2/(1/I1553+(G1553+H1553)/G1553)</f>
        <v>0.6317180616740089</v>
      </c>
    </row>
    <row r="1554" spans="1:11">
      <c r="A1554" s="5" t="s">
        <v>4561</v>
      </c>
      <c r="B1554" s="5" t="s">
        <v>2286</v>
      </c>
      <c r="C1554" s="10" t="s">
        <v>4558</v>
      </c>
      <c r="D1554" s="8" t="s">
        <v>4556</v>
      </c>
      <c r="E1554" s="5">
        <f>IFERROR(MATCH(A1554,Sheet0!A$2:A$725, 0), 0)</f>
        <v>0</v>
      </c>
      <c r="F1554" s="5" t="str">
        <f>IF(E1554=0, "-", "+")</f>
        <v>-</v>
      </c>
      <c r="G1554" s="5">
        <f>COUNTIF(E$2:E1554, "&gt;"&amp;0)</f>
        <v>717</v>
      </c>
      <c r="H1554" s="5">
        <f>COUNTIF(E$2:E1554,"=0")</f>
        <v>836</v>
      </c>
      <c r="I1554" s="5">
        <f t="shared" si="48"/>
        <v>0.99860724233983289</v>
      </c>
      <c r="J1554" s="5">
        <f t="shared" si="49"/>
        <v>0.15555555555555556</v>
      </c>
      <c r="K1554" s="5">
        <f>2/(1/I1554+(G1554+H1554)/G1554)</f>
        <v>0.63143989431968295</v>
      </c>
    </row>
    <row r="1555" spans="1:11">
      <c r="A1555" s="5" t="s">
        <v>4562</v>
      </c>
      <c r="B1555" s="5" t="s">
        <v>3687</v>
      </c>
      <c r="C1555" s="10" t="s">
        <v>4558</v>
      </c>
      <c r="D1555" s="8" t="s">
        <v>4556</v>
      </c>
      <c r="E1555" s="5">
        <f>IFERROR(MATCH(A1555,Sheet0!A$2:A$725, 0), 0)</f>
        <v>0</v>
      </c>
      <c r="F1555" s="5" t="str">
        <f>IF(E1555=0, "-", "+")</f>
        <v>-</v>
      </c>
      <c r="G1555" s="5">
        <f>COUNTIF(E$2:E1555, "&gt;"&amp;0)</f>
        <v>717</v>
      </c>
      <c r="H1555" s="5">
        <f>COUNTIF(E$2:E1555,"=0")</f>
        <v>837</v>
      </c>
      <c r="I1555" s="5">
        <f t="shared" si="48"/>
        <v>0.99860724233983289</v>
      </c>
      <c r="J1555" s="5">
        <f t="shared" si="49"/>
        <v>0.15454545454545454</v>
      </c>
      <c r="K1555" s="5">
        <f>2/(1/I1555+(G1555+H1555)/G1555)</f>
        <v>0.63116197183098588</v>
      </c>
    </row>
    <row r="1556" spans="1:11">
      <c r="A1556" s="5" t="s">
        <v>4563</v>
      </c>
      <c r="B1556" s="5" t="s">
        <v>2286</v>
      </c>
      <c r="C1556" s="10" t="s">
        <v>4558</v>
      </c>
      <c r="D1556" s="8" t="s">
        <v>4556</v>
      </c>
      <c r="E1556" s="5">
        <f>IFERROR(MATCH(A1556,Sheet0!A$2:A$725, 0), 0)</f>
        <v>0</v>
      </c>
      <c r="F1556" s="5" t="str">
        <f>IF(E1556=0, "-", "+")</f>
        <v>-</v>
      </c>
      <c r="G1556" s="5">
        <f>COUNTIF(E$2:E1556, "&gt;"&amp;0)</f>
        <v>717</v>
      </c>
      <c r="H1556" s="5">
        <f>COUNTIF(E$2:E1556,"=0")</f>
        <v>838</v>
      </c>
      <c r="I1556" s="5">
        <f t="shared" si="48"/>
        <v>0.99860724233983289</v>
      </c>
      <c r="J1556" s="5">
        <f t="shared" si="49"/>
        <v>0.15353535353535352</v>
      </c>
      <c r="K1556" s="5">
        <f>2/(1/I1556+(G1556+H1556)/G1556)</f>
        <v>0.63088429388473388</v>
      </c>
    </row>
    <row r="1557" spans="1:11">
      <c r="A1557" s="5" t="s">
        <v>4564</v>
      </c>
      <c r="B1557" s="5" t="s">
        <v>2286</v>
      </c>
      <c r="C1557" s="10" t="s">
        <v>4558</v>
      </c>
      <c r="D1557" s="8" t="s">
        <v>4556</v>
      </c>
      <c r="E1557" s="5">
        <f>IFERROR(MATCH(A1557,Sheet0!A$2:A$725, 0), 0)</f>
        <v>0</v>
      </c>
      <c r="F1557" s="5" t="str">
        <f>IF(E1557=0, "-", "+")</f>
        <v>-</v>
      </c>
      <c r="G1557" s="5">
        <f>COUNTIF(E$2:E1557, "&gt;"&amp;0)</f>
        <v>717</v>
      </c>
      <c r="H1557" s="5">
        <f>COUNTIF(E$2:E1557,"=0")</f>
        <v>839</v>
      </c>
      <c r="I1557" s="5">
        <f t="shared" si="48"/>
        <v>0.99860724233983289</v>
      </c>
      <c r="J1557" s="5">
        <f t="shared" si="49"/>
        <v>0.15252525252525251</v>
      </c>
      <c r="K1557" s="5">
        <f>2/(1/I1557+(G1557+H1557)/G1557)</f>
        <v>0.63060686015831136</v>
      </c>
    </row>
    <row r="1558" spans="1:11">
      <c r="A1558" s="5" t="s">
        <v>4565</v>
      </c>
      <c r="B1558" s="5" t="s">
        <v>2286</v>
      </c>
      <c r="C1558" s="10" t="s">
        <v>4558</v>
      </c>
      <c r="D1558" s="8" t="s">
        <v>4556</v>
      </c>
      <c r="E1558" s="5">
        <f>IFERROR(MATCH(A1558,Sheet0!A$2:A$725, 0), 0)</f>
        <v>0</v>
      </c>
      <c r="F1558" s="5" t="str">
        <f>IF(E1558=0, "-", "+")</f>
        <v>-</v>
      </c>
      <c r="G1558" s="5">
        <f>COUNTIF(E$2:E1558, "&gt;"&amp;0)</f>
        <v>717</v>
      </c>
      <c r="H1558" s="5">
        <f>COUNTIF(E$2:E1558,"=0")</f>
        <v>840</v>
      </c>
      <c r="I1558" s="5">
        <f t="shared" si="48"/>
        <v>0.99860724233983289</v>
      </c>
      <c r="J1558" s="5">
        <f t="shared" si="49"/>
        <v>0.15151515151515149</v>
      </c>
      <c r="K1558" s="5">
        <f>2/(1/I1558+(G1558+H1558)/G1558)</f>
        <v>0.63032967032967024</v>
      </c>
    </row>
    <row r="1559" spans="1:11">
      <c r="A1559" s="5" t="s">
        <v>4566</v>
      </c>
      <c r="B1559" s="5" t="s">
        <v>2286</v>
      </c>
      <c r="C1559" s="10" t="s">
        <v>4558</v>
      </c>
      <c r="D1559" s="8" t="s">
        <v>4556</v>
      </c>
      <c r="E1559" s="5">
        <f>IFERROR(MATCH(A1559,Sheet0!A$2:A$725, 0), 0)</f>
        <v>0</v>
      </c>
      <c r="F1559" s="5" t="str">
        <f>IF(E1559=0, "-", "+")</f>
        <v>-</v>
      </c>
      <c r="G1559" s="5">
        <f>COUNTIF(E$2:E1559, "&gt;"&amp;0)</f>
        <v>717</v>
      </c>
      <c r="H1559" s="5">
        <f>COUNTIF(E$2:E1559,"=0")</f>
        <v>841</v>
      </c>
      <c r="I1559" s="5">
        <f t="shared" si="48"/>
        <v>0.99860724233983289</v>
      </c>
      <c r="J1559" s="5">
        <f t="shared" si="49"/>
        <v>0.15050505050505047</v>
      </c>
      <c r="K1559" s="5">
        <f>2/(1/I1559+(G1559+H1559)/G1559)</f>
        <v>0.63005272407732871</v>
      </c>
    </row>
    <row r="1560" spans="1:11">
      <c r="A1560" s="5" t="s">
        <v>4567</v>
      </c>
      <c r="B1560" s="5" t="s">
        <v>2286</v>
      </c>
      <c r="C1560" s="10" t="s">
        <v>4558</v>
      </c>
      <c r="D1560" s="8" t="s">
        <v>4556</v>
      </c>
      <c r="E1560" s="5">
        <f>IFERROR(MATCH(A1560,Sheet0!A$2:A$725, 0), 0)</f>
        <v>0</v>
      </c>
      <c r="F1560" s="5" t="str">
        <f>IF(E1560=0, "-", "+")</f>
        <v>-</v>
      </c>
      <c r="G1560" s="5">
        <f>COUNTIF(E$2:E1560, "&gt;"&amp;0)</f>
        <v>717</v>
      </c>
      <c r="H1560" s="5">
        <f>COUNTIF(E$2:E1560,"=0")</f>
        <v>842</v>
      </c>
      <c r="I1560" s="5">
        <f t="shared" si="48"/>
        <v>0.99860724233983289</v>
      </c>
      <c r="J1560" s="5">
        <f t="shared" si="49"/>
        <v>0.14949494949494946</v>
      </c>
      <c r="K1560" s="5">
        <f>2/(1/I1560+(G1560+H1560)/G1560)</f>
        <v>0.6297760210803689</v>
      </c>
    </row>
    <row r="1561" spans="1:11">
      <c r="A1561" s="5" t="s">
        <v>4568</v>
      </c>
      <c r="B1561" s="5" t="s">
        <v>3654</v>
      </c>
      <c r="C1561" s="10" t="s">
        <v>4558</v>
      </c>
      <c r="D1561" s="8" t="s">
        <v>4556</v>
      </c>
      <c r="E1561" s="5">
        <f>IFERROR(MATCH(A1561,Sheet0!A$2:A$725, 0), 0)</f>
        <v>0</v>
      </c>
      <c r="F1561" s="5" t="str">
        <f>IF(E1561=0, "-", "+")</f>
        <v>-</v>
      </c>
      <c r="G1561" s="5">
        <f>COUNTIF(E$2:E1561, "&gt;"&amp;0)</f>
        <v>717</v>
      </c>
      <c r="H1561" s="5">
        <f>COUNTIF(E$2:E1561,"=0")</f>
        <v>843</v>
      </c>
      <c r="I1561" s="5">
        <f t="shared" si="48"/>
        <v>0.99860724233983289</v>
      </c>
      <c r="J1561" s="5">
        <f t="shared" si="49"/>
        <v>0.14848484848484844</v>
      </c>
      <c r="K1561" s="5">
        <f>2/(1/I1561+(G1561+H1561)/G1561)</f>
        <v>0.62949956101843718</v>
      </c>
    </row>
    <row r="1562" spans="1:11">
      <c r="A1562" s="5" t="s">
        <v>4569</v>
      </c>
      <c r="B1562" s="5" t="s">
        <v>3654</v>
      </c>
      <c r="C1562" s="10" t="s">
        <v>4558</v>
      </c>
      <c r="D1562" s="8" t="s">
        <v>4556</v>
      </c>
      <c r="E1562" s="5">
        <f>IFERROR(MATCH(A1562,Sheet0!A$2:A$725, 0), 0)</f>
        <v>0</v>
      </c>
      <c r="F1562" s="5" t="str">
        <f>IF(E1562=0, "-", "+")</f>
        <v>-</v>
      </c>
      <c r="G1562" s="5">
        <f>COUNTIF(E$2:E1562, "&gt;"&amp;0)</f>
        <v>717</v>
      </c>
      <c r="H1562" s="5">
        <f>COUNTIF(E$2:E1562,"=0")</f>
        <v>844</v>
      </c>
      <c r="I1562" s="5">
        <f t="shared" si="48"/>
        <v>0.99860724233983289</v>
      </c>
      <c r="J1562" s="5">
        <f t="shared" si="49"/>
        <v>0.14747474747474743</v>
      </c>
      <c r="K1562" s="5">
        <f>2/(1/I1562+(G1562+H1562)/G1562)</f>
        <v>0.62922334357174192</v>
      </c>
    </row>
    <row r="1563" spans="1:11">
      <c r="A1563" s="5" t="s">
        <v>4570</v>
      </c>
      <c r="B1563" s="5" t="s">
        <v>2291</v>
      </c>
      <c r="C1563" s="10" t="s">
        <v>4571</v>
      </c>
      <c r="D1563" s="8" t="s">
        <v>4572</v>
      </c>
      <c r="E1563" s="5">
        <f>IFERROR(MATCH(A1563,Sheet0!A$2:A$725, 0), 0)</f>
        <v>0</v>
      </c>
      <c r="F1563" s="5" t="str">
        <f>IF(E1563=0, "-", "+")</f>
        <v>-</v>
      </c>
      <c r="G1563" s="5">
        <f>COUNTIF(E$2:E1563, "&gt;"&amp;0)</f>
        <v>717</v>
      </c>
      <c r="H1563" s="5">
        <f>COUNTIF(E$2:E1563,"=0")</f>
        <v>845</v>
      </c>
      <c r="I1563" s="5">
        <f t="shared" si="48"/>
        <v>0.99860724233983289</v>
      </c>
      <c r="J1563" s="5">
        <f t="shared" si="49"/>
        <v>0.14646464646464652</v>
      </c>
      <c r="K1563" s="5">
        <f>2/(1/I1563+(G1563+H1563)/G1563)</f>
        <v>0.6289473684210527</v>
      </c>
    </row>
    <row r="1564" spans="1:11">
      <c r="A1564" s="5" t="s">
        <v>4573</v>
      </c>
      <c r="B1564" s="5" t="s">
        <v>2291</v>
      </c>
      <c r="C1564" s="10" t="s">
        <v>4571</v>
      </c>
      <c r="D1564" s="8" t="s">
        <v>4572</v>
      </c>
      <c r="E1564" s="5">
        <f>IFERROR(MATCH(A1564,Sheet0!A$2:A$725, 0), 0)</f>
        <v>0</v>
      </c>
      <c r="F1564" s="5" t="str">
        <f>IF(E1564=0, "-", "+")</f>
        <v>-</v>
      </c>
      <c r="G1564" s="5">
        <f>COUNTIF(E$2:E1564, "&gt;"&amp;0)</f>
        <v>717</v>
      </c>
      <c r="H1564" s="5">
        <f>COUNTIF(E$2:E1564,"=0")</f>
        <v>846</v>
      </c>
      <c r="I1564" s="5">
        <f t="shared" si="48"/>
        <v>0.99860724233983289</v>
      </c>
      <c r="J1564" s="5">
        <f t="shared" si="49"/>
        <v>0.1454545454545455</v>
      </c>
      <c r="K1564" s="5">
        <f>2/(1/I1564+(G1564+H1564)/G1564)</f>
        <v>0.62867163524769831</v>
      </c>
    </row>
    <row r="1565" spans="1:11">
      <c r="A1565" s="5" t="s">
        <v>4574</v>
      </c>
      <c r="B1565" s="5" t="s">
        <v>2291</v>
      </c>
      <c r="C1565" s="10" t="s">
        <v>4571</v>
      </c>
      <c r="D1565" s="8" t="s">
        <v>4572</v>
      </c>
      <c r="E1565" s="5">
        <f>IFERROR(MATCH(A1565,Sheet0!A$2:A$725, 0), 0)</f>
        <v>0</v>
      </c>
      <c r="F1565" s="5" t="str">
        <f>IF(E1565=0, "-", "+")</f>
        <v>-</v>
      </c>
      <c r="G1565" s="5">
        <f>COUNTIF(E$2:E1565, "&gt;"&amp;0)</f>
        <v>717</v>
      </c>
      <c r="H1565" s="5">
        <f>COUNTIF(E$2:E1565,"=0")</f>
        <v>847</v>
      </c>
      <c r="I1565" s="5">
        <f t="shared" si="48"/>
        <v>0.99860724233983289</v>
      </c>
      <c r="J1565" s="5">
        <f t="shared" si="49"/>
        <v>0.14444444444444449</v>
      </c>
      <c r="K1565" s="5">
        <f>2/(1/I1565+(G1565+H1565)/G1565)</f>
        <v>0.628396143733567</v>
      </c>
    </row>
    <row r="1566" spans="1:11">
      <c r="A1566" s="5" t="s">
        <v>4575</v>
      </c>
      <c r="B1566" s="5" t="s">
        <v>2291</v>
      </c>
      <c r="C1566" s="10" t="s">
        <v>4571</v>
      </c>
      <c r="D1566" s="8" t="s">
        <v>4572</v>
      </c>
      <c r="E1566" s="5">
        <f>IFERROR(MATCH(A1566,Sheet0!A$2:A$725, 0), 0)</f>
        <v>0</v>
      </c>
      <c r="F1566" s="5" t="str">
        <f>IF(E1566=0, "-", "+")</f>
        <v>-</v>
      </c>
      <c r="G1566" s="5">
        <f>COUNTIF(E$2:E1566, "&gt;"&amp;0)</f>
        <v>717</v>
      </c>
      <c r="H1566" s="5">
        <f>COUNTIF(E$2:E1566,"=0")</f>
        <v>848</v>
      </c>
      <c r="I1566" s="5">
        <f t="shared" si="48"/>
        <v>0.99860724233983289</v>
      </c>
      <c r="J1566" s="5">
        <f t="shared" si="49"/>
        <v>0.14343434343434347</v>
      </c>
      <c r="K1566" s="5">
        <f>2/(1/I1566+(G1566+H1566)/G1566)</f>
        <v>0.6281208935611039</v>
      </c>
    </row>
    <row r="1567" spans="1:11">
      <c r="A1567" s="5" t="s">
        <v>4576</v>
      </c>
      <c r="B1567" s="5" t="s">
        <v>2286</v>
      </c>
      <c r="C1567" s="10" t="s">
        <v>4571</v>
      </c>
      <c r="D1567" s="8" t="s">
        <v>4572</v>
      </c>
      <c r="E1567" s="5">
        <f>IFERROR(MATCH(A1567,Sheet0!A$2:A$725, 0), 0)</f>
        <v>0</v>
      </c>
      <c r="F1567" s="5" t="str">
        <f>IF(E1567=0, "-", "+")</f>
        <v>-</v>
      </c>
      <c r="G1567" s="5">
        <f>COUNTIF(E$2:E1567, "&gt;"&amp;0)</f>
        <v>717</v>
      </c>
      <c r="H1567" s="5">
        <f>COUNTIF(E$2:E1567,"=0")</f>
        <v>849</v>
      </c>
      <c r="I1567" s="5">
        <f t="shared" si="48"/>
        <v>0.99860724233983289</v>
      </c>
      <c r="J1567" s="5">
        <f t="shared" si="49"/>
        <v>0.14242424242424245</v>
      </c>
      <c r="K1567" s="5">
        <f>2/(1/I1567+(G1567+H1567)/G1567)</f>
        <v>0.62784588441331002</v>
      </c>
    </row>
    <row r="1568" spans="1:11">
      <c r="A1568" s="5" t="s">
        <v>4577</v>
      </c>
      <c r="B1568" s="5" t="s">
        <v>4280</v>
      </c>
      <c r="C1568" s="10" t="s">
        <v>4578</v>
      </c>
      <c r="D1568" s="8" t="s">
        <v>4572</v>
      </c>
      <c r="E1568" s="5">
        <f>IFERROR(MATCH(A1568,Sheet0!A$2:A$725, 0), 0)</f>
        <v>0</v>
      </c>
      <c r="F1568" s="5" t="str">
        <f>IF(E1568=0, "-", "+")</f>
        <v>-</v>
      </c>
      <c r="G1568" s="5">
        <f>COUNTIF(E$2:E1568, "&gt;"&amp;0)</f>
        <v>717</v>
      </c>
      <c r="H1568" s="5">
        <f>COUNTIF(E$2:E1568,"=0")</f>
        <v>850</v>
      </c>
      <c r="I1568" s="5">
        <f t="shared" si="48"/>
        <v>0.99860724233983289</v>
      </c>
      <c r="J1568" s="5">
        <f t="shared" si="49"/>
        <v>0.14141414141414144</v>
      </c>
      <c r="K1568" s="5">
        <f>2/(1/I1568+(G1568+H1568)/G1568)</f>
        <v>0.62757111597374171</v>
      </c>
    </row>
    <row r="1569" spans="1:11">
      <c r="A1569" s="5" t="s">
        <v>4579</v>
      </c>
      <c r="B1569" s="5" t="s">
        <v>2291</v>
      </c>
      <c r="C1569" s="10" t="s">
        <v>4578</v>
      </c>
      <c r="D1569" s="8" t="s">
        <v>4580</v>
      </c>
      <c r="E1569" s="5">
        <f>IFERROR(MATCH(A1569,Sheet0!A$2:A$725, 0), 0)</f>
        <v>0</v>
      </c>
      <c r="F1569" s="5" t="str">
        <f>IF(E1569=0, "-", "+")</f>
        <v>-</v>
      </c>
      <c r="G1569" s="5">
        <f>COUNTIF(E$2:E1569, "&gt;"&amp;0)</f>
        <v>717</v>
      </c>
      <c r="H1569" s="5">
        <f>COUNTIF(E$2:E1569,"=0")</f>
        <v>851</v>
      </c>
      <c r="I1569" s="5">
        <f t="shared" si="48"/>
        <v>0.99860724233983289</v>
      </c>
      <c r="J1569" s="5">
        <f t="shared" si="49"/>
        <v>0.14040404040404042</v>
      </c>
      <c r="K1569" s="5">
        <f>2/(1/I1569+(G1569+H1569)/G1569)</f>
        <v>0.62729658792650922</v>
      </c>
    </row>
    <row r="1570" spans="1:11">
      <c r="A1570" s="5" t="s">
        <v>4581</v>
      </c>
      <c r="B1570" s="5" t="s">
        <v>3654</v>
      </c>
      <c r="C1570" s="10" t="s">
        <v>4578</v>
      </c>
      <c r="D1570" s="8" t="s">
        <v>4580</v>
      </c>
      <c r="E1570" s="5">
        <f>IFERROR(MATCH(A1570,Sheet0!A$2:A$725, 0), 0)</f>
        <v>0</v>
      </c>
      <c r="F1570" s="5" t="str">
        <f>IF(E1570=0, "-", "+")</f>
        <v>-</v>
      </c>
      <c r="G1570" s="5">
        <f>COUNTIF(E$2:E1570, "&gt;"&amp;0)</f>
        <v>717</v>
      </c>
      <c r="H1570" s="5">
        <f>COUNTIF(E$2:E1570,"=0")</f>
        <v>852</v>
      </c>
      <c r="I1570" s="5">
        <f t="shared" si="48"/>
        <v>0.99860724233983289</v>
      </c>
      <c r="J1570" s="5">
        <f t="shared" si="49"/>
        <v>0.1393939393939394</v>
      </c>
      <c r="K1570" s="5">
        <f>2/(1/I1570+(G1570+H1570)/G1570)</f>
        <v>0.62702229995627456</v>
      </c>
    </row>
    <row r="1571" spans="1:11">
      <c r="A1571" s="5" t="s">
        <v>4582</v>
      </c>
      <c r="B1571" s="5" t="s">
        <v>3849</v>
      </c>
      <c r="C1571" s="10" t="s">
        <v>4578</v>
      </c>
      <c r="D1571" s="8" t="s">
        <v>4580</v>
      </c>
      <c r="E1571" s="5">
        <f>IFERROR(MATCH(A1571,Sheet0!A$2:A$725, 0), 0)</f>
        <v>0</v>
      </c>
      <c r="F1571" s="5" t="str">
        <f>IF(E1571=0, "-", "+")</f>
        <v>-</v>
      </c>
      <c r="G1571" s="5">
        <f>COUNTIF(E$2:E1571, "&gt;"&amp;0)</f>
        <v>717</v>
      </c>
      <c r="H1571" s="5">
        <f>COUNTIF(E$2:E1571,"=0")</f>
        <v>853</v>
      </c>
      <c r="I1571" s="5">
        <f t="shared" si="48"/>
        <v>0.99860724233983289</v>
      </c>
      <c r="J1571" s="5">
        <f t="shared" si="49"/>
        <v>0.13838383838383839</v>
      </c>
      <c r="K1571" s="5">
        <f>2/(1/I1571+(G1571+H1571)/G1571)</f>
        <v>0.62674825174825166</v>
      </c>
    </row>
    <row r="1572" spans="1:11">
      <c r="A1572" s="5" t="s">
        <v>4583</v>
      </c>
      <c r="B1572" s="5" t="s">
        <v>2291</v>
      </c>
      <c r="C1572" s="10" t="s">
        <v>4578</v>
      </c>
      <c r="D1572" s="8" t="s">
        <v>4580</v>
      </c>
      <c r="E1572" s="5">
        <f>IFERROR(MATCH(A1572,Sheet0!A$2:A$725, 0), 0)</f>
        <v>0</v>
      </c>
      <c r="F1572" s="5" t="str">
        <f>IF(E1572=0, "-", "+")</f>
        <v>-</v>
      </c>
      <c r="G1572" s="5">
        <f>COUNTIF(E$2:E1572, "&gt;"&amp;0)</f>
        <v>717</v>
      </c>
      <c r="H1572" s="5">
        <f>COUNTIF(E$2:E1572,"=0")</f>
        <v>854</v>
      </c>
      <c r="I1572" s="5">
        <f t="shared" si="48"/>
        <v>0.99860724233983289</v>
      </c>
      <c r="J1572" s="5">
        <f t="shared" si="49"/>
        <v>0.13737373737373737</v>
      </c>
      <c r="K1572" s="5">
        <f>2/(1/I1572+(G1572+H1572)/G1572)</f>
        <v>0.62647444298820454</v>
      </c>
    </row>
    <row r="1573" spans="1:11">
      <c r="A1573" s="5" t="s">
        <v>4584</v>
      </c>
      <c r="B1573" s="5" t="s">
        <v>2291</v>
      </c>
      <c r="C1573" s="10" t="s">
        <v>4578</v>
      </c>
      <c r="D1573" s="8" t="s">
        <v>4580</v>
      </c>
      <c r="E1573" s="5">
        <f>IFERROR(MATCH(A1573,Sheet0!A$2:A$725, 0), 0)</f>
        <v>0</v>
      </c>
      <c r="F1573" s="5" t="str">
        <f>IF(E1573=0, "-", "+")</f>
        <v>-</v>
      </c>
      <c r="G1573" s="5">
        <f>COUNTIF(E$2:E1573, "&gt;"&amp;0)</f>
        <v>717</v>
      </c>
      <c r="H1573" s="5">
        <f>COUNTIF(E$2:E1573,"=0")</f>
        <v>855</v>
      </c>
      <c r="I1573" s="5">
        <f t="shared" si="48"/>
        <v>0.99860724233983289</v>
      </c>
      <c r="J1573" s="5">
        <f t="shared" si="49"/>
        <v>0.13636363636363635</v>
      </c>
      <c r="K1573" s="5">
        <f>2/(1/I1573+(G1573+H1573)/G1573)</f>
        <v>0.62620087336244545</v>
      </c>
    </row>
    <row r="1574" spans="1:11">
      <c r="A1574" s="5" t="s">
        <v>4585</v>
      </c>
      <c r="B1574" s="5" t="s">
        <v>2483</v>
      </c>
      <c r="C1574" s="10" t="s">
        <v>4586</v>
      </c>
      <c r="D1574" s="8" t="s">
        <v>4580</v>
      </c>
      <c r="E1574" s="5">
        <f>IFERROR(MATCH(A1574,Sheet0!A$2:A$725, 0), 0)</f>
        <v>0</v>
      </c>
      <c r="F1574" s="5" t="str">
        <f>IF(E1574=0, "-", "+")</f>
        <v>-</v>
      </c>
      <c r="G1574" s="5">
        <f>COUNTIF(E$2:E1574, "&gt;"&amp;0)</f>
        <v>717</v>
      </c>
      <c r="H1574" s="5">
        <f>COUNTIF(E$2:E1574,"=0")</f>
        <v>856</v>
      </c>
      <c r="I1574" s="5">
        <f t="shared" si="48"/>
        <v>0.99860724233983289</v>
      </c>
      <c r="J1574" s="5">
        <f t="shared" si="49"/>
        <v>0.13535353535353534</v>
      </c>
      <c r="K1574" s="5">
        <f>2/(1/I1574+(G1574+H1574)/G1574)</f>
        <v>0.625927542557835</v>
      </c>
    </row>
    <row r="1575" spans="1:11">
      <c r="A1575" s="5" t="s">
        <v>4587</v>
      </c>
      <c r="B1575" s="5" t="s">
        <v>2286</v>
      </c>
      <c r="C1575" s="10" t="s">
        <v>4586</v>
      </c>
      <c r="D1575" s="8" t="s">
        <v>4588</v>
      </c>
      <c r="E1575" s="5">
        <f>IFERROR(MATCH(A1575,Sheet0!A$2:A$725, 0), 0)</f>
        <v>0</v>
      </c>
      <c r="F1575" s="5" t="str">
        <f>IF(E1575=0, "-", "+")</f>
        <v>-</v>
      </c>
      <c r="G1575" s="5">
        <f>COUNTIF(E$2:E1575, "&gt;"&amp;0)</f>
        <v>717</v>
      </c>
      <c r="H1575" s="5">
        <f>COUNTIF(E$2:E1575,"=0")</f>
        <v>857</v>
      </c>
      <c r="I1575" s="5">
        <f t="shared" si="48"/>
        <v>0.99860724233983289</v>
      </c>
      <c r="J1575" s="5">
        <f t="shared" si="49"/>
        <v>0.13434343434343432</v>
      </c>
      <c r="K1575" s="5">
        <f>2/(1/I1575+(G1575+H1575)/G1575)</f>
        <v>0.62565445026178013</v>
      </c>
    </row>
    <row r="1576" spans="1:11">
      <c r="A1576" s="5" t="s">
        <v>4589</v>
      </c>
      <c r="B1576" s="5" t="s">
        <v>2286</v>
      </c>
      <c r="C1576" s="10" t="s">
        <v>4586</v>
      </c>
      <c r="D1576" s="8" t="s">
        <v>4588</v>
      </c>
      <c r="E1576" s="5">
        <f>IFERROR(MATCH(A1576,Sheet0!A$2:A$725, 0), 0)</f>
        <v>0</v>
      </c>
      <c r="F1576" s="5" t="str">
        <f>IF(E1576=0, "-", "+")</f>
        <v>-</v>
      </c>
      <c r="G1576" s="5">
        <f>COUNTIF(E$2:E1576, "&gt;"&amp;0)</f>
        <v>717</v>
      </c>
      <c r="H1576" s="5">
        <f>COUNTIF(E$2:E1576,"=0")</f>
        <v>858</v>
      </c>
      <c r="I1576" s="5">
        <f t="shared" si="48"/>
        <v>0.99860724233983289</v>
      </c>
      <c r="J1576" s="5">
        <f t="shared" si="49"/>
        <v>0.1333333333333333</v>
      </c>
      <c r="K1576" s="5">
        <f>2/(1/I1576+(G1576+H1576)/G1576)</f>
        <v>0.62538159616223288</v>
      </c>
    </row>
    <row r="1577" spans="1:11">
      <c r="A1577" s="5" t="s">
        <v>4590</v>
      </c>
      <c r="B1577" s="5" t="s">
        <v>2483</v>
      </c>
      <c r="C1577" s="10" t="s">
        <v>4591</v>
      </c>
      <c r="D1577" s="8" t="s">
        <v>4592</v>
      </c>
      <c r="E1577" s="5">
        <f>IFERROR(MATCH(A1577,Sheet0!A$2:A$725, 0), 0)</f>
        <v>0</v>
      </c>
      <c r="F1577" s="5" t="str">
        <f>IF(E1577=0, "-", "+")</f>
        <v>-</v>
      </c>
      <c r="G1577" s="5">
        <f>COUNTIF(E$2:E1577, "&gt;"&amp;0)</f>
        <v>717</v>
      </c>
      <c r="H1577" s="5">
        <f>COUNTIF(E$2:E1577,"=0")</f>
        <v>859</v>
      </c>
      <c r="I1577" s="5">
        <f t="shared" si="48"/>
        <v>0.99860724233983289</v>
      </c>
      <c r="J1577" s="5">
        <f t="shared" si="49"/>
        <v>0.13232323232323229</v>
      </c>
      <c r="K1577" s="5">
        <f>2/(1/I1577+(G1577+H1577)/G1577)</f>
        <v>0.62510897994768955</v>
      </c>
    </row>
    <row r="1578" spans="1:11">
      <c r="A1578" s="5" t="s">
        <v>4593</v>
      </c>
      <c r="B1578" s="5" t="s">
        <v>2483</v>
      </c>
      <c r="C1578" s="10" t="s">
        <v>4591</v>
      </c>
      <c r="D1578" s="8" t="s">
        <v>4592</v>
      </c>
      <c r="E1578" s="5">
        <f>IFERROR(MATCH(A1578,Sheet0!A$2:A$725, 0), 0)</f>
        <v>0</v>
      </c>
      <c r="F1578" s="5" t="str">
        <f>IF(E1578=0, "-", "+")</f>
        <v>-</v>
      </c>
      <c r="G1578" s="5">
        <f>COUNTIF(E$2:E1578, "&gt;"&amp;0)</f>
        <v>717</v>
      </c>
      <c r="H1578" s="5">
        <f>COUNTIF(E$2:E1578,"=0")</f>
        <v>860</v>
      </c>
      <c r="I1578" s="5">
        <f t="shared" si="48"/>
        <v>0.99860724233983289</v>
      </c>
      <c r="J1578" s="5">
        <f t="shared" si="49"/>
        <v>0.13131313131313127</v>
      </c>
      <c r="K1578" s="5">
        <f>2/(1/I1578+(G1578+H1578)/G1578)</f>
        <v>0.62483660130718965</v>
      </c>
    </row>
    <row r="1579" spans="1:11">
      <c r="A1579" s="5" t="s">
        <v>4594</v>
      </c>
      <c r="B1579" s="5" t="s">
        <v>2483</v>
      </c>
      <c r="C1579" s="10" t="s">
        <v>4591</v>
      </c>
      <c r="D1579" s="8" t="s">
        <v>4592</v>
      </c>
      <c r="E1579" s="5">
        <f>IFERROR(MATCH(A1579,Sheet0!A$2:A$725, 0), 0)</f>
        <v>0</v>
      </c>
      <c r="F1579" s="5" t="str">
        <f>IF(E1579=0, "-", "+")</f>
        <v>-</v>
      </c>
      <c r="G1579" s="5">
        <f>COUNTIF(E$2:E1579, "&gt;"&amp;0)</f>
        <v>717</v>
      </c>
      <c r="H1579" s="5">
        <f>COUNTIF(E$2:E1579,"=0")</f>
        <v>861</v>
      </c>
      <c r="I1579" s="5">
        <f t="shared" si="48"/>
        <v>0.99860724233983289</v>
      </c>
      <c r="J1579" s="5">
        <f t="shared" si="49"/>
        <v>0.13030303030303025</v>
      </c>
      <c r="K1579" s="5">
        <f>2/(1/I1579+(G1579+H1579)/G1579)</f>
        <v>0.62456445993031362</v>
      </c>
    </row>
    <row r="1580" spans="1:11">
      <c r="A1580" s="5" t="s">
        <v>4595</v>
      </c>
      <c r="B1580" s="5" t="s">
        <v>2483</v>
      </c>
      <c r="C1580" s="10" t="s">
        <v>4591</v>
      </c>
      <c r="D1580" s="8" t="s">
        <v>4592</v>
      </c>
      <c r="E1580" s="5">
        <f>IFERROR(MATCH(A1580,Sheet0!A$2:A$725, 0), 0)</f>
        <v>0</v>
      </c>
      <c r="F1580" s="5" t="str">
        <f>IF(E1580=0, "-", "+")</f>
        <v>-</v>
      </c>
      <c r="G1580" s="5">
        <f>COUNTIF(E$2:E1580, "&gt;"&amp;0)</f>
        <v>717</v>
      </c>
      <c r="H1580" s="5">
        <f>COUNTIF(E$2:E1580,"=0")</f>
        <v>862</v>
      </c>
      <c r="I1580" s="5">
        <f t="shared" si="48"/>
        <v>0.99860724233983289</v>
      </c>
      <c r="J1580" s="5">
        <f t="shared" si="49"/>
        <v>0.12929292929292935</v>
      </c>
      <c r="K1580" s="5">
        <f>2/(1/I1580+(G1580+H1580)/G1580)</f>
        <v>0.62429255550718321</v>
      </c>
    </row>
    <row r="1581" spans="1:11">
      <c r="A1581" s="5" t="s">
        <v>4596</v>
      </c>
      <c r="B1581" s="5" t="s">
        <v>2286</v>
      </c>
      <c r="C1581" s="10" t="s">
        <v>4591</v>
      </c>
      <c r="D1581" s="8" t="s">
        <v>4592</v>
      </c>
      <c r="E1581" s="5">
        <f>IFERROR(MATCH(A1581,Sheet0!A$2:A$725, 0), 0)</f>
        <v>0</v>
      </c>
      <c r="F1581" s="5" t="str">
        <f>IF(E1581=0, "-", "+")</f>
        <v>-</v>
      </c>
      <c r="G1581" s="5">
        <f>COUNTIF(E$2:E1581, "&gt;"&amp;0)</f>
        <v>717</v>
      </c>
      <c r="H1581" s="5">
        <f>COUNTIF(E$2:E1581,"=0")</f>
        <v>863</v>
      </c>
      <c r="I1581" s="5">
        <f t="shared" si="48"/>
        <v>0.99860724233983289</v>
      </c>
      <c r="J1581" s="5">
        <f t="shared" si="49"/>
        <v>0.12828282828282833</v>
      </c>
      <c r="K1581" s="5">
        <f>2/(1/I1581+(G1581+H1581)/G1581)</f>
        <v>0.62402088772845943</v>
      </c>
    </row>
    <row r="1582" spans="1:11">
      <c r="A1582" s="5" t="s">
        <v>4597</v>
      </c>
      <c r="B1582" s="5" t="s">
        <v>4305</v>
      </c>
      <c r="C1582" s="10" t="s">
        <v>4598</v>
      </c>
      <c r="D1582" s="8" t="s">
        <v>4592</v>
      </c>
      <c r="E1582" s="5">
        <f>IFERROR(MATCH(A1582,Sheet0!A$2:A$725, 0), 0)</f>
        <v>0</v>
      </c>
      <c r="F1582" s="5" t="str">
        <f>IF(E1582=0, "-", "+")</f>
        <v>-</v>
      </c>
      <c r="G1582" s="5">
        <f>COUNTIF(E$2:E1582, "&gt;"&amp;0)</f>
        <v>717</v>
      </c>
      <c r="H1582" s="5">
        <f>COUNTIF(E$2:E1582,"=0")</f>
        <v>864</v>
      </c>
      <c r="I1582" s="5">
        <f t="shared" si="48"/>
        <v>0.99860724233983289</v>
      </c>
      <c r="J1582" s="5">
        <f t="shared" si="49"/>
        <v>0.12727272727272732</v>
      </c>
      <c r="K1582" s="5">
        <f>2/(1/I1582+(G1582+H1582)/G1582)</f>
        <v>0.62374945628534151</v>
      </c>
    </row>
    <row r="1583" spans="1:11">
      <c r="A1583" s="5" t="s">
        <v>4599</v>
      </c>
      <c r="B1583" s="5" t="s">
        <v>2483</v>
      </c>
      <c r="C1583" s="10" t="s">
        <v>4598</v>
      </c>
      <c r="D1583" s="8" t="s">
        <v>4592</v>
      </c>
      <c r="E1583" s="5">
        <f>IFERROR(MATCH(A1583,Sheet0!A$2:A$725, 0), 0)</f>
        <v>0</v>
      </c>
      <c r="F1583" s="5" t="str">
        <f>IF(E1583=0, "-", "+")</f>
        <v>-</v>
      </c>
      <c r="G1583" s="5">
        <f>COUNTIF(E$2:E1583, "&gt;"&amp;0)</f>
        <v>717</v>
      </c>
      <c r="H1583" s="5">
        <f>COUNTIF(E$2:E1583,"=0")</f>
        <v>865</v>
      </c>
      <c r="I1583" s="5">
        <f t="shared" si="48"/>
        <v>0.99860724233983289</v>
      </c>
      <c r="J1583" s="5">
        <f t="shared" si="49"/>
        <v>0.1262626262626263</v>
      </c>
      <c r="K1583" s="5">
        <f>2/(1/I1583+(G1583+H1583)/G1583)</f>
        <v>0.62347826086956515</v>
      </c>
    </row>
    <row r="1584" spans="1:11">
      <c r="A1584" s="5" t="s">
        <v>4600</v>
      </c>
      <c r="B1584" s="5" t="s">
        <v>2638</v>
      </c>
      <c r="C1584" s="10" t="s">
        <v>4598</v>
      </c>
      <c r="D1584" s="8" t="s">
        <v>4592</v>
      </c>
      <c r="E1584" s="5">
        <f>IFERROR(MATCH(A1584,Sheet0!A$2:A$725, 0), 0)</f>
        <v>0</v>
      </c>
      <c r="F1584" s="5" t="str">
        <f>IF(E1584=0, "-", "+")</f>
        <v>-</v>
      </c>
      <c r="G1584" s="5">
        <f>COUNTIF(E$2:E1584, "&gt;"&amp;0)</f>
        <v>717</v>
      </c>
      <c r="H1584" s="5">
        <f>COUNTIF(E$2:E1584,"=0")</f>
        <v>866</v>
      </c>
      <c r="I1584" s="5">
        <f t="shared" si="48"/>
        <v>0.99860724233983289</v>
      </c>
      <c r="J1584" s="5">
        <f t="shared" si="49"/>
        <v>0.12525252525252528</v>
      </c>
      <c r="K1584" s="5">
        <f>2/(1/I1584+(G1584+H1584)/G1584)</f>
        <v>0.62320730117340284</v>
      </c>
    </row>
    <row r="1585" spans="1:11">
      <c r="A1585" s="5" t="s">
        <v>4601</v>
      </c>
      <c r="B1585" s="5" t="s">
        <v>3687</v>
      </c>
      <c r="C1585" s="10" t="s">
        <v>4598</v>
      </c>
      <c r="D1585" s="8" t="s">
        <v>4592</v>
      </c>
      <c r="E1585" s="5">
        <f>IFERROR(MATCH(A1585,Sheet0!A$2:A$725, 0), 0)</f>
        <v>0</v>
      </c>
      <c r="F1585" s="5" t="str">
        <f>IF(E1585=0, "-", "+")</f>
        <v>-</v>
      </c>
      <c r="G1585" s="5">
        <f>COUNTIF(E$2:E1585, "&gt;"&amp;0)</f>
        <v>717</v>
      </c>
      <c r="H1585" s="5">
        <f>COUNTIF(E$2:E1585,"=0")</f>
        <v>867</v>
      </c>
      <c r="I1585" s="5">
        <f t="shared" si="48"/>
        <v>0.99860724233983289</v>
      </c>
      <c r="J1585" s="5">
        <f t="shared" si="49"/>
        <v>0.12424242424242427</v>
      </c>
      <c r="K1585" s="5">
        <f>2/(1/I1585+(G1585+H1585)/G1585)</f>
        <v>0.6229365768896612</v>
      </c>
    </row>
    <row r="1586" spans="1:11">
      <c r="A1586" s="5" t="s">
        <v>4602</v>
      </c>
      <c r="B1586" s="5" t="s">
        <v>2286</v>
      </c>
      <c r="C1586" s="10" t="s">
        <v>4603</v>
      </c>
      <c r="D1586" s="8" t="s">
        <v>4604</v>
      </c>
      <c r="E1586" s="5">
        <f>IFERROR(MATCH(A1586,Sheet0!A$2:A$725, 0), 0)</f>
        <v>0</v>
      </c>
      <c r="F1586" s="5" t="str">
        <f>IF(E1586=0, "-", "+")</f>
        <v>-</v>
      </c>
      <c r="G1586" s="5">
        <f>COUNTIF(E$2:E1586, "&gt;"&amp;0)</f>
        <v>717</v>
      </c>
      <c r="H1586" s="5">
        <f>COUNTIF(E$2:E1586,"=0")</f>
        <v>868</v>
      </c>
      <c r="I1586" s="5">
        <f t="shared" si="48"/>
        <v>0.99860724233983289</v>
      </c>
      <c r="J1586" s="5">
        <f t="shared" si="49"/>
        <v>0.12323232323232325</v>
      </c>
      <c r="K1586" s="5">
        <f>2/(1/I1586+(G1586+H1586)/G1586)</f>
        <v>0.62266608771168042</v>
      </c>
    </row>
    <row r="1587" spans="1:11">
      <c r="A1587" s="5" t="s">
        <v>4605</v>
      </c>
      <c r="B1587" s="5" t="s">
        <v>2291</v>
      </c>
      <c r="C1587" s="10" t="s">
        <v>4606</v>
      </c>
      <c r="D1587" s="8" t="s">
        <v>4607</v>
      </c>
      <c r="E1587" s="5">
        <f>IFERROR(MATCH(A1587,Sheet0!A$2:A$725, 0), 0)</f>
        <v>0</v>
      </c>
      <c r="F1587" s="5" t="str">
        <f>IF(E1587=0, "-", "+")</f>
        <v>-</v>
      </c>
      <c r="G1587" s="5">
        <f>COUNTIF(E$2:E1587, "&gt;"&amp;0)</f>
        <v>717</v>
      </c>
      <c r="H1587" s="5">
        <f>COUNTIF(E$2:E1587,"=0")</f>
        <v>869</v>
      </c>
      <c r="I1587" s="5">
        <f t="shared" si="48"/>
        <v>0.99860724233983289</v>
      </c>
      <c r="J1587" s="5">
        <f t="shared" si="49"/>
        <v>0.12222222222222223</v>
      </c>
      <c r="K1587" s="5">
        <f>2/(1/I1587+(G1587+H1587)/G1587)</f>
        <v>0.62239583333333326</v>
      </c>
    </row>
    <row r="1588" spans="1:11">
      <c r="A1588" s="5" t="s">
        <v>4608</v>
      </c>
      <c r="B1588" s="5" t="s">
        <v>2291</v>
      </c>
      <c r="C1588" s="10" t="s">
        <v>4606</v>
      </c>
      <c r="D1588" s="8" t="s">
        <v>4607</v>
      </c>
      <c r="E1588" s="5">
        <f>IFERROR(MATCH(A1588,Sheet0!A$2:A$725, 0), 0)</f>
        <v>0</v>
      </c>
      <c r="F1588" s="5" t="str">
        <f>IF(E1588=0, "-", "+")</f>
        <v>-</v>
      </c>
      <c r="G1588" s="5">
        <f>COUNTIF(E$2:E1588, "&gt;"&amp;0)</f>
        <v>717</v>
      </c>
      <c r="H1588" s="5">
        <f>COUNTIF(E$2:E1588,"=0")</f>
        <v>870</v>
      </c>
      <c r="I1588" s="5">
        <f t="shared" si="48"/>
        <v>0.99860724233983289</v>
      </c>
      <c r="J1588" s="5">
        <f t="shared" si="49"/>
        <v>0.12121212121212122</v>
      </c>
      <c r="K1588" s="5">
        <f>2/(1/I1588+(G1588+H1588)/G1588)</f>
        <v>0.62212581344902396</v>
      </c>
    </row>
    <row r="1589" spans="1:11">
      <c r="A1589" s="5" t="s">
        <v>4609</v>
      </c>
      <c r="B1589" s="5" t="s">
        <v>2291</v>
      </c>
      <c r="C1589" s="10" t="s">
        <v>4606</v>
      </c>
      <c r="D1589" s="8" t="s">
        <v>4607</v>
      </c>
      <c r="E1589" s="5">
        <f>IFERROR(MATCH(A1589,Sheet0!A$2:A$725, 0), 0)</f>
        <v>0</v>
      </c>
      <c r="F1589" s="5" t="str">
        <f>IF(E1589=0, "-", "+")</f>
        <v>-</v>
      </c>
      <c r="G1589" s="5">
        <f>COUNTIF(E$2:E1589, "&gt;"&amp;0)</f>
        <v>717</v>
      </c>
      <c r="H1589" s="5">
        <f>COUNTIF(E$2:E1589,"=0")</f>
        <v>871</v>
      </c>
      <c r="I1589" s="5">
        <f t="shared" si="48"/>
        <v>0.99860724233983289</v>
      </c>
      <c r="J1589" s="5">
        <f t="shared" si="49"/>
        <v>0.1202020202020202</v>
      </c>
      <c r="K1589" s="5">
        <f>2/(1/I1589+(G1589+H1589)/G1589)</f>
        <v>0.62185602775368598</v>
      </c>
    </row>
    <row r="1590" spans="1:11">
      <c r="A1590" s="5" t="s">
        <v>4610</v>
      </c>
      <c r="B1590" s="5" t="s">
        <v>2291</v>
      </c>
      <c r="C1590" s="10" t="s">
        <v>4606</v>
      </c>
      <c r="D1590" s="8" t="s">
        <v>4607</v>
      </c>
      <c r="E1590" s="5">
        <f>IFERROR(MATCH(A1590,Sheet0!A$2:A$725, 0), 0)</f>
        <v>0</v>
      </c>
      <c r="F1590" s="5" t="str">
        <f>IF(E1590=0, "-", "+")</f>
        <v>-</v>
      </c>
      <c r="G1590" s="5">
        <f>COUNTIF(E$2:E1590, "&gt;"&amp;0)</f>
        <v>717</v>
      </c>
      <c r="H1590" s="5">
        <f>COUNTIF(E$2:E1590,"=0")</f>
        <v>872</v>
      </c>
      <c r="I1590" s="5">
        <f t="shared" si="48"/>
        <v>0.99860724233983289</v>
      </c>
      <c r="J1590" s="5">
        <f t="shared" si="49"/>
        <v>0.11919191919191918</v>
      </c>
      <c r="K1590" s="5">
        <f>2/(1/I1590+(G1590+H1590)/G1590)</f>
        <v>0.62158647594278282</v>
      </c>
    </row>
    <row r="1591" spans="1:11">
      <c r="A1591" s="5" t="s">
        <v>4611</v>
      </c>
      <c r="B1591" s="5" t="s">
        <v>2291</v>
      </c>
      <c r="C1591" s="10" t="s">
        <v>4606</v>
      </c>
      <c r="D1591" s="8" t="s">
        <v>4607</v>
      </c>
      <c r="E1591" s="5">
        <f>IFERROR(MATCH(A1591,Sheet0!A$2:A$725, 0), 0)</f>
        <v>0</v>
      </c>
      <c r="F1591" s="5" t="str">
        <f>IF(E1591=0, "-", "+")</f>
        <v>-</v>
      </c>
      <c r="G1591" s="5">
        <f>COUNTIF(E$2:E1591, "&gt;"&amp;0)</f>
        <v>717</v>
      </c>
      <c r="H1591" s="5">
        <f>COUNTIF(E$2:E1591,"=0")</f>
        <v>873</v>
      </c>
      <c r="I1591" s="5">
        <f t="shared" si="48"/>
        <v>0.99860724233983289</v>
      </c>
      <c r="J1591" s="5">
        <f t="shared" si="49"/>
        <v>0.11818181818181817</v>
      </c>
      <c r="K1591" s="5">
        <f>2/(1/I1591+(G1591+H1591)/G1591)</f>
        <v>0.62131715771230511</v>
      </c>
    </row>
    <row r="1592" spans="1:11">
      <c r="A1592" s="5" t="s">
        <v>4612</v>
      </c>
      <c r="B1592" s="5" t="s">
        <v>2291</v>
      </c>
      <c r="C1592" s="10" t="s">
        <v>4606</v>
      </c>
      <c r="D1592" s="8" t="s">
        <v>4607</v>
      </c>
      <c r="E1592" s="5">
        <f>IFERROR(MATCH(A1592,Sheet0!A$2:A$725, 0), 0)</f>
        <v>0</v>
      </c>
      <c r="F1592" s="5" t="str">
        <f>IF(E1592=0, "-", "+")</f>
        <v>-</v>
      </c>
      <c r="G1592" s="5">
        <f>COUNTIF(E$2:E1592, "&gt;"&amp;0)</f>
        <v>717</v>
      </c>
      <c r="H1592" s="5">
        <f>COUNTIF(E$2:E1592,"=0")</f>
        <v>874</v>
      </c>
      <c r="I1592" s="5">
        <f t="shared" si="48"/>
        <v>0.99860724233983289</v>
      </c>
      <c r="J1592" s="5">
        <f t="shared" si="49"/>
        <v>0.11717171717171715</v>
      </c>
      <c r="K1592" s="5">
        <f>2/(1/I1592+(G1592+H1592)/G1592)</f>
        <v>0.62104807275877005</v>
      </c>
    </row>
    <row r="1593" spans="1:11">
      <c r="A1593" s="5" t="s">
        <v>4613</v>
      </c>
      <c r="B1593" s="5" t="s">
        <v>2291</v>
      </c>
      <c r="C1593" s="10" t="s">
        <v>4606</v>
      </c>
      <c r="D1593" s="8" t="s">
        <v>4607</v>
      </c>
      <c r="E1593" s="5">
        <f>IFERROR(MATCH(A1593,Sheet0!A$2:A$725, 0), 0)</f>
        <v>0</v>
      </c>
      <c r="F1593" s="5" t="str">
        <f>IF(E1593=0, "-", "+")</f>
        <v>-</v>
      </c>
      <c r="G1593" s="5">
        <f>COUNTIF(E$2:E1593, "&gt;"&amp;0)</f>
        <v>717</v>
      </c>
      <c r="H1593" s="5">
        <f>COUNTIF(E$2:E1593,"=0")</f>
        <v>875</v>
      </c>
      <c r="I1593" s="5">
        <f t="shared" si="48"/>
        <v>0.99860724233983289</v>
      </c>
      <c r="J1593" s="5">
        <f t="shared" si="49"/>
        <v>0.11616161616161613</v>
      </c>
      <c r="K1593" s="5">
        <f>2/(1/I1593+(G1593+H1593)/G1593)</f>
        <v>0.62077922077922076</v>
      </c>
    </row>
    <row r="1594" spans="1:11">
      <c r="A1594" s="5" t="s">
        <v>4614</v>
      </c>
      <c r="B1594" s="5" t="s">
        <v>2291</v>
      </c>
      <c r="C1594" s="10" t="s">
        <v>4606</v>
      </c>
      <c r="D1594" s="8" t="s">
        <v>4607</v>
      </c>
      <c r="E1594" s="5">
        <f>IFERROR(MATCH(A1594,Sheet0!A$2:A$725, 0), 0)</f>
        <v>0</v>
      </c>
      <c r="F1594" s="5" t="str">
        <f>IF(E1594=0, "-", "+")</f>
        <v>-</v>
      </c>
      <c r="G1594" s="5">
        <f>COUNTIF(E$2:E1594, "&gt;"&amp;0)</f>
        <v>717</v>
      </c>
      <c r="H1594" s="5">
        <f>COUNTIF(E$2:E1594,"=0")</f>
        <v>876</v>
      </c>
      <c r="I1594" s="5">
        <f t="shared" si="48"/>
        <v>0.99860724233983289</v>
      </c>
      <c r="J1594" s="5">
        <f t="shared" si="49"/>
        <v>0.11515151515151512</v>
      </c>
      <c r="K1594" s="5">
        <f>2/(1/I1594+(G1594+H1594)/G1594)</f>
        <v>0.62051060147122461</v>
      </c>
    </row>
    <row r="1595" spans="1:11">
      <c r="A1595" s="5" t="s">
        <v>4615</v>
      </c>
      <c r="B1595" s="5" t="s">
        <v>2291</v>
      </c>
      <c r="C1595" s="10" t="s">
        <v>4606</v>
      </c>
      <c r="D1595" s="8" t="s">
        <v>4607</v>
      </c>
      <c r="E1595" s="5">
        <f>IFERROR(MATCH(A1595,Sheet0!A$2:A$725, 0), 0)</f>
        <v>0</v>
      </c>
      <c r="F1595" s="5" t="str">
        <f>IF(E1595=0, "-", "+")</f>
        <v>-</v>
      </c>
      <c r="G1595" s="5">
        <f>COUNTIF(E$2:E1595, "&gt;"&amp;0)</f>
        <v>717</v>
      </c>
      <c r="H1595" s="5">
        <f>COUNTIF(E$2:E1595,"=0")</f>
        <v>877</v>
      </c>
      <c r="I1595" s="5">
        <f t="shared" si="48"/>
        <v>0.99860724233983289</v>
      </c>
      <c r="J1595" s="5">
        <f t="shared" si="49"/>
        <v>0.1141414141414141</v>
      </c>
      <c r="K1595" s="5">
        <f>2/(1/I1595+(G1595+H1595)/G1595)</f>
        <v>0.62024221453287198</v>
      </c>
    </row>
    <row r="1596" spans="1:11">
      <c r="A1596" s="5" t="s">
        <v>4616</v>
      </c>
      <c r="B1596" s="5" t="s">
        <v>2291</v>
      </c>
      <c r="C1596" s="10" t="s">
        <v>4606</v>
      </c>
      <c r="D1596" s="8" t="s">
        <v>4607</v>
      </c>
      <c r="E1596" s="5">
        <f>IFERROR(MATCH(A1596,Sheet0!A$2:A$725, 0), 0)</f>
        <v>0</v>
      </c>
      <c r="F1596" s="5" t="str">
        <f>IF(E1596=0, "-", "+")</f>
        <v>-</v>
      </c>
      <c r="G1596" s="5">
        <f>COUNTIF(E$2:E1596, "&gt;"&amp;0)</f>
        <v>717</v>
      </c>
      <c r="H1596" s="5">
        <f>COUNTIF(E$2:E1596,"=0")</f>
        <v>878</v>
      </c>
      <c r="I1596" s="5">
        <f t="shared" si="48"/>
        <v>0.99860724233983289</v>
      </c>
      <c r="J1596" s="5">
        <f t="shared" si="49"/>
        <v>0.11313131313131308</v>
      </c>
      <c r="K1596" s="5">
        <f>2/(1/I1596+(G1596+H1596)/G1596)</f>
        <v>0.61997405966277552</v>
      </c>
    </row>
    <row r="1597" spans="1:11">
      <c r="A1597" s="5" t="s">
        <v>4617</v>
      </c>
      <c r="B1597" s="5" t="s">
        <v>2291</v>
      </c>
      <c r="C1597" s="10" t="s">
        <v>4606</v>
      </c>
      <c r="D1597" s="8" t="s">
        <v>4607</v>
      </c>
      <c r="E1597" s="5">
        <f>IFERROR(MATCH(A1597,Sheet0!A$2:A$725, 0), 0)</f>
        <v>0</v>
      </c>
      <c r="F1597" s="5" t="str">
        <f>IF(E1597=0, "-", "+")</f>
        <v>-</v>
      </c>
      <c r="G1597" s="5">
        <f>COUNTIF(E$2:E1597, "&gt;"&amp;0)</f>
        <v>717</v>
      </c>
      <c r="H1597" s="5">
        <f>COUNTIF(E$2:E1597,"=0")</f>
        <v>879</v>
      </c>
      <c r="I1597" s="5">
        <f t="shared" si="48"/>
        <v>0.99860724233983289</v>
      </c>
      <c r="J1597" s="5">
        <f t="shared" si="49"/>
        <v>0.11212121212121207</v>
      </c>
      <c r="K1597" s="5">
        <f>2/(1/I1597+(G1597+H1597)/G1597)</f>
        <v>0.61970613656006923</v>
      </c>
    </row>
    <row r="1598" spans="1:11">
      <c r="A1598" s="5" t="s">
        <v>4618</v>
      </c>
      <c r="B1598" s="5" t="s">
        <v>3654</v>
      </c>
      <c r="C1598" s="10" t="s">
        <v>4606</v>
      </c>
      <c r="D1598" s="8" t="s">
        <v>4619</v>
      </c>
      <c r="E1598" s="5">
        <f>IFERROR(MATCH(A1598,Sheet0!A$2:A$725, 0), 0)</f>
        <v>0</v>
      </c>
      <c r="F1598" s="5" t="str">
        <f>IF(E1598=0, "-", "+")</f>
        <v>-</v>
      </c>
      <c r="G1598" s="5">
        <f>COUNTIF(E$2:E1598, "&gt;"&amp;0)</f>
        <v>717</v>
      </c>
      <c r="H1598" s="5">
        <f>COUNTIF(E$2:E1598,"=0")</f>
        <v>880</v>
      </c>
      <c r="I1598" s="5">
        <f t="shared" si="48"/>
        <v>0.99860724233983289</v>
      </c>
      <c r="J1598" s="5">
        <f t="shared" si="49"/>
        <v>0.11111111111111116</v>
      </c>
      <c r="K1598" s="5">
        <f>2/(1/I1598+(G1598+H1598)/G1598)</f>
        <v>0.61943844492440603</v>
      </c>
    </row>
    <row r="1599" spans="1:11">
      <c r="A1599" s="5" t="s">
        <v>4620</v>
      </c>
      <c r="B1599" s="5" t="s">
        <v>2291</v>
      </c>
      <c r="C1599" s="10" t="s">
        <v>4606</v>
      </c>
      <c r="D1599" s="8" t="s">
        <v>4619</v>
      </c>
      <c r="E1599" s="5">
        <f>IFERROR(MATCH(A1599,Sheet0!A$2:A$725, 0), 0)</f>
        <v>0</v>
      </c>
      <c r="F1599" s="5" t="str">
        <f>IF(E1599=0, "-", "+")</f>
        <v>-</v>
      </c>
      <c r="G1599" s="5">
        <f>COUNTIF(E$2:E1599, "&gt;"&amp;0)</f>
        <v>717</v>
      </c>
      <c r="H1599" s="5">
        <f>COUNTIF(E$2:E1599,"=0")</f>
        <v>881</v>
      </c>
      <c r="I1599" s="5">
        <f t="shared" si="48"/>
        <v>0.99860724233983289</v>
      </c>
      <c r="J1599" s="5">
        <f t="shared" si="49"/>
        <v>0.11010101010101014</v>
      </c>
      <c r="K1599" s="5">
        <f>2/(1/I1599+(G1599+H1599)/G1599)</f>
        <v>0.61917098445595853</v>
      </c>
    </row>
    <row r="1600" spans="1:11">
      <c r="A1600" s="5" t="s">
        <v>4621</v>
      </c>
      <c r="B1600" s="5" t="s">
        <v>4244</v>
      </c>
      <c r="C1600" s="10" t="s">
        <v>4606</v>
      </c>
      <c r="D1600" s="8" t="s">
        <v>4619</v>
      </c>
      <c r="E1600" s="5">
        <f>IFERROR(MATCH(A1600,Sheet0!A$2:A$725, 0), 0)</f>
        <v>0</v>
      </c>
      <c r="F1600" s="5" t="str">
        <f>IF(E1600=0, "-", "+")</f>
        <v>-</v>
      </c>
      <c r="G1600" s="5">
        <f>COUNTIF(E$2:E1600, "&gt;"&amp;0)</f>
        <v>717</v>
      </c>
      <c r="H1600" s="5">
        <f>COUNTIF(E$2:E1600,"=0")</f>
        <v>882</v>
      </c>
      <c r="I1600" s="5">
        <f t="shared" si="48"/>
        <v>0.99860724233983289</v>
      </c>
      <c r="J1600" s="5">
        <f t="shared" si="49"/>
        <v>0.10909090909090913</v>
      </c>
      <c r="K1600" s="5">
        <f>2/(1/I1600+(G1600+H1600)/G1600)</f>
        <v>0.61890375485541638</v>
      </c>
    </row>
    <row r="1601" spans="1:11">
      <c r="A1601" s="5" t="s">
        <v>4622</v>
      </c>
      <c r="B1601" s="5" t="s">
        <v>2291</v>
      </c>
      <c r="C1601" s="10" t="s">
        <v>4606</v>
      </c>
      <c r="D1601" s="8" t="s">
        <v>4619</v>
      </c>
      <c r="E1601" s="5">
        <f>IFERROR(MATCH(A1601,Sheet0!A$2:A$725, 0), 0)</f>
        <v>0</v>
      </c>
      <c r="F1601" s="5" t="str">
        <f>IF(E1601=0, "-", "+")</f>
        <v>-</v>
      </c>
      <c r="G1601" s="5">
        <f>COUNTIF(E$2:E1601, "&gt;"&amp;0)</f>
        <v>717</v>
      </c>
      <c r="H1601" s="5">
        <f>COUNTIF(E$2:E1601,"=0")</f>
        <v>883</v>
      </c>
      <c r="I1601" s="5">
        <f t="shared" si="48"/>
        <v>0.99860724233983289</v>
      </c>
      <c r="J1601" s="5">
        <f t="shared" si="49"/>
        <v>0.10808080808080811</v>
      </c>
      <c r="K1601" s="5">
        <f>2/(1/I1601+(G1601+H1601)/G1601)</f>
        <v>0.61863675582398625</v>
      </c>
    </row>
    <row r="1602" spans="1:11">
      <c r="A1602" s="5" t="s">
        <v>4623</v>
      </c>
      <c r="B1602" s="5" t="s">
        <v>2291</v>
      </c>
      <c r="C1602" s="10" t="s">
        <v>4606</v>
      </c>
      <c r="D1602" s="8" t="s">
        <v>4619</v>
      </c>
      <c r="E1602" s="5">
        <f>IFERROR(MATCH(A1602,Sheet0!A$2:A$725, 0), 0)</f>
        <v>0</v>
      </c>
      <c r="F1602" s="5" t="str">
        <f>IF(E1602=0, "-", "+")</f>
        <v>-</v>
      </c>
      <c r="G1602" s="5">
        <f>COUNTIF(E$2:E1602, "&gt;"&amp;0)</f>
        <v>717</v>
      </c>
      <c r="H1602" s="5">
        <f>COUNTIF(E$2:E1602,"=0")</f>
        <v>884</v>
      </c>
      <c r="I1602" s="5">
        <f t="shared" si="48"/>
        <v>0.99860724233983289</v>
      </c>
      <c r="J1602" s="5">
        <f t="shared" si="49"/>
        <v>0.10707070707070709</v>
      </c>
      <c r="K1602" s="5">
        <f>2/(1/I1602+(G1602+H1602)/G1602)</f>
        <v>0.61836998706338941</v>
      </c>
    </row>
    <row r="1603" spans="1:11">
      <c r="A1603" s="5" t="s">
        <v>4624</v>
      </c>
      <c r="B1603" s="5" t="s">
        <v>2291</v>
      </c>
      <c r="C1603" s="10" t="s">
        <v>4606</v>
      </c>
      <c r="D1603" s="8" t="s">
        <v>4619</v>
      </c>
      <c r="E1603" s="5">
        <f>IFERROR(MATCH(A1603,Sheet0!A$2:A$725, 0), 0)</f>
        <v>0</v>
      </c>
      <c r="F1603" s="5" t="str">
        <f>IF(E1603=0, "-", "+")</f>
        <v>-</v>
      </c>
      <c r="G1603" s="5">
        <f>COUNTIF(E$2:E1603, "&gt;"&amp;0)</f>
        <v>717</v>
      </c>
      <c r="H1603" s="5">
        <f>COUNTIF(E$2:E1603,"=0")</f>
        <v>885</v>
      </c>
      <c r="I1603" s="5">
        <f t="shared" ref="I1603:I1666" si="50">G1603/718</f>
        <v>0.99860724233983289</v>
      </c>
      <c r="J1603" s="5">
        <f t="shared" ref="J1603:J1666" si="51">1-H1603/990</f>
        <v>0.10606060606060608</v>
      </c>
      <c r="K1603" s="5">
        <f>2/(1/I1603+(G1603+H1603)/G1603)</f>
        <v>0.61810344827586194</v>
      </c>
    </row>
    <row r="1604" spans="1:11">
      <c r="A1604" s="5" t="s">
        <v>4625</v>
      </c>
      <c r="B1604" s="5" t="s">
        <v>2291</v>
      </c>
      <c r="C1604" s="10" t="s">
        <v>4626</v>
      </c>
      <c r="D1604" s="8" t="s">
        <v>4619</v>
      </c>
      <c r="E1604" s="5">
        <f>IFERROR(MATCH(A1604,Sheet0!A$2:A$725, 0), 0)</f>
        <v>0</v>
      </c>
      <c r="F1604" s="5" t="str">
        <f>IF(E1604=0, "-", "+")</f>
        <v>-</v>
      </c>
      <c r="G1604" s="5">
        <f>COUNTIF(E$2:E1604, "&gt;"&amp;0)</f>
        <v>717</v>
      </c>
      <c r="H1604" s="5">
        <f>COUNTIF(E$2:E1604,"=0")</f>
        <v>886</v>
      </c>
      <c r="I1604" s="5">
        <f t="shared" si="50"/>
        <v>0.99860724233983289</v>
      </c>
      <c r="J1604" s="5">
        <f t="shared" si="51"/>
        <v>0.10505050505050506</v>
      </c>
      <c r="K1604" s="5">
        <f>2/(1/I1604+(G1604+H1604)/G1604)</f>
        <v>0.61783713916415339</v>
      </c>
    </row>
    <row r="1605" spans="1:11">
      <c r="A1605" s="5" t="s">
        <v>4627</v>
      </c>
      <c r="B1605" s="5" t="s">
        <v>2291</v>
      </c>
      <c r="C1605" s="10" t="s">
        <v>4626</v>
      </c>
      <c r="D1605" s="8" t="s">
        <v>4619</v>
      </c>
      <c r="E1605" s="5">
        <f>IFERROR(MATCH(A1605,Sheet0!A$2:A$725, 0), 0)</f>
        <v>0</v>
      </c>
      <c r="F1605" s="5" t="str">
        <f>IF(E1605=0, "-", "+")</f>
        <v>-</v>
      </c>
      <c r="G1605" s="5">
        <f>COUNTIF(E$2:E1605, "&gt;"&amp;0)</f>
        <v>717</v>
      </c>
      <c r="H1605" s="5">
        <f>COUNTIF(E$2:E1605,"=0")</f>
        <v>887</v>
      </c>
      <c r="I1605" s="5">
        <f t="shared" si="50"/>
        <v>0.99860724233983289</v>
      </c>
      <c r="J1605" s="5">
        <f t="shared" si="51"/>
        <v>0.10404040404040404</v>
      </c>
      <c r="K1605" s="5">
        <f>2/(1/I1605+(G1605+H1605)/G1605)</f>
        <v>0.61757105943152457</v>
      </c>
    </row>
    <row r="1606" spans="1:11">
      <c r="A1606" s="5" t="s">
        <v>4628</v>
      </c>
      <c r="B1606" s="5" t="s">
        <v>2291</v>
      </c>
      <c r="C1606" s="10" t="s">
        <v>4626</v>
      </c>
      <c r="D1606" s="8" t="s">
        <v>4629</v>
      </c>
      <c r="E1606" s="5">
        <f>IFERROR(MATCH(A1606,Sheet0!A$2:A$725, 0), 0)</f>
        <v>0</v>
      </c>
      <c r="F1606" s="5" t="str">
        <f>IF(E1606=0, "-", "+")</f>
        <v>-</v>
      </c>
      <c r="G1606" s="5">
        <f>COUNTIF(E$2:E1606, "&gt;"&amp;0)</f>
        <v>717</v>
      </c>
      <c r="H1606" s="5">
        <f>COUNTIF(E$2:E1606,"=0")</f>
        <v>888</v>
      </c>
      <c r="I1606" s="5">
        <f t="shared" si="50"/>
        <v>0.99860724233983289</v>
      </c>
      <c r="J1606" s="5">
        <f t="shared" si="51"/>
        <v>0.10303030303030303</v>
      </c>
      <c r="K1606" s="5">
        <f>2/(1/I1606+(G1606+H1606)/G1606)</f>
        <v>0.61730520878174766</v>
      </c>
    </row>
    <row r="1607" spans="1:11">
      <c r="A1607" s="5" t="s">
        <v>4630</v>
      </c>
      <c r="B1607" s="5" t="s">
        <v>2291</v>
      </c>
      <c r="C1607" s="10" t="s">
        <v>4631</v>
      </c>
      <c r="D1607" s="8" t="s">
        <v>4629</v>
      </c>
      <c r="E1607" s="5">
        <f>IFERROR(MATCH(A1607,Sheet0!A$2:A$725, 0), 0)</f>
        <v>0</v>
      </c>
      <c r="F1607" s="5" t="str">
        <f>IF(E1607=0, "-", "+")</f>
        <v>-</v>
      </c>
      <c r="G1607" s="5">
        <f>COUNTIF(E$2:E1607, "&gt;"&amp;0)</f>
        <v>717</v>
      </c>
      <c r="H1607" s="5">
        <f>COUNTIF(E$2:E1607,"=0")</f>
        <v>889</v>
      </c>
      <c r="I1607" s="5">
        <f t="shared" si="50"/>
        <v>0.99860724233983289</v>
      </c>
      <c r="J1607" s="5">
        <f t="shared" si="51"/>
        <v>0.10202020202020201</v>
      </c>
      <c r="K1607" s="5">
        <f>2/(1/I1607+(G1607+H1607)/G1607)</f>
        <v>0.61703958691910499</v>
      </c>
    </row>
    <row r="1608" spans="1:11">
      <c r="A1608" s="5" t="s">
        <v>4632</v>
      </c>
      <c r="B1608" s="5" t="s">
        <v>2286</v>
      </c>
      <c r="C1608" s="10" t="s">
        <v>4633</v>
      </c>
      <c r="D1608" s="8" t="s">
        <v>4634</v>
      </c>
      <c r="E1608" s="5">
        <f>IFERROR(MATCH(A1608,Sheet0!A$2:A$725, 0), 0)</f>
        <v>0</v>
      </c>
      <c r="F1608" s="5" t="str">
        <f>IF(E1608=0, "-", "+")</f>
        <v>-</v>
      </c>
      <c r="G1608" s="5">
        <f>COUNTIF(E$2:E1608, "&gt;"&amp;0)</f>
        <v>717</v>
      </c>
      <c r="H1608" s="5">
        <f>COUNTIF(E$2:E1608,"=0")</f>
        <v>890</v>
      </c>
      <c r="I1608" s="5">
        <f t="shared" si="50"/>
        <v>0.99860724233983289</v>
      </c>
      <c r="J1608" s="5">
        <f t="shared" si="51"/>
        <v>0.10101010101010099</v>
      </c>
      <c r="K1608" s="5">
        <f>2/(1/I1608+(G1608+H1608)/G1608)</f>
        <v>0.61677419354838703</v>
      </c>
    </row>
    <row r="1609" spans="1:11">
      <c r="A1609" s="5" t="s">
        <v>4635</v>
      </c>
      <c r="B1609" s="5" t="s">
        <v>2665</v>
      </c>
      <c r="C1609" s="10" t="s">
        <v>4633</v>
      </c>
      <c r="D1609" s="8" t="s">
        <v>4634</v>
      </c>
      <c r="E1609" s="5">
        <f>IFERROR(MATCH(A1609,Sheet0!A$2:A$725, 0), 0)</f>
        <v>0</v>
      </c>
      <c r="F1609" s="5" t="str">
        <f>IF(E1609=0, "-", "+")</f>
        <v>-</v>
      </c>
      <c r="G1609" s="5">
        <f>COUNTIF(E$2:E1609, "&gt;"&amp;0)</f>
        <v>717</v>
      </c>
      <c r="H1609" s="5">
        <f>COUNTIF(E$2:E1609,"=0")</f>
        <v>891</v>
      </c>
      <c r="I1609" s="5">
        <f t="shared" si="50"/>
        <v>0.99860724233983289</v>
      </c>
      <c r="J1609" s="5">
        <f t="shared" si="51"/>
        <v>9.9999999999999978E-2</v>
      </c>
      <c r="K1609" s="5">
        <f>2/(1/I1609+(G1609+H1609)/G1609)</f>
        <v>0.61650902837489241</v>
      </c>
    </row>
    <row r="1610" spans="1:11">
      <c r="A1610" s="5" t="s">
        <v>4636</v>
      </c>
      <c r="B1610" s="5" t="s">
        <v>2291</v>
      </c>
      <c r="C1610" s="10" t="s">
        <v>4633</v>
      </c>
      <c r="D1610" s="8" t="s">
        <v>4634</v>
      </c>
      <c r="E1610" s="5">
        <f>IFERROR(MATCH(A1610,Sheet0!A$2:A$725, 0), 0)</f>
        <v>0</v>
      </c>
      <c r="F1610" s="5" t="str">
        <f>IF(E1610=0, "-", "+")</f>
        <v>-</v>
      </c>
      <c r="G1610" s="5">
        <f>COUNTIF(E$2:E1610, "&gt;"&amp;0)</f>
        <v>717</v>
      </c>
      <c r="H1610" s="5">
        <f>COUNTIF(E$2:E1610,"=0")</f>
        <v>892</v>
      </c>
      <c r="I1610" s="5">
        <f t="shared" si="50"/>
        <v>0.99860724233983289</v>
      </c>
      <c r="J1610" s="5">
        <f t="shared" si="51"/>
        <v>9.8989898989898961E-2</v>
      </c>
      <c r="K1610" s="5">
        <f>2/(1/I1610+(G1610+H1610)/G1610)</f>
        <v>0.61624409110442635</v>
      </c>
    </row>
    <row r="1611" spans="1:11">
      <c r="A1611" s="5" t="s">
        <v>4637</v>
      </c>
      <c r="B1611" s="5" t="s">
        <v>4638</v>
      </c>
      <c r="C1611" s="10" t="s">
        <v>4639</v>
      </c>
      <c r="D1611" s="8" t="s">
        <v>4634</v>
      </c>
      <c r="E1611" s="5">
        <f>IFERROR(MATCH(A1611,Sheet0!A$2:A$725, 0), 0)</f>
        <v>0</v>
      </c>
      <c r="F1611" s="5" t="str">
        <f>IF(E1611=0, "-", "+")</f>
        <v>-</v>
      </c>
      <c r="G1611" s="5">
        <f>COUNTIF(E$2:E1611, "&gt;"&amp;0)</f>
        <v>717</v>
      </c>
      <c r="H1611" s="5">
        <f>COUNTIF(E$2:E1611,"=0")</f>
        <v>893</v>
      </c>
      <c r="I1611" s="5">
        <f t="shared" si="50"/>
        <v>0.99860724233983289</v>
      </c>
      <c r="J1611" s="5">
        <f t="shared" si="51"/>
        <v>9.7979797979797945E-2</v>
      </c>
      <c r="K1611" s="5">
        <f>2/(1/I1611+(G1611+H1611)/G1611)</f>
        <v>0.615979381443299</v>
      </c>
    </row>
    <row r="1612" spans="1:11">
      <c r="A1612" s="5" t="s">
        <v>4640</v>
      </c>
      <c r="B1612" s="5" t="s">
        <v>2286</v>
      </c>
      <c r="C1612" s="10" t="s">
        <v>4639</v>
      </c>
      <c r="D1612" s="8" t="s">
        <v>4641</v>
      </c>
      <c r="E1612" s="5">
        <f>IFERROR(MATCH(A1612,Sheet0!A$2:A$725, 0), 0)</f>
        <v>0</v>
      </c>
      <c r="F1612" s="5" t="str">
        <f>IF(E1612=0, "-", "+")</f>
        <v>-</v>
      </c>
      <c r="G1612" s="5">
        <f>COUNTIF(E$2:E1612, "&gt;"&amp;0)</f>
        <v>717</v>
      </c>
      <c r="H1612" s="5">
        <f>COUNTIF(E$2:E1612,"=0")</f>
        <v>894</v>
      </c>
      <c r="I1612" s="5">
        <f t="shared" si="50"/>
        <v>0.99860724233983289</v>
      </c>
      <c r="J1612" s="5">
        <f t="shared" si="51"/>
        <v>9.6969696969696928E-2</v>
      </c>
      <c r="K1612" s="5">
        <f>2/(1/I1612+(G1612+H1612)/G1612)</f>
        <v>0.61571489909832544</v>
      </c>
    </row>
    <row r="1613" spans="1:11">
      <c r="A1613" s="5" t="s">
        <v>4642</v>
      </c>
      <c r="B1613" s="5" t="s">
        <v>2291</v>
      </c>
      <c r="C1613" s="10" t="s">
        <v>4639</v>
      </c>
      <c r="D1613" s="8" t="s">
        <v>4641</v>
      </c>
      <c r="E1613" s="5">
        <f>IFERROR(MATCH(A1613,Sheet0!A$2:A$725, 0), 0)</f>
        <v>0</v>
      </c>
      <c r="F1613" s="5" t="str">
        <f>IF(E1613=0, "-", "+")</f>
        <v>-</v>
      </c>
      <c r="G1613" s="5">
        <f>COUNTIF(E$2:E1613, "&gt;"&amp;0)</f>
        <v>717</v>
      </c>
      <c r="H1613" s="5">
        <f>COUNTIF(E$2:E1613,"=0")</f>
        <v>895</v>
      </c>
      <c r="I1613" s="5">
        <f t="shared" si="50"/>
        <v>0.99860724233983289</v>
      </c>
      <c r="J1613" s="5">
        <f t="shared" si="51"/>
        <v>9.5959595959595911E-2</v>
      </c>
      <c r="K1613" s="5">
        <f>2/(1/I1613+(G1613+H1613)/G1613)</f>
        <v>0.61545064377682412</v>
      </c>
    </row>
    <row r="1614" spans="1:11">
      <c r="A1614" s="5" t="s">
        <v>4643</v>
      </c>
      <c r="B1614" s="5" t="s">
        <v>2638</v>
      </c>
      <c r="C1614" s="10" t="s">
        <v>4639</v>
      </c>
      <c r="D1614" s="8" t="s">
        <v>4641</v>
      </c>
      <c r="E1614" s="5">
        <f>IFERROR(MATCH(A1614,Sheet0!A$2:A$725, 0), 0)</f>
        <v>0</v>
      </c>
      <c r="F1614" s="5" t="str">
        <f>IF(E1614=0, "-", "+")</f>
        <v>-</v>
      </c>
      <c r="G1614" s="5">
        <f>COUNTIF(E$2:E1614, "&gt;"&amp;0)</f>
        <v>717</v>
      </c>
      <c r="H1614" s="5">
        <f>COUNTIF(E$2:E1614,"=0")</f>
        <v>896</v>
      </c>
      <c r="I1614" s="5">
        <f t="shared" si="50"/>
        <v>0.99860724233983289</v>
      </c>
      <c r="J1614" s="5">
        <f t="shared" si="51"/>
        <v>9.4949494949494895E-2</v>
      </c>
      <c r="K1614" s="5">
        <f>2/(1/I1614+(G1614+H1614)/G1614)</f>
        <v>0.61518661518661522</v>
      </c>
    </row>
    <row r="1615" spans="1:11">
      <c r="A1615" s="5" t="s">
        <v>4644</v>
      </c>
      <c r="B1615" s="5" t="s">
        <v>2638</v>
      </c>
      <c r="C1615" s="10" t="s">
        <v>4639</v>
      </c>
      <c r="D1615" s="8" t="s">
        <v>4641</v>
      </c>
      <c r="E1615" s="5">
        <f>IFERROR(MATCH(A1615,Sheet0!A$2:A$725, 0), 0)</f>
        <v>0</v>
      </c>
      <c r="F1615" s="5" t="str">
        <f>IF(E1615=0, "-", "+")</f>
        <v>-</v>
      </c>
      <c r="G1615" s="5">
        <f>COUNTIF(E$2:E1615, "&gt;"&amp;0)</f>
        <v>717</v>
      </c>
      <c r="H1615" s="5">
        <f>COUNTIF(E$2:E1615,"=0")</f>
        <v>897</v>
      </c>
      <c r="I1615" s="5">
        <f t="shared" si="50"/>
        <v>0.99860724233983289</v>
      </c>
      <c r="J1615" s="5">
        <f t="shared" si="51"/>
        <v>9.3939393939393989E-2</v>
      </c>
      <c r="K1615" s="5">
        <f>2/(1/I1615+(G1615+H1615)/G1615)</f>
        <v>0.61492281303602048</v>
      </c>
    </row>
    <row r="1616" spans="1:11">
      <c r="A1616" s="5" t="s">
        <v>4645</v>
      </c>
      <c r="B1616" s="5" t="s">
        <v>2638</v>
      </c>
      <c r="C1616" s="10" t="s">
        <v>4639</v>
      </c>
      <c r="D1616" s="8" t="s">
        <v>4641</v>
      </c>
      <c r="E1616" s="5">
        <f>IFERROR(MATCH(A1616,Sheet0!A$2:A$725, 0), 0)</f>
        <v>0</v>
      </c>
      <c r="F1616" s="5" t="str">
        <f>IF(E1616=0, "-", "+")</f>
        <v>-</v>
      </c>
      <c r="G1616" s="5">
        <f>COUNTIF(E$2:E1616, "&gt;"&amp;0)</f>
        <v>717</v>
      </c>
      <c r="H1616" s="5">
        <f>COUNTIF(E$2:E1616,"=0")</f>
        <v>898</v>
      </c>
      <c r="I1616" s="5">
        <f t="shared" si="50"/>
        <v>0.99860724233983289</v>
      </c>
      <c r="J1616" s="5">
        <f t="shared" si="51"/>
        <v>9.2929292929292973E-2</v>
      </c>
      <c r="K1616" s="5">
        <f>2/(1/I1616+(G1616+H1616)/G1616)</f>
        <v>0.61465923703386205</v>
      </c>
    </row>
    <row r="1617" spans="1:11">
      <c r="A1617" s="5" t="s">
        <v>4646</v>
      </c>
      <c r="B1617" s="5" t="s">
        <v>2638</v>
      </c>
      <c r="C1617" s="10" t="s">
        <v>4639</v>
      </c>
      <c r="D1617" s="8" t="s">
        <v>4641</v>
      </c>
      <c r="E1617" s="5">
        <f>IFERROR(MATCH(A1617,Sheet0!A$2:A$725, 0), 0)</f>
        <v>0</v>
      </c>
      <c r="F1617" s="5" t="str">
        <f>IF(E1617=0, "-", "+")</f>
        <v>-</v>
      </c>
      <c r="G1617" s="5">
        <f>COUNTIF(E$2:E1617, "&gt;"&amp;0)</f>
        <v>717</v>
      </c>
      <c r="H1617" s="5">
        <f>COUNTIF(E$2:E1617,"=0")</f>
        <v>899</v>
      </c>
      <c r="I1617" s="5">
        <f t="shared" si="50"/>
        <v>0.99860724233983289</v>
      </c>
      <c r="J1617" s="5">
        <f t="shared" si="51"/>
        <v>9.1919191919191956E-2</v>
      </c>
      <c r="K1617" s="5">
        <f>2/(1/I1617+(G1617+H1617)/G1617)</f>
        <v>0.61439588688946012</v>
      </c>
    </row>
    <row r="1618" spans="1:11">
      <c r="A1618" s="5" t="s">
        <v>4647</v>
      </c>
      <c r="B1618" s="5" t="s">
        <v>2291</v>
      </c>
      <c r="C1618" s="10" t="s">
        <v>4639</v>
      </c>
      <c r="D1618" s="8" t="s">
        <v>4641</v>
      </c>
      <c r="E1618" s="5">
        <f>IFERROR(MATCH(A1618,Sheet0!A$2:A$725, 0), 0)</f>
        <v>0</v>
      </c>
      <c r="F1618" s="5" t="str">
        <f>IF(E1618=0, "-", "+")</f>
        <v>-</v>
      </c>
      <c r="G1618" s="5">
        <f>COUNTIF(E$2:E1618, "&gt;"&amp;0)</f>
        <v>717</v>
      </c>
      <c r="H1618" s="5">
        <f>COUNTIF(E$2:E1618,"=0")</f>
        <v>900</v>
      </c>
      <c r="I1618" s="5">
        <f t="shared" si="50"/>
        <v>0.99860724233983289</v>
      </c>
      <c r="J1618" s="5">
        <f t="shared" si="51"/>
        <v>9.0909090909090939E-2</v>
      </c>
      <c r="K1618" s="5">
        <f>2/(1/I1618+(G1618+H1618)/G1618)</f>
        <v>0.61413276231263381</v>
      </c>
    </row>
    <row r="1619" spans="1:11">
      <c r="A1619" s="5" t="s">
        <v>4648</v>
      </c>
      <c r="B1619" s="5" t="s">
        <v>2291</v>
      </c>
      <c r="C1619" s="10" t="s">
        <v>4649</v>
      </c>
      <c r="D1619" s="8" t="s">
        <v>4650</v>
      </c>
      <c r="E1619" s="5">
        <f>IFERROR(MATCH(A1619,Sheet0!A$2:A$725, 0), 0)</f>
        <v>0</v>
      </c>
      <c r="F1619" s="5" t="str">
        <f>IF(E1619=0, "-", "+")</f>
        <v>-</v>
      </c>
      <c r="G1619" s="5">
        <f>COUNTIF(E$2:E1619, "&gt;"&amp;0)</f>
        <v>717</v>
      </c>
      <c r="H1619" s="5">
        <f>COUNTIF(E$2:E1619,"=0")</f>
        <v>901</v>
      </c>
      <c r="I1619" s="5">
        <f t="shared" si="50"/>
        <v>0.99860724233983289</v>
      </c>
      <c r="J1619" s="5">
        <f t="shared" si="51"/>
        <v>8.9898989898989923E-2</v>
      </c>
      <c r="K1619" s="5">
        <f>2/(1/I1619+(G1619+H1619)/G1619)</f>
        <v>0.61386986301369872</v>
      </c>
    </row>
    <row r="1620" spans="1:11">
      <c r="A1620" s="5" t="s">
        <v>4651</v>
      </c>
      <c r="B1620" s="5" t="s">
        <v>3654</v>
      </c>
      <c r="C1620" s="10" t="s">
        <v>4649</v>
      </c>
      <c r="D1620" s="8" t="s">
        <v>4652</v>
      </c>
      <c r="E1620" s="5">
        <f>IFERROR(MATCH(A1620,Sheet0!A$2:A$725, 0), 0)</f>
        <v>0</v>
      </c>
      <c r="F1620" s="5" t="str">
        <f>IF(E1620=0, "-", "+")</f>
        <v>-</v>
      </c>
      <c r="G1620" s="5">
        <f>COUNTIF(E$2:E1620, "&gt;"&amp;0)</f>
        <v>717</v>
      </c>
      <c r="H1620" s="5">
        <f>COUNTIF(E$2:E1620,"=0")</f>
        <v>902</v>
      </c>
      <c r="I1620" s="5">
        <f t="shared" si="50"/>
        <v>0.99860724233983289</v>
      </c>
      <c r="J1620" s="5">
        <f t="shared" si="51"/>
        <v>8.8888888888888906E-2</v>
      </c>
      <c r="K1620" s="5">
        <f>2/(1/I1620+(G1620+H1620)/G1620)</f>
        <v>0.61360718870346598</v>
      </c>
    </row>
    <row r="1621" spans="1:11">
      <c r="A1621" s="5" t="s">
        <v>4653</v>
      </c>
      <c r="B1621" s="5" t="s">
        <v>2291</v>
      </c>
      <c r="C1621" s="10" t="s">
        <v>4654</v>
      </c>
      <c r="D1621" s="8" t="s">
        <v>4652</v>
      </c>
      <c r="E1621" s="5">
        <f>IFERROR(MATCH(A1621,Sheet0!A$2:A$725, 0), 0)</f>
        <v>0</v>
      </c>
      <c r="F1621" s="5" t="str">
        <f>IF(E1621=0, "-", "+")</f>
        <v>-</v>
      </c>
      <c r="G1621" s="5">
        <f>COUNTIF(E$2:E1621, "&gt;"&amp;0)</f>
        <v>717</v>
      </c>
      <c r="H1621" s="5">
        <f>COUNTIF(E$2:E1621,"=0")</f>
        <v>903</v>
      </c>
      <c r="I1621" s="5">
        <f t="shared" si="50"/>
        <v>0.99860724233983289</v>
      </c>
      <c r="J1621" s="5">
        <f t="shared" si="51"/>
        <v>8.787878787878789E-2</v>
      </c>
      <c r="K1621" s="5">
        <f>2/(1/I1621+(G1621+H1621)/G1621)</f>
        <v>0.61334473909324205</v>
      </c>
    </row>
    <row r="1622" spans="1:11">
      <c r="A1622" s="5" t="s">
        <v>4655</v>
      </c>
      <c r="B1622" s="5" t="s">
        <v>4175</v>
      </c>
      <c r="C1622" s="10" t="s">
        <v>4654</v>
      </c>
      <c r="D1622" s="8" t="s">
        <v>4656</v>
      </c>
      <c r="E1622" s="5">
        <f>IFERROR(MATCH(A1622,Sheet0!A$2:A$725, 0), 0)</f>
        <v>0</v>
      </c>
      <c r="F1622" s="5" t="str">
        <f>IF(E1622=0, "-", "+")</f>
        <v>-</v>
      </c>
      <c r="G1622" s="5">
        <f>COUNTIF(E$2:E1622, "&gt;"&amp;0)</f>
        <v>717</v>
      </c>
      <c r="H1622" s="5">
        <f>COUNTIF(E$2:E1622,"=0")</f>
        <v>904</v>
      </c>
      <c r="I1622" s="5">
        <f t="shared" si="50"/>
        <v>0.99860724233983289</v>
      </c>
      <c r="J1622" s="5">
        <f t="shared" si="51"/>
        <v>8.6868686868686873E-2</v>
      </c>
      <c r="K1622" s="5">
        <f>2/(1/I1622+(G1622+H1622)/G1622)</f>
        <v>0.61308251389482671</v>
      </c>
    </row>
    <row r="1623" spans="1:11">
      <c r="A1623" s="5" t="s">
        <v>4657</v>
      </c>
      <c r="B1623" s="5" t="s">
        <v>2291</v>
      </c>
      <c r="C1623" s="10" t="s">
        <v>4658</v>
      </c>
      <c r="D1623" s="8" t="s">
        <v>4656</v>
      </c>
      <c r="E1623" s="5">
        <f>IFERROR(MATCH(A1623,Sheet0!A$2:A$725, 0), 0)</f>
        <v>0</v>
      </c>
      <c r="F1623" s="5" t="str">
        <f>IF(E1623=0, "-", "+")</f>
        <v>-</v>
      </c>
      <c r="G1623" s="5">
        <f>COUNTIF(E$2:E1623, "&gt;"&amp;0)</f>
        <v>717</v>
      </c>
      <c r="H1623" s="5">
        <f>COUNTIF(E$2:E1623,"=0")</f>
        <v>905</v>
      </c>
      <c r="I1623" s="5">
        <f t="shared" si="50"/>
        <v>0.99860724233983289</v>
      </c>
      <c r="J1623" s="5">
        <f t="shared" si="51"/>
        <v>8.5858585858585856E-2</v>
      </c>
      <c r="K1623" s="5">
        <f>2/(1/I1623+(G1623+H1623)/G1623)</f>
        <v>0.61282051282051286</v>
      </c>
    </row>
    <row r="1624" spans="1:11">
      <c r="A1624" s="5" t="s">
        <v>4659</v>
      </c>
      <c r="B1624" s="5" t="s">
        <v>2286</v>
      </c>
      <c r="C1624" s="10" t="s">
        <v>4658</v>
      </c>
      <c r="D1624" s="8" t="s">
        <v>4656</v>
      </c>
      <c r="E1624" s="5">
        <f>IFERROR(MATCH(A1624,Sheet0!A$2:A$725, 0), 0)</f>
        <v>0</v>
      </c>
      <c r="F1624" s="5" t="str">
        <f>IF(E1624=0, "-", "+")</f>
        <v>-</v>
      </c>
      <c r="G1624" s="5">
        <f>COUNTIF(E$2:E1624, "&gt;"&amp;0)</f>
        <v>717</v>
      </c>
      <c r="H1624" s="5">
        <f>COUNTIF(E$2:E1624,"=0")</f>
        <v>906</v>
      </c>
      <c r="I1624" s="5">
        <f t="shared" si="50"/>
        <v>0.99860724233983289</v>
      </c>
      <c r="J1624" s="5">
        <f t="shared" si="51"/>
        <v>8.484848484848484E-2</v>
      </c>
      <c r="K1624" s="5">
        <f>2/(1/I1624+(G1624+H1624)/G1624)</f>
        <v>0.61255873558308416</v>
      </c>
    </row>
    <row r="1625" spans="1:11">
      <c r="A1625" s="5" t="s">
        <v>4660</v>
      </c>
      <c r="B1625" s="5" t="s">
        <v>2291</v>
      </c>
      <c r="C1625" s="10" t="s">
        <v>4658</v>
      </c>
      <c r="D1625" s="8" t="s">
        <v>4661</v>
      </c>
      <c r="E1625" s="5">
        <f>IFERROR(MATCH(A1625,Sheet0!A$2:A$725, 0), 0)</f>
        <v>0</v>
      </c>
      <c r="F1625" s="5" t="str">
        <f>IF(E1625=0, "-", "+")</f>
        <v>-</v>
      </c>
      <c r="G1625" s="5">
        <f>COUNTIF(E$2:E1625, "&gt;"&amp;0)</f>
        <v>717</v>
      </c>
      <c r="H1625" s="5">
        <f>COUNTIF(E$2:E1625,"=0")</f>
        <v>907</v>
      </c>
      <c r="I1625" s="5">
        <f t="shared" si="50"/>
        <v>0.99860724233983289</v>
      </c>
      <c r="J1625" s="5">
        <f t="shared" si="51"/>
        <v>8.3838383838383823E-2</v>
      </c>
      <c r="K1625" s="5">
        <f>2/(1/I1625+(G1625+H1625)/G1625)</f>
        <v>0.6122971818958155</v>
      </c>
    </row>
    <row r="1626" spans="1:11">
      <c r="A1626" s="5" t="s">
        <v>4662</v>
      </c>
      <c r="B1626" s="5" t="s">
        <v>2291</v>
      </c>
      <c r="C1626" s="10" t="s">
        <v>4658</v>
      </c>
      <c r="D1626" s="8" t="s">
        <v>4661</v>
      </c>
      <c r="E1626" s="5">
        <f>IFERROR(MATCH(A1626,Sheet0!A$2:A$725, 0), 0)</f>
        <v>0</v>
      </c>
      <c r="F1626" s="5" t="str">
        <f>IF(E1626=0, "-", "+")</f>
        <v>-</v>
      </c>
      <c r="G1626" s="5">
        <f>COUNTIF(E$2:E1626, "&gt;"&amp;0)</f>
        <v>717</v>
      </c>
      <c r="H1626" s="5">
        <f>COUNTIF(E$2:E1626,"=0")</f>
        <v>908</v>
      </c>
      <c r="I1626" s="5">
        <f t="shared" si="50"/>
        <v>0.99860724233983289</v>
      </c>
      <c r="J1626" s="5">
        <f t="shared" si="51"/>
        <v>8.2828282828282807E-2</v>
      </c>
      <c r="K1626" s="5">
        <f>2/(1/I1626+(G1626+H1626)/G1626)</f>
        <v>0.61203585147247119</v>
      </c>
    </row>
    <row r="1627" spans="1:11">
      <c r="A1627" s="5" t="s">
        <v>4663</v>
      </c>
      <c r="B1627" s="5" t="s">
        <v>2291</v>
      </c>
      <c r="C1627" s="10" t="s">
        <v>4658</v>
      </c>
      <c r="D1627" s="8" t="s">
        <v>4661</v>
      </c>
      <c r="E1627" s="5">
        <f>IFERROR(MATCH(A1627,Sheet0!A$2:A$725, 0), 0)</f>
        <v>0</v>
      </c>
      <c r="F1627" s="5" t="str">
        <f>IF(E1627=0, "-", "+")</f>
        <v>-</v>
      </c>
      <c r="G1627" s="5">
        <f>COUNTIF(E$2:E1627, "&gt;"&amp;0)</f>
        <v>717</v>
      </c>
      <c r="H1627" s="5">
        <f>COUNTIF(E$2:E1627,"=0")</f>
        <v>909</v>
      </c>
      <c r="I1627" s="5">
        <f t="shared" si="50"/>
        <v>0.99860724233983289</v>
      </c>
      <c r="J1627" s="5">
        <f t="shared" si="51"/>
        <v>8.181818181818179E-2</v>
      </c>
      <c r="K1627" s="5">
        <f>2/(1/I1627+(G1627+H1627)/G1627)</f>
        <v>0.6117747440273037</v>
      </c>
    </row>
    <row r="1628" spans="1:11">
      <c r="A1628" s="5" t="s">
        <v>4664</v>
      </c>
      <c r="B1628" s="5" t="s">
        <v>2291</v>
      </c>
      <c r="C1628" s="10" t="s">
        <v>4658</v>
      </c>
      <c r="D1628" s="8" t="s">
        <v>4661</v>
      </c>
      <c r="E1628" s="5">
        <f>IFERROR(MATCH(A1628,Sheet0!A$2:A$725, 0), 0)</f>
        <v>0</v>
      </c>
      <c r="F1628" s="5" t="str">
        <f>IF(E1628=0, "-", "+")</f>
        <v>-</v>
      </c>
      <c r="G1628" s="5">
        <f>COUNTIF(E$2:E1628, "&gt;"&amp;0)</f>
        <v>717</v>
      </c>
      <c r="H1628" s="5">
        <f>COUNTIF(E$2:E1628,"=0")</f>
        <v>910</v>
      </c>
      <c r="I1628" s="5">
        <f t="shared" si="50"/>
        <v>0.99860724233983289</v>
      </c>
      <c r="J1628" s="5">
        <f t="shared" si="51"/>
        <v>8.0808080808080773E-2</v>
      </c>
      <c r="K1628" s="5">
        <f>2/(1/I1628+(G1628+H1628)/G1628)</f>
        <v>0.6115138592750532</v>
      </c>
    </row>
    <row r="1629" spans="1:11">
      <c r="A1629" s="5" t="s">
        <v>4665</v>
      </c>
      <c r="B1629" s="5" t="s">
        <v>2291</v>
      </c>
      <c r="C1629" s="10" t="s">
        <v>4658</v>
      </c>
      <c r="D1629" s="8" t="s">
        <v>4661</v>
      </c>
      <c r="E1629" s="5">
        <f>IFERROR(MATCH(A1629,Sheet0!A$2:A$725, 0), 0)</f>
        <v>0</v>
      </c>
      <c r="F1629" s="5" t="str">
        <f>IF(E1629=0, "-", "+")</f>
        <v>-</v>
      </c>
      <c r="G1629" s="5">
        <f>COUNTIF(E$2:E1629, "&gt;"&amp;0)</f>
        <v>717</v>
      </c>
      <c r="H1629" s="5">
        <f>COUNTIF(E$2:E1629,"=0")</f>
        <v>911</v>
      </c>
      <c r="I1629" s="5">
        <f t="shared" si="50"/>
        <v>0.99860724233983289</v>
      </c>
      <c r="J1629" s="5">
        <f t="shared" si="51"/>
        <v>7.9797979797979757E-2</v>
      </c>
      <c r="K1629" s="5">
        <f>2/(1/I1629+(G1629+H1629)/G1629)</f>
        <v>0.61125319693094637</v>
      </c>
    </row>
    <row r="1630" spans="1:11">
      <c r="A1630" s="5" t="s">
        <v>4666</v>
      </c>
      <c r="B1630" s="5" t="s">
        <v>2291</v>
      </c>
      <c r="C1630" s="10" t="s">
        <v>4658</v>
      </c>
      <c r="D1630" s="8" t="s">
        <v>4661</v>
      </c>
      <c r="E1630" s="5">
        <f>IFERROR(MATCH(A1630,Sheet0!A$2:A$725, 0), 0)</f>
        <v>0</v>
      </c>
      <c r="F1630" s="5" t="str">
        <f>IF(E1630=0, "-", "+")</f>
        <v>-</v>
      </c>
      <c r="G1630" s="5">
        <f>COUNTIF(E$2:E1630, "&gt;"&amp;0)</f>
        <v>717</v>
      </c>
      <c r="H1630" s="5">
        <f>COUNTIF(E$2:E1630,"=0")</f>
        <v>912</v>
      </c>
      <c r="I1630" s="5">
        <f t="shared" si="50"/>
        <v>0.99860724233983289</v>
      </c>
      <c r="J1630" s="5">
        <f t="shared" si="51"/>
        <v>7.878787878787874E-2</v>
      </c>
      <c r="K1630" s="5">
        <f>2/(1/I1630+(G1630+H1630)/G1630)</f>
        <v>0.61099275671069453</v>
      </c>
    </row>
    <row r="1631" spans="1:11">
      <c r="A1631" s="5" t="s">
        <v>4667</v>
      </c>
      <c r="B1631" s="5" t="s">
        <v>2291</v>
      </c>
      <c r="C1631" s="10" t="s">
        <v>4658</v>
      </c>
      <c r="D1631" s="8" t="s">
        <v>4661</v>
      </c>
      <c r="E1631" s="5">
        <f>IFERROR(MATCH(A1631,Sheet0!A$2:A$725, 0), 0)</f>
        <v>0</v>
      </c>
      <c r="F1631" s="5" t="str">
        <f>IF(E1631=0, "-", "+")</f>
        <v>-</v>
      </c>
      <c r="G1631" s="5">
        <f>COUNTIF(E$2:E1631, "&gt;"&amp;0)</f>
        <v>717</v>
      </c>
      <c r="H1631" s="5">
        <f>COUNTIF(E$2:E1631,"=0")</f>
        <v>913</v>
      </c>
      <c r="I1631" s="5">
        <f t="shared" si="50"/>
        <v>0.99860724233983289</v>
      </c>
      <c r="J1631" s="5">
        <f t="shared" si="51"/>
        <v>7.7777777777777724E-2</v>
      </c>
      <c r="K1631" s="5">
        <f>2/(1/I1631+(G1631+H1631)/G1631)</f>
        <v>0.61073253833049401</v>
      </c>
    </row>
    <row r="1632" spans="1:11">
      <c r="A1632" s="5" t="s">
        <v>4668</v>
      </c>
      <c r="B1632" s="5" t="s">
        <v>2291</v>
      </c>
      <c r="C1632" s="10" t="s">
        <v>4669</v>
      </c>
      <c r="D1632" s="8" t="s">
        <v>4661</v>
      </c>
      <c r="E1632" s="5">
        <f>IFERROR(MATCH(A1632,Sheet0!A$2:A$725, 0), 0)</f>
        <v>0</v>
      </c>
      <c r="F1632" s="5" t="str">
        <f>IF(E1632=0, "-", "+")</f>
        <v>-</v>
      </c>
      <c r="G1632" s="5">
        <f>COUNTIF(E$2:E1632, "&gt;"&amp;0)</f>
        <v>717</v>
      </c>
      <c r="H1632" s="5">
        <f>COUNTIF(E$2:E1632,"=0")</f>
        <v>914</v>
      </c>
      <c r="I1632" s="5">
        <f t="shared" si="50"/>
        <v>0.99860724233983289</v>
      </c>
      <c r="J1632" s="5">
        <f t="shared" si="51"/>
        <v>7.6767676767676818E-2</v>
      </c>
      <c r="K1632" s="5">
        <f>2/(1/I1632+(G1632+H1632)/G1632)</f>
        <v>0.61047254150702435</v>
      </c>
    </row>
    <row r="1633" spans="1:11">
      <c r="A1633" s="5" t="s">
        <v>4670</v>
      </c>
      <c r="B1633" s="5" t="s">
        <v>2286</v>
      </c>
      <c r="C1633" s="10" t="s">
        <v>4669</v>
      </c>
      <c r="D1633" s="8" t="s">
        <v>4671</v>
      </c>
      <c r="E1633" s="5">
        <f>IFERROR(MATCH(A1633,Sheet0!A$2:A$725, 0), 0)</f>
        <v>0</v>
      </c>
      <c r="F1633" s="5" t="str">
        <f>IF(E1633=0, "-", "+")</f>
        <v>-</v>
      </c>
      <c r="G1633" s="5">
        <f>COUNTIF(E$2:E1633, "&gt;"&amp;0)</f>
        <v>717</v>
      </c>
      <c r="H1633" s="5">
        <f>COUNTIF(E$2:E1633,"=0")</f>
        <v>915</v>
      </c>
      <c r="I1633" s="5">
        <f t="shared" si="50"/>
        <v>0.99860724233983289</v>
      </c>
      <c r="J1633" s="5">
        <f t="shared" si="51"/>
        <v>7.5757575757575801E-2</v>
      </c>
      <c r="K1633" s="5">
        <f>2/(1/I1633+(G1633+H1633)/G1633)</f>
        <v>0.61021276595744678</v>
      </c>
    </row>
    <row r="1634" spans="1:11">
      <c r="A1634" s="5" t="s">
        <v>4672</v>
      </c>
      <c r="B1634" s="5" t="s">
        <v>3687</v>
      </c>
      <c r="C1634" s="10" t="s">
        <v>4669</v>
      </c>
      <c r="D1634" s="8" t="s">
        <v>4671</v>
      </c>
      <c r="E1634" s="5">
        <f>IFERROR(MATCH(A1634,Sheet0!A$2:A$725, 0), 0)</f>
        <v>0</v>
      </c>
      <c r="F1634" s="5" t="str">
        <f>IF(E1634=0, "-", "+")</f>
        <v>-</v>
      </c>
      <c r="G1634" s="5">
        <f>COUNTIF(E$2:E1634, "&gt;"&amp;0)</f>
        <v>717</v>
      </c>
      <c r="H1634" s="5">
        <f>COUNTIF(E$2:E1634,"=0")</f>
        <v>916</v>
      </c>
      <c r="I1634" s="5">
        <f t="shared" si="50"/>
        <v>0.99860724233983289</v>
      </c>
      <c r="J1634" s="5">
        <f t="shared" si="51"/>
        <v>7.4747474747474785E-2</v>
      </c>
      <c r="K1634" s="5">
        <f>2/(1/I1634+(G1634+H1634)/G1634)</f>
        <v>0.6099532113994045</v>
      </c>
    </row>
    <row r="1635" spans="1:11">
      <c r="A1635" s="5" t="s">
        <v>4673</v>
      </c>
      <c r="B1635" s="5" t="s">
        <v>2291</v>
      </c>
      <c r="C1635" s="10" t="s">
        <v>4669</v>
      </c>
      <c r="D1635" s="8" t="s">
        <v>4671</v>
      </c>
      <c r="E1635" s="5">
        <f>IFERROR(MATCH(A1635,Sheet0!A$2:A$725, 0), 0)</f>
        <v>0</v>
      </c>
      <c r="F1635" s="5" t="str">
        <f>IF(E1635=0, "-", "+")</f>
        <v>-</v>
      </c>
      <c r="G1635" s="5">
        <f>COUNTIF(E$2:E1635, "&gt;"&amp;0)</f>
        <v>717</v>
      </c>
      <c r="H1635" s="5">
        <f>COUNTIF(E$2:E1635,"=0")</f>
        <v>917</v>
      </c>
      <c r="I1635" s="5">
        <f t="shared" si="50"/>
        <v>0.99860724233983289</v>
      </c>
      <c r="J1635" s="5">
        <f t="shared" si="51"/>
        <v>7.3737373737373768E-2</v>
      </c>
      <c r="K1635" s="5">
        <f>2/(1/I1635+(G1635+H1635)/G1635)</f>
        <v>0.60969387755102045</v>
      </c>
    </row>
    <row r="1636" spans="1:11">
      <c r="A1636" s="5" t="s">
        <v>4674</v>
      </c>
      <c r="B1636" s="5" t="s">
        <v>2483</v>
      </c>
      <c r="C1636" s="10" t="s">
        <v>4675</v>
      </c>
      <c r="D1636" s="8" t="s">
        <v>4671</v>
      </c>
      <c r="E1636" s="5">
        <f>IFERROR(MATCH(A1636,Sheet0!A$2:A$725, 0), 0)</f>
        <v>0</v>
      </c>
      <c r="F1636" s="5" t="str">
        <f>IF(E1636=0, "-", "+")</f>
        <v>-</v>
      </c>
      <c r="G1636" s="5">
        <f>COUNTIF(E$2:E1636, "&gt;"&amp;0)</f>
        <v>717</v>
      </c>
      <c r="H1636" s="5">
        <f>COUNTIF(E$2:E1636,"=0")</f>
        <v>918</v>
      </c>
      <c r="I1636" s="5">
        <f t="shared" si="50"/>
        <v>0.99860724233983289</v>
      </c>
      <c r="J1636" s="5">
        <f t="shared" si="51"/>
        <v>7.2727272727272751E-2</v>
      </c>
      <c r="K1636" s="5">
        <f>2/(1/I1636+(G1636+H1636)/G1636)</f>
        <v>0.6094347641308967</v>
      </c>
    </row>
    <row r="1637" spans="1:11">
      <c r="A1637" s="5" t="s">
        <v>4676</v>
      </c>
      <c r="B1637" s="5" t="s">
        <v>2309</v>
      </c>
      <c r="C1637" s="10" t="s">
        <v>4675</v>
      </c>
      <c r="D1637" s="8" t="s">
        <v>4677</v>
      </c>
      <c r="E1637" s="5">
        <f>IFERROR(MATCH(A1637,Sheet0!A$2:A$725, 0), 0)</f>
        <v>0</v>
      </c>
      <c r="F1637" s="5" t="str">
        <f>IF(E1637=0, "-", "+")</f>
        <v>-</v>
      </c>
      <c r="G1637" s="5">
        <f>COUNTIF(E$2:E1637, "&gt;"&amp;0)</f>
        <v>717</v>
      </c>
      <c r="H1637" s="5">
        <f>COUNTIF(E$2:E1637,"=0")</f>
        <v>919</v>
      </c>
      <c r="I1637" s="5">
        <f t="shared" si="50"/>
        <v>0.99860724233983289</v>
      </c>
      <c r="J1637" s="5">
        <f t="shared" si="51"/>
        <v>7.1717171717171735E-2</v>
      </c>
      <c r="K1637" s="5">
        <f>2/(1/I1637+(G1637+H1637)/G1637)</f>
        <v>0.60917587085811375</v>
      </c>
    </row>
    <row r="1638" spans="1:11">
      <c r="A1638" s="5" t="s">
        <v>4678</v>
      </c>
      <c r="B1638" s="5" t="s">
        <v>2291</v>
      </c>
      <c r="C1638" s="10" t="s">
        <v>4675</v>
      </c>
      <c r="D1638" s="8" t="s">
        <v>4677</v>
      </c>
      <c r="E1638" s="5">
        <f>IFERROR(MATCH(A1638,Sheet0!A$2:A$725, 0), 0)</f>
        <v>0</v>
      </c>
      <c r="F1638" s="5" t="str">
        <f>IF(E1638=0, "-", "+")</f>
        <v>-</v>
      </c>
      <c r="G1638" s="5">
        <f>COUNTIF(E$2:E1638, "&gt;"&amp;0)</f>
        <v>717</v>
      </c>
      <c r="H1638" s="5">
        <f>COUNTIF(E$2:E1638,"=0")</f>
        <v>920</v>
      </c>
      <c r="I1638" s="5">
        <f t="shared" si="50"/>
        <v>0.99860724233983289</v>
      </c>
      <c r="J1638" s="5">
        <f t="shared" si="51"/>
        <v>7.0707070707070718E-2</v>
      </c>
      <c r="K1638" s="5">
        <f>2/(1/I1638+(G1638+H1638)/G1638)</f>
        <v>0.60891719745222939</v>
      </c>
    </row>
    <row r="1639" spans="1:11">
      <c r="A1639" s="5" t="s">
        <v>4679</v>
      </c>
      <c r="B1639" s="5" t="s">
        <v>2291</v>
      </c>
      <c r="C1639" s="10" t="s">
        <v>4680</v>
      </c>
      <c r="D1639" s="8" t="s">
        <v>4677</v>
      </c>
      <c r="E1639" s="5">
        <f>IFERROR(MATCH(A1639,Sheet0!A$2:A$725, 0), 0)</f>
        <v>0</v>
      </c>
      <c r="F1639" s="5" t="str">
        <f>IF(E1639=0, "-", "+")</f>
        <v>-</v>
      </c>
      <c r="G1639" s="5">
        <f>COUNTIF(E$2:E1639, "&gt;"&amp;0)</f>
        <v>717</v>
      </c>
      <c r="H1639" s="5">
        <f>COUNTIF(E$2:E1639,"=0")</f>
        <v>921</v>
      </c>
      <c r="I1639" s="5">
        <f t="shared" si="50"/>
        <v>0.99860724233983289</v>
      </c>
      <c r="J1639" s="5">
        <f t="shared" si="51"/>
        <v>6.9696969696969702E-2</v>
      </c>
      <c r="K1639" s="5">
        <f>2/(1/I1639+(G1639+H1639)/G1639)</f>
        <v>0.60865874363327677</v>
      </c>
    </row>
    <row r="1640" spans="1:11">
      <c r="A1640" s="5" t="s">
        <v>4681</v>
      </c>
      <c r="B1640" s="5" t="s">
        <v>2291</v>
      </c>
      <c r="C1640" s="10" t="s">
        <v>4680</v>
      </c>
      <c r="D1640" s="8" t="s">
        <v>4682</v>
      </c>
      <c r="E1640" s="5">
        <f>IFERROR(MATCH(A1640,Sheet0!A$2:A$725, 0), 0)</f>
        <v>0</v>
      </c>
      <c r="F1640" s="5" t="str">
        <f>IF(E1640=0, "-", "+")</f>
        <v>-</v>
      </c>
      <c r="G1640" s="5">
        <f>COUNTIF(E$2:E1640, "&gt;"&amp;0)</f>
        <v>717</v>
      </c>
      <c r="H1640" s="5">
        <f>COUNTIF(E$2:E1640,"=0")</f>
        <v>922</v>
      </c>
      <c r="I1640" s="5">
        <f t="shared" si="50"/>
        <v>0.99860724233983289</v>
      </c>
      <c r="J1640" s="5">
        <f t="shared" si="51"/>
        <v>6.8686868686868685E-2</v>
      </c>
      <c r="K1640" s="5">
        <f>2/(1/I1640+(G1640+H1640)/G1640)</f>
        <v>0.60840050912176491</v>
      </c>
    </row>
    <row r="1641" spans="1:11">
      <c r="A1641" s="5" t="s">
        <v>4683</v>
      </c>
      <c r="B1641" s="5" t="s">
        <v>2291</v>
      </c>
      <c r="C1641" s="10" t="s">
        <v>4684</v>
      </c>
      <c r="D1641" s="8" t="s">
        <v>4682</v>
      </c>
      <c r="E1641" s="5">
        <f>IFERROR(MATCH(A1641,Sheet0!A$2:A$725, 0), 0)</f>
        <v>0</v>
      </c>
      <c r="F1641" s="5" t="str">
        <f>IF(E1641=0, "-", "+")</f>
        <v>-</v>
      </c>
      <c r="G1641" s="5">
        <f>COUNTIF(E$2:E1641, "&gt;"&amp;0)</f>
        <v>717</v>
      </c>
      <c r="H1641" s="5">
        <f>COUNTIF(E$2:E1641,"=0")</f>
        <v>923</v>
      </c>
      <c r="I1641" s="5">
        <f t="shared" si="50"/>
        <v>0.99860724233983289</v>
      </c>
      <c r="J1641" s="5">
        <f t="shared" si="51"/>
        <v>6.7676767676767668E-2</v>
      </c>
      <c r="K1641" s="5">
        <f>2/(1/I1641+(G1641+H1641)/G1641)</f>
        <v>0.60814249363867678</v>
      </c>
    </row>
    <row r="1642" spans="1:11">
      <c r="A1642" s="5" t="s">
        <v>4685</v>
      </c>
      <c r="B1642" s="5" t="s">
        <v>2291</v>
      </c>
      <c r="C1642" s="10" t="s">
        <v>4684</v>
      </c>
      <c r="D1642" s="8" t="s">
        <v>4682</v>
      </c>
      <c r="E1642" s="5">
        <f>IFERROR(MATCH(A1642,Sheet0!A$2:A$725, 0), 0)</f>
        <v>0</v>
      </c>
      <c r="F1642" s="5" t="str">
        <f>IF(E1642=0, "-", "+")</f>
        <v>-</v>
      </c>
      <c r="G1642" s="5">
        <f>COUNTIF(E$2:E1642, "&gt;"&amp;0)</f>
        <v>717</v>
      </c>
      <c r="H1642" s="5">
        <f>COUNTIF(E$2:E1642,"=0")</f>
        <v>924</v>
      </c>
      <c r="I1642" s="5">
        <f t="shared" si="50"/>
        <v>0.99860724233983289</v>
      </c>
      <c r="J1642" s="5">
        <f t="shared" si="51"/>
        <v>6.6666666666666652E-2</v>
      </c>
      <c r="K1642" s="5">
        <f>2/(1/I1642+(G1642+H1642)/G1642)</f>
        <v>0.60788469690546842</v>
      </c>
    </row>
    <row r="1643" spans="1:11">
      <c r="A1643" s="5" t="s">
        <v>4686</v>
      </c>
      <c r="B1643" s="5" t="s">
        <v>2276</v>
      </c>
      <c r="C1643" s="10" t="s">
        <v>4684</v>
      </c>
      <c r="D1643" s="8" t="s">
        <v>4682</v>
      </c>
      <c r="E1643" s="5">
        <f>IFERROR(MATCH(A1643,Sheet0!A$2:A$725, 0), 0)</f>
        <v>0</v>
      </c>
      <c r="F1643" s="5" t="str">
        <f>IF(E1643=0, "-", "+")</f>
        <v>-</v>
      </c>
      <c r="G1643" s="5">
        <f>COUNTIF(E$2:E1643, "&gt;"&amp;0)</f>
        <v>717</v>
      </c>
      <c r="H1643" s="5">
        <f>COUNTIF(E$2:E1643,"=0")</f>
        <v>925</v>
      </c>
      <c r="I1643" s="5">
        <f t="shared" si="50"/>
        <v>0.99860724233983289</v>
      </c>
      <c r="J1643" s="5">
        <f t="shared" si="51"/>
        <v>6.5656565656565635E-2</v>
      </c>
      <c r="K1643" s="5">
        <f>2/(1/I1643+(G1643+H1643)/G1643)</f>
        <v>0.60762711864406782</v>
      </c>
    </row>
    <row r="1644" spans="1:11">
      <c r="A1644" s="5" t="s">
        <v>4687</v>
      </c>
      <c r="B1644" s="5" t="s">
        <v>4688</v>
      </c>
      <c r="C1644" s="10" t="s">
        <v>4684</v>
      </c>
      <c r="D1644" s="8" t="s">
        <v>4682</v>
      </c>
      <c r="E1644" s="5">
        <f>IFERROR(MATCH(A1644,Sheet0!A$2:A$725, 0), 0)</f>
        <v>0</v>
      </c>
      <c r="F1644" s="5" t="str">
        <f>IF(E1644=0, "-", "+")</f>
        <v>-</v>
      </c>
      <c r="G1644" s="5">
        <f>COUNTIF(E$2:E1644, "&gt;"&amp;0)</f>
        <v>717</v>
      </c>
      <c r="H1644" s="5">
        <f>COUNTIF(E$2:E1644,"=0")</f>
        <v>926</v>
      </c>
      <c r="I1644" s="5">
        <f t="shared" si="50"/>
        <v>0.99860724233983289</v>
      </c>
      <c r="J1644" s="5">
        <f t="shared" si="51"/>
        <v>6.4646464646464619E-2</v>
      </c>
      <c r="K1644" s="5">
        <f>2/(1/I1644+(G1644+H1644)/G1644)</f>
        <v>0.60736975857687414</v>
      </c>
    </row>
    <row r="1645" spans="1:11">
      <c r="A1645" s="5" t="s">
        <v>4689</v>
      </c>
      <c r="B1645" s="5" t="s">
        <v>2291</v>
      </c>
      <c r="C1645" s="10" t="s">
        <v>4690</v>
      </c>
      <c r="D1645" s="8" t="s">
        <v>4691</v>
      </c>
      <c r="E1645" s="5">
        <f>IFERROR(MATCH(A1645,Sheet0!A$2:A$725, 0), 0)</f>
        <v>0</v>
      </c>
      <c r="F1645" s="5" t="str">
        <f>IF(E1645=0, "-", "+")</f>
        <v>-</v>
      </c>
      <c r="G1645" s="5">
        <f>COUNTIF(E$2:E1645, "&gt;"&amp;0)</f>
        <v>717</v>
      </c>
      <c r="H1645" s="5">
        <f>COUNTIF(E$2:E1645,"=0")</f>
        <v>927</v>
      </c>
      <c r="I1645" s="5">
        <f t="shared" si="50"/>
        <v>0.99860724233983289</v>
      </c>
      <c r="J1645" s="5">
        <f t="shared" si="51"/>
        <v>6.3636363636363602E-2</v>
      </c>
      <c r="K1645" s="5">
        <f>2/(1/I1645+(G1645+H1645)/G1645)</f>
        <v>0.60711261642675707</v>
      </c>
    </row>
    <row r="1646" spans="1:11">
      <c r="A1646" s="5" t="s">
        <v>4692</v>
      </c>
      <c r="B1646" s="5" t="s">
        <v>2291</v>
      </c>
      <c r="C1646" s="10" t="s">
        <v>4690</v>
      </c>
      <c r="D1646" s="8" t="s">
        <v>4691</v>
      </c>
      <c r="E1646" s="5">
        <f>IFERROR(MATCH(A1646,Sheet0!A$2:A$725, 0), 0)</f>
        <v>0</v>
      </c>
      <c r="F1646" s="5" t="str">
        <f>IF(E1646=0, "-", "+")</f>
        <v>-</v>
      </c>
      <c r="G1646" s="5">
        <f>COUNTIF(E$2:E1646, "&gt;"&amp;0)</f>
        <v>717</v>
      </c>
      <c r="H1646" s="5">
        <f>COUNTIF(E$2:E1646,"=0")</f>
        <v>928</v>
      </c>
      <c r="I1646" s="5">
        <f t="shared" si="50"/>
        <v>0.99860724233983289</v>
      </c>
      <c r="J1646" s="5">
        <f t="shared" si="51"/>
        <v>6.2626262626262585E-2</v>
      </c>
      <c r="K1646" s="5">
        <f>2/(1/I1646+(G1646+H1646)/G1646)</f>
        <v>0.60685569191705457</v>
      </c>
    </row>
    <row r="1647" spans="1:11">
      <c r="A1647" s="5" t="s">
        <v>4693</v>
      </c>
      <c r="B1647" s="5" t="s">
        <v>3854</v>
      </c>
      <c r="C1647" s="10" t="s">
        <v>4694</v>
      </c>
      <c r="D1647" s="8" t="s">
        <v>4695</v>
      </c>
      <c r="E1647" s="5">
        <f>IFERROR(MATCH(A1647,Sheet0!A$2:A$725, 0), 0)</f>
        <v>0</v>
      </c>
      <c r="F1647" s="5" t="str">
        <f>IF(E1647=0, "-", "+")</f>
        <v>-</v>
      </c>
      <c r="G1647" s="5">
        <f>COUNTIF(E$2:E1647, "&gt;"&amp;0)</f>
        <v>717</v>
      </c>
      <c r="H1647" s="5">
        <f>COUNTIF(E$2:E1647,"=0")</f>
        <v>929</v>
      </c>
      <c r="I1647" s="5">
        <f t="shared" si="50"/>
        <v>0.99860724233983289</v>
      </c>
      <c r="J1647" s="5">
        <f t="shared" si="51"/>
        <v>6.1616161616161569E-2</v>
      </c>
      <c r="K1647" s="5">
        <f>2/(1/I1647+(G1647+H1647)/G1647)</f>
        <v>0.60659898477157348</v>
      </c>
    </row>
    <row r="1648" spans="1:11">
      <c r="A1648" s="5" t="s">
        <v>4696</v>
      </c>
      <c r="B1648" s="5" t="s">
        <v>3627</v>
      </c>
      <c r="C1648" s="10" t="s">
        <v>4694</v>
      </c>
      <c r="D1648" s="8" t="s">
        <v>4697</v>
      </c>
      <c r="E1648" s="5">
        <f>IFERROR(MATCH(A1648,Sheet0!A$2:A$725, 0), 0)</f>
        <v>0</v>
      </c>
      <c r="F1648" s="5" t="str">
        <f>IF(E1648=0, "-", "+")</f>
        <v>-</v>
      </c>
      <c r="G1648" s="5">
        <f>COUNTIF(E$2:E1648, "&gt;"&amp;0)</f>
        <v>717</v>
      </c>
      <c r="H1648" s="5">
        <f>COUNTIF(E$2:E1648,"=0")</f>
        <v>930</v>
      </c>
      <c r="I1648" s="5">
        <f t="shared" si="50"/>
        <v>0.99860724233983289</v>
      </c>
      <c r="J1648" s="5">
        <f t="shared" si="51"/>
        <v>6.0606060606060552E-2</v>
      </c>
      <c r="K1648" s="5">
        <f>2/(1/I1648+(G1648+H1648)/G1648)</f>
        <v>0.60634249471458779</v>
      </c>
    </row>
    <row r="1649" spans="1:11">
      <c r="A1649" s="5" t="s">
        <v>4698</v>
      </c>
      <c r="B1649" s="5" t="s">
        <v>2291</v>
      </c>
      <c r="C1649" s="10" t="s">
        <v>4699</v>
      </c>
      <c r="D1649" s="8" t="s">
        <v>4697</v>
      </c>
      <c r="E1649" s="5">
        <f>IFERROR(MATCH(A1649,Sheet0!A$2:A$725, 0), 0)</f>
        <v>0</v>
      </c>
      <c r="F1649" s="5" t="str">
        <f>IF(E1649=0, "-", "+")</f>
        <v>-</v>
      </c>
      <c r="G1649" s="5">
        <f>COUNTIF(E$2:E1649, "&gt;"&amp;0)</f>
        <v>717</v>
      </c>
      <c r="H1649" s="5">
        <f>COUNTIF(E$2:E1649,"=0")</f>
        <v>931</v>
      </c>
      <c r="I1649" s="5">
        <f t="shared" si="50"/>
        <v>0.99860724233983289</v>
      </c>
      <c r="J1649" s="5">
        <f t="shared" si="51"/>
        <v>5.9595959595959647E-2</v>
      </c>
      <c r="K1649" s="5">
        <f>2/(1/I1649+(G1649+H1649)/G1649)</f>
        <v>0.60608622147083679</v>
      </c>
    </row>
    <row r="1650" spans="1:11">
      <c r="A1650" s="5" t="s">
        <v>4700</v>
      </c>
      <c r="B1650" s="5" t="s">
        <v>2276</v>
      </c>
      <c r="C1650" s="10" t="s">
        <v>4701</v>
      </c>
      <c r="D1650" s="8" t="s">
        <v>4702</v>
      </c>
      <c r="E1650" s="5">
        <f>IFERROR(MATCH(A1650,Sheet0!A$2:A$725, 0), 0)</f>
        <v>0</v>
      </c>
      <c r="F1650" s="5" t="str">
        <f>IF(E1650=0, "-", "+")</f>
        <v>-</v>
      </c>
      <c r="G1650" s="5">
        <f>COUNTIF(E$2:E1650, "&gt;"&amp;0)</f>
        <v>717</v>
      </c>
      <c r="H1650" s="5">
        <f>COUNTIF(E$2:E1650,"=0")</f>
        <v>932</v>
      </c>
      <c r="I1650" s="5">
        <f t="shared" si="50"/>
        <v>0.99860724233983289</v>
      </c>
      <c r="J1650" s="5">
        <f t="shared" si="51"/>
        <v>5.858585858585863E-2</v>
      </c>
      <c r="K1650" s="5">
        <f>2/(1/I1650+(G1650+H1650)/G1650)</f>
        <v>0.60583016476552587</v>
      </c>
    </row>
    <row r="1651" spans="1:11">
      <c r="A1651" s="5" t="s">
        <v>4703</v>
      </c>
      <c r="B1651" s="5" t="s">
        <v>3627</v>
      </c>
      <c r="C1651" s="10" t="s">
        <v>4701</v>
      </c>
      <c r="D1651" s="8" t="s">
        <v>4702</v>
      </c>
      <c r="E1651" s="5">
        <f>IFERROR(MATCH(A1651,Sheet0!A$2:A$725, 0), 0)</f>
        <v>0</v>
      </c>
      <c r="F1651" s="5" t="str">
        <f>IF(E1651=0, "-", "+")</f>
        <v>-</v>
      </c>
      <c r="G1651" s="5">
        <f>COUNTIF(E$2:E1651, "&gt;"&amp;0)</f>
        <v>717</v>
      </c>
      <c r="H1651" s="5">
        <f>COUNTIF(E$2:E1651,"=0")</f>
        <v>933</v>
      </c>
      <c r="I1651" s="5">
        <f t="shared" si="50"/>
        <v>0.99860724233983289</v>
      </c>
      <c r="J1651" s="5">
        <f t="shared" si="51"/>
        <v>5.7575757575757613E-2</v>
      </c>
      <c r="K1651" s="5">
        <f>2/(1/I1651+(G1651+H1651)/G1651)</f>
        <v>0.60557432432432434</v>
      </c>
    </row>
    <row r="1652" spans="1:11">
      <c r="A1652" s="5" t="s">
        <v>4704</v>
      </c>
      <c r="B1652" s="5" t="s">
        <v>2291</v>
      </c>
      <c r="C1652" s="10" t="s">
        <v>4701</v>
      </c>
      <c r="D1652" s="8" t="s">
        <v>4705</v>
      </c>
      <c r="E1652" s="5">
        <f>IFERROR(MATCH(A1652,Sheet0!A$2:A$725, 0), 0)</f>
        <v>0</v>
      </c>
      <c r="F1652" s="5" t="str">
        <f>IF(E1652=0, "-", "+")</f>
        <v>-</v>
      </c>
      <c r="G1652" s="5">
        <f>COUNTIF(E$2:E1652, "&gt;"&amp;0)</f>
        <v>717</v>
      </c>
      <c r="H1652" s="5">
        <f>COUNTIF(E$2:E1652,"=0")</f>
        <v>934</v>
      </c>
      <c r="I1652" s="5">
        <f t="shared" si="50"/>
        <v>0.99860724233983289</v>
      </c>
      <c r="J1652" s="5">
        <f t="shared" si="51"/>
        <v>5.6565656565656597E-2</v>
      </c>
      <c r="K1652" s="5">
        <f>2/(1/I1652+(G1652+H1652)/G1652)</f>
        <v>0.60531869987336429</v>
      </c>
    </row>
    <row r="1653" spans="1:11">
      <c r="A1653" s="5" t="s">
        <v>4706</v>
      </c>
      <c r="B1653" s="5" t="s">
        <v>2286</v>
      </c>
      <c r="C1653" s="10" t="s">
        <v>4707</v>
      </c>
      <c r="D1653" s="8" t="s">
        <v>4705</v>
      </c>
      <c r="E1653" s="5">
        <f>IFERROR(MATCH(A1653,Sheet0!A$2:A$725, 0), 0)</f>
        <v>0</v>
      </c>
      <c r="F1653" s="5" t="str">
        <f>IF(E1653=0, "-", "+")</f>
        <v>-</v>
      </c>
      <c r="G1653" s="5">
        <f>COUNTIF(E$2:E1653, "&gt;"&amp;0)</f>
        <v>717</v>
      </c>
      <c r="H1653" s="5">
        <f>COUNTIF(E$2:E1653,"=0")</f>
        <v>935</v>
      </c>
      <c r="I1653" s="5">
        <f t="shared" si="50"/>
        <v>0.99860724233983289</v>
      </c>
      <c r="J1653" s="5">
        <f t="shared" si="51"/>
        <v>5.555555555555558E-2</v>
      </c>
      <c r="K1653" s="5">
        <f>2/(1/I1653+(G1653+H1653)/G1653)</f>
        <v>0.6050632911392404</v>
      </c>
    </row>
    <row r="1654" spans="1:11">
      <c r="A1654" s="5" t="s">
        <v>4708</v>
      </c>
      <c r="B1654" s="5" t="s">
        <v>2286</v>
      </c>
      <c r="C1654" s="10" t="s">
        <v>4709</v>
      </c>
      <c r="D1654" s="8" t="s">
        <v>4710</v>
      </c>
      <c r="E1654" s="5">
        <f>IFERROR(MATCH(A1654,Sheet0!A$2:A$725, 0), 0)</f>
        <v>0</v>
      </c>
      <c r="F1654" s="5" t="str">
        <f>IF(E1654=0, "-", "+")</f>
        <v>-</v>
      </c>
      <c r="G1654" s="5">
        <f>COUNTIF(E$2:E1654, "&gt;"&amp;0)</f>
        <v>717</v>
      </c>
      <c r="H1654" s="5">
        <f>COUNTIF(E$2:E1654,"=0")</f>
        <v>936</v>
      </c>
      <c r="I1654" s="5">
        <f t="shared" si="50"/>
        <v>0.99860724233983289</v>
      </c>
      <c r="J1654" s="5">
        <f t="shared" si="51"/>
        <v>5.4545454545454564E-2</v>
      </c>
      <c r="K1654" s="5">
        <f>2/(1/I1654+(G1654+H1654)/G1654)</f>
        <v>0.60480809784900891</v>
      </c>
    </row>
    <row r="1655" spans="1:11">
      <c r="A1655" s="5" t="s">
        <v>4711</v>
      </c>
      <c r="B1655" s="5" t="s">
        <v>2291</v>
      </c>
      <c r="C1655" s="10" t="s">
        <v>4709</v>
      </c>
      <c r="D1655" s="8" t="s">
        <v>4712</v>
      </c>
      <c r="E1655" s="5">
        <f>IFERROR(MATCH(A1655,Sheet0!A$2:A$725, 0), 0)</f>
        <v>0</v>
      </c>
      <c r="F1655" s="5" t="str">
        <f>IF(E1655=0, "-", "+")</f>
        <v>-</v>
      </c>
      <c r="G1655" s="5">
        <f>COUNTIF(E$2:E1655, "&gt;"&amp;0)</f>
        <v>717</v>
      </c>
      <c r="H1655" s="5">
        <f>COUNTIF(E$2:E1655,"=0")</f>
        <v>937</v>
      </c>
      <c r="I1655" s="5">
        <f t="shared" si="50"/>
        <v>0.99860724233983289</v>
      </c>
      <c r="J1655" s="5">
        <f t="shared" si="51"/>
        <v>5.3535353535353547E-2</v>
      </c>
      <c r="K1655" s="5">
        <f>2/(1/I1655+(G1655+H1655)/G1655)</f>
        <v>0.60455311973018555</v>
      </c>
    </row>
    <row r="1656" spans="1:11">
      <c r="A1656" s="5" t="s">
        <v>4713</v>
      </c>
      <c r="B1656" s="5" t="s">
        <v>3654</v>
      </c>
      <c r="C1656" s="10" t="s">
        <v>4709</v>
      </c>
      <c r="D1656" s="8" t="s">
        <v>4712</v>
      </c>
      <c r="E1656" s="5">
        <f>IFERROR(MATCH(A1656,Sheet0!A$2:A$725, 0), 0)</f>
        <v>0</v>
      </c>
      <c r="F1656" s="5" t="str">
        <f>IF(E1656=0, "-", "+")</f>
        <v>-</v>
      </c>
      <c r="G1656" s="5">
        <f>COUNTIF(E$2:E1656, "&gt;"&amp;0)</f>
        <v>717</v>
      </c>
      <c r="H1656" s="5">
        <f>COUNTIF(E$2:E1656,"=0")</f>
        <v>938</v>
      </c>
      <c r="I1656" s="5">
        <f t="shared" si="50"/>
        <v>0.99860724233983289</v>
      </c>
      <c r="J1656" s="5">
        <f t="shared" si="51"/>
        <v>5.252525252525253E-2</v>
      </c>
      <c r="K1656" s="5">
        <f>2/(1/I1656+(G1656+H1656)/G1656)</f>
        <v>0.60429835651074582</v>
      </c>
    </row>
    <row r="1657" spans="1:11">
      <c r="A1657" s="5" t="s">
        <v>4714</v>
      </c>
      <c r="B1657" s="5" t="s">
        <v>2291</v>
      </c>
      <c r="C1657" s="10" t="s">
        <v>4709</v>
      </c>
      <c r="D1657" s="8" t="s">
        <v>4712</v>
      </c>
      <c r="E1657" s="5">
        <f>IFERROR(MATCH(A1657,Sheet0!A$2:A$725, 0), 0)</f>
        <v>0</v>
      </c>
      <c r="F1657" s="5" t="str">
        <f>IF(E1657=0, "-", "+")</f>
        <v>-</v>
      </c>
      <c r="G1657" s="5">
        <f>COUNTIF(E$2:E1657, "&gt;"&amp;0)</f>
        <v>717</v>
      </c>
      <c r="H1657" s="5">
        <f>COUNTIF(E$2:E1657,"=0")</f>
        <v>939</v>
      </c>
      <c r="I1657" s="5">
        <f t="shared" si="50"/>
        <v>0.99860724233983289</v>
      </c>
      <c r="J1657" s="5">
        <f t="shared" si="51"/>
        <v>5.1515151515151514E-2</v>
      </c>
      <c r="K1657" s="5">
        <f>2/(1/I1657+(G1657+H1657)/G1657)</f>
        <v>0.60404380791912393</v>
      </c>
    </row>
    <row r="1658" spans="1:11">
      <c r="A1658" s="5" t="s">
        <v>4715</v>
      </c>
      <c r="B1658" s="5" t="s">
        <v>2483</v>
      </c>
      <c r="C1658" s="10" t="s">
        <v>4716</v>
      </c>
      <c r="D1658" s="8" t="s">
        <v>4712</v>
      </c>
      <c r="E1658" s="5">
        <f>IFERROR(MATCH(A1658,Sheet0!A$2:A$725, 0), 0)</f>
        <v>0</v>
      </c>
      <c r="F1658" s="5" t="str">
        <f>IF(E1658=0, "-", "+")</f>
        <v>-</v>
      </c>
      <c r="G1658" s="5">
        <f>COUNTIF(E$2:E1658, "&gt;"&amp;0)</f>
        <v>717</v>
      </c>
      <c r="H1658" s="5">
        <f>COUNTIF(E$2:E1658,"=0")</f>
        <v>940</v>
      </c>
      <c r="I1658" s="5">
        <f t="shared" si="50"/>
        <v>0.99860724233983289</v>
      </c>
      <c r="J1658" s="5">
        <f t="shared" si="51"/>
        <v>5.0505050505050497E-2</v>
      </c>
      <c r="K1658" s="5">
        <f>2/(1/I1658+(G1658+H1658)/G1658)</f>
        <v>0.60378947368421054</v>
      </c>
    </row>
    <row r="1659" spans="1:11">
      <c r="A1659" s="5" t="s">
        <v>4717</v>
      </c>
      <c r="B1659" s="5" t="s">
        <v>2286</v>
      </c>
      <c r="C1659" s="10" t="s">
        <v>4716</v>
      </c>
      <c r="D1659" s="8" t="s">
        <v>4718</v>
      </c>
      <c r="E1659" s="5">
        <f>IFERROR(MATCH(A1659,Sheet0!A$2:A$725, 0), 0)</f>
        <v>0</v>
      </c>
      <c r="F1659" s="5" t="str">
        <f>IF(E1659=0, "-", "+")</f>
        <v>-</v>
      </c>
      <c r="G1659" s="5">
        <f>COUNTIF(E$2:E1659, "&gt;"&amp;0)</f>
        <v>717</v>
      </c>
      <c r="H1659" s="5">
        <f>COUNTIF(E$2:E1659,"=0")</f>
        <v>941</v>
      </c>
      <c r="I1659" s="5">
        <f t="shared" si="50"/>
        <v>0.99860724233983289</v>
      </c>
      <c r="J1659" s="5">
        <f t="shared" si="51"/>
        <v>4.9494949494949481E-2</v>
      </c>
      <c r="K1659" s="5">
        <f>2/(1/I1659+(G1659+H1659)/G1659)</f>
        <v>0.60353535353535348</v>
      </c>
    </row>
    <row r="1660" spans="1:11">
      <c r="A1660" s="5" t="s">
        <v>4719</v>
      </c>
      <c r="B1660" s="5" t="s">
        <v>2291</v>
      </c>
      <c r="C1660" s="10" t="s">
        <v>4716</v>
      </c>
      <c r="D1660" s="8" t="s">
        <v>4718</v>
      </c>
      <c r="E1660" s="5">
        <f>IFERROR(MATCH(A1660,Sheet0!A$2:A$725, 0), 0)</f>
        <v>0</v>
      </c>
      <c r="F1660" s="5" t="str">
        <f>IF(E1660=0, "-", "+")</f>
        <v>-</v>
      </c>
      <c r="G1660" s="5">
        <f>COUNTIF(E$2:E1660, "&gt;"&amp;0)</f>
        <v>717</v>
      </c>
      <c r="H1660" s="5">
        <f>COUNTIF(E$2:E1660,"=0")</f>
        <v>942</v>
      </c>
      <c r="I1660" s="5">
        <f t="shared" si="50"/>
        <v>0.99860724233983289</v>
      </c>
      <c r="J1660" s="5">
        <f t="shared" si="51"/>
        <v>4.8484848484848464E-2</v>
      </c>
      <c r="K1660" s="5">
        <f>2/(1/I1660+(G1660+H1660)/G1660)</f>
        <v>0.60328144720235577</v>
      </c>
    </row>
    <row r="1661" spans="1:11">
      <c r="A1661" s="5" t="s">
        <v>4720</v>
      </c>
      <c r="B1661" s="5" t="s">
        <v>2291</v>
      </c>
      <c r="C1661" s="10" t="s">
        <v>4721</v>
      </c>
      <c r="D1661" s="8" t="s">
        <v>4722</v>
      </c>
      <c r="E1661" s="5">
        <f>IFERROR(MATCH(A1661,Sheet0!A$2:A$725, 0), 0)</f>
        <v>0</v>
      </c>
      <c r="F1661" s="5" t="str">
        <f>IF(E1661=0, "-", "+")</f>
        <v>-</v>
      </c>
      <c r="G1661" s="5">
        <f>COUNTIF(E$2:E1661, "&gt;"&amp;0)</f>
        <v>717</v>
      </c>
      <c r="H1661" s="5">
        <f>COUNTIF(E$2:E1661,"=0")</f>
        <v>943</v>
      </c>
      <c r="I1661" s="5">
        <f t="shared" si="50"/>
        <v>0.99860724233983289</v>
      </c>
      <c r="J1661" s="5">
        <f t="shared" si="51"/>
        <v>4.7474747474747447E-2</v>
      </c>
      <c r="K1661" s="5">
        <f>2/(1/I1661+(G1661+H1661)/G1661)</f>
        <v>0.60302775441547518</v>
      </c>
    </row>
    <row r="1662" spans="1:11">
      <c r="A1662" s="5" t="s">
        <v>4723</v>
      </c>
      <c r="B1662" s="5" t="s">
        <v>2291</v>
      </c>
      <c r="C1662" s="10" t="s">
        <v>4724</v>
      </c>
      <c r="D1662" s="8" t="s">
        <v>4725</v>
      </c>
      <c r="E1662" s="5">
        <f>IFERROR(MATCH(A1662,Sheet0!A$2:A$725, 0), 0)</f>
        <v>0</v>
      </c>
      <c r="F1662" s="5" t="str">
        <f>IF(E1662=0, "-", "+")</f>
        <v>-</v>
      </c>
      <c r="G1662" s="5">
        <f>COUNTIF(E$2:E1662, "&gt;"&amp;0)</f>
        <v>717</v>
      </c>
      <c r="H1662" s="5">
        <f>COUNTIF(E$2:E1662,"=0")</f>
        <v>944</v>
      </c>
      <c r="I1662" s="5">
        <f t="shared" si="50"/>
        <v>0.99860724233983289</v>
      </c>
      <c r="J1662" s="5">
        <f t="shared" si="51"/>
        <v>4.6464646464646431E-2</v>
      </c>
      <c r="K1662" s="5">
        <f>2/(1/I1662+(G1662+H1662)/G1662)</f>
        <v>0.60277427490542246</v>
      </c>
    </row>
    <row r="1663" spans="1:11">
      <c r="A1663" s="5" t="s">
        <v>4726</v>
      </c>
      <c r="B1663" s="5" t="s">
        <v>2291</v>
      </c>
      <c r="C1663" s="10" t="s">
        <v>4724</v>
      </c>
      <c r="D1663" s="8" t="s">
        <v>4725</v>
      </c>
      <c r="E1663" s="5">
        <f>IFERROR(MATCH(A1663,Sheet0!A$2:A$725, 0), 0)</f>
        <v>0</v>
      </c>
      <c r="F1663" s="5" t="str">
        <f>IF(E1663=0, "-", "+")</f>
        <v>-</v>
      </c>
      <c r="G1663" s="5">
        <f>COUNTIF(E$2:E1663, "&gt;"&amp;0)</f>
        <v>717</v>
      </c>
      <c r="H1663" s="5">
        <f>COUNTIF(E$2:E1663,"=0")</f>
        <v>945</v>
      </c>
      <c r="I1663" s="5">
        <f t="shared" si="50"/>
        <v>0.99860724233983289</v>
      </c>
      <c r="J1663" s="5">
        <f t="shared" si="51"/>
        <v>4.5454545454545414E-2</v>
      </c>
      <c r="K1663" s="5">
        <f>2/(1/I1663+(G1663+H1663)/G1663)</f>
        <v>0.60252100840336131</v>
      </c>
    </row>
    <row r="1664" spans="1:11">
      <c r="A1664" s="5" t="s">
        <v>4727</v>
      </c>
      <c r="B1664" s="5" t="s">
        <v>4728</v>
      </c>
      <c r="C1664" s="10" t="s">
        <v>4724</v>
      </c>
      <c r="D1664" s="8" t="s">
        <v>4725</v>
      </c>
      <c r="E1664" s="5">
        <f>IFERROR(MATCH(A1664,Sheet0!A$2:A$725, 0), 0)</f>
        <v>0</v>
      </c>
      <c r="F1664" s="5" t="str">
        <f>IF(E1664=0, "-", "+")</f>
        <v>-</v>
      </c>
      <c r="G1664" s="5">
        <f>COUNTIF(E$2:E1664, "&gt;"&amp;0)</f>
        <v>717</v>
      </c>
      <c r="H1664" s="5">
        <f>COUNTIF(E$2:E1664,"=0")</f>
        <v>946</v>
      </c>
      <c r="I1664" s="5">
        <f t="shared" si="50"/>
        <v>0.99860724233983289</v>
      </c>
      <c r="J1664" s="5">
        <f t="shared" si="51"/>
        <v>4.4444444444444398E-2</v>
      </c>
      <c r="K1664" s="5">
        <f>2/(1/I1664+(G1664+H1664)/G1664)</f>
        <v>0.60226795464090721</v>
      </c>
    </row>
    <row r="1665" spans="1:11">
      <c r="A1665" s="5" t="s">
        <v>4729</v>
      </c>
      <c r="B1665" s="5" t="s">
        <v>2291</v>
      </c>
      <c r="C1665" s="10" t="s">
        <v>4724</v>
      </c>
      <c r="D1665" s="8" t="s">
        <v>4725</v>
      </c>
      <c r="E1665" s="5">
        <f>IFERROR(MATCH(A1665,Sheet0!A$2:A$725, 0), 0)</f>
        <v>0</v>
      </c>
      <c r="F1665" s="5" t="str">
        <f>IF(E1665=0, "-", "+")</f>
        <v>-</v>
      </c>
      <c r="G1665" s="5">
        <f>COUNTIF(E$2:E1665, "&gt;"&amp;0)</f>
        <v>717</v>
      </c>
      <c r="H1665" s="5">
        <f>COUNTIF(E$2:E1665,"=0")</f>
        <v>947</v>
      </c>
      <c r="I1665" s="5">
        <f t="shared" si="50"/>
        <v>0.99860724233983289</v>
      </c>
      <c r="J1665" s="5">
        <f t="shared" si="51"/>
        <v>4.3434343434343381E-2</v>
      </c>
      <c r="K1665" s="5">
        <f>2/(1/I1665+(G1665+H1665)/G1665)</f>
        <v>0.60201511335012592</v>
      </c>
    </row>
    <row r="1666" spans="1:11">
      <c r="A1666" s="5" t="s">
        <v>4730</v>
      </c>
      <c r="B1666" s="5" t="s">
        <v>2638</v>
      </c>
      <c r="C1666" s="10" t="s">
        <v>4731</v>
      </c>
      <c r="D1666" s="8" t="s">
        <v>4732</v>
      </c>
      <c r="E1666" s="5">
        <f>IFERROR(MATCH(A1666,Sheet0!A$2:A$725, 0), 0)</f>
        <v>0</v>
      </c>
      <c r="F1666" s="5" t="str">
        <f>IF(E1666=0, "-", "+")</f>
        <v>-</v>
      </c>
      <c r="G1666" s="5">
        <f>COUNTIF(E$2:E1666, "&gt;"&amp;0)</f>
        <v>717</v>
      </c>
      <c r="H1666" s="5">
        <f>COUNTIF(E$2:E1666,"=0")</f>
        <v>948</v>
      </c>
      <c r="I1666" s="5">
        <f t="shared" si="50"/>
        <v>0.99860724233983289</v>
      </c>
      <c r="J1666" s="5">
        <f t="shared" si="51"/>
        <v>4.2424242424242475E-2</v>
      </c>
      <c r="K1666" s="5">
        <f>2/(1/I1666+(G1666+H1666)/G1666)</f>
        <v>0.60176248426353329</v>
      </c>
    </row>
    <row r="1667" spans="1:11">
      <c r="A1667" s="5" t="s">
        <v>4733</v>
      </c>
      <c r="B1667" s="5" t="s">
        <v>2291</v>
      </c>
      <c r="C1667" s="10" t="s">
        <v>4731</v>
      </c>
      <c r="D1667" s="8" t="s">
        <v>4732</v>
      </c>
      <c r="E1667" s="5">
        <f>IFERROR(MATCH(A1667,Sheet0!A$2:A$725, 0), 0)</f>
        <v>0</v>
      </c>
      <c r="F1667" s="5" t="str">
        <f>IF(E1667=0, "-", "+")</f>
        <v>-</v>
      </c>
      <c r="G1667" s="5">
        <f>COUNTIF(E$2:E1667, "&gt;"&amp;0)</f>
        <v>717</v>
      </c>
      <c r="H1667" s="5">
        <f>COUNTIF(E$2:E1667,"=0")</f>
        <v>949</v>
      </c>
      <c r="I1667" s="5">
        <f t="shared" ref="I1667:I1709" si="52">G1667/718</f>
        <v>0.99860724233983289</v>
      </c>
      <c r="J1667" s="5">
        <f t="shared" ref="J1667:J1709" si="53">1-H1667/990</f>
        <v>4.1414141414141459E-2</v>
      </c>
      <c r="K1667" s="5">
        <f>2/(1/I1667+(G1667+H1667)/G1667)</f>
        <v>0.60151006711409405</v>
      </c>
    </row>
    <row r="1668" spans="1:11">
      <c r="A1668" s="5" t="s">
        <v>4734</v>
      </c>
      <c r="B1668" s="5" t="s">
        <v>2286</v>
      </c>
      <c r="C1668" s="10" t="s">
        <v>4735</v>
      </c>
      <c r="D1668" s="8" t="s">
        <v>4736</v>
      </c>
      <c r="E1668" s="5">
        <f>IFERROR(MATCH(A1668,Sheet0!A$2:A$725, 0), 0)</f>
        <v>0</v>
      </c>
      <c r="F1668" s="5" t="str">
        <f>IF(E1668=0, "-", "+")</f>
        <v>-</v>
      </c>
      <c r="G1668" s="5">
        <f>COUNTIF(E$2:E1668, "&gt;"&amp;0)</f>
        <v>717</v>
      </c>
      <c r="H1668" s="5">
        <f>COUNTIF(E$2:E1668,"=0")</f>
        <v>950</v>
      </c>
      <c r="I1668" s="5">
        <f t="shared" si="52"/>
        <v>0.99860724233983289</v>
      </c>
      <c r="J1668" s="5">
        <f t="shared" si="53"/>
        <v>4.0404040404040442E-2</v>
      </c>
      <c r="K1668" s="5">
        <f>2/(1/I1668+(G1668+H1668)/G1668)</f>
        <v>0.6012578616352201</v>
      </c>
    </row>
    <row r="1669" spans="1:11">
      <c r="A1669" s="5" t="s">
        <v>4737</v>
      </c>
      <c r="B1669" s="5" t="s">
        <v>2291</v>
      </c>
      <c r="C1669" s="10" t="s">
        <v>4735</v>
      </c>
      <c r="D1669" s="8" t="s">
        <v>4736</v>
      </c>
      <c r="E1669" s="5">
        <f>IFERROR(MATCH(A1669,Sheet0!A$2:A$725, 0), 0)</f>
        <v>0</v>
      </c>
      <c r="F1669" s="5" t="str">
        <f>IF(E1669=0, "-", "+")</f>
        <v>-</v>
      </c>
      <c r="G1669" s="5">
        <f>COUNTIF(E$2:E1669, "&gt;"&amp;0)</f>
        <v>717</v>
      </c>
      <c r="H1669" s="5">
        <f>COUNTIF(E$2:E1669,"=0")</f>
        <v>951</v>
      </c>
      <c r="I1669" s="5">
        <f t="shared" si="52"/>
        <v>0.99860724233983289</v>
      </c>
      <c r="J1669" s="5">
        <f t="shared" si="53"/>
        <v>3.9393939393939426E-2</v>
      </c>
      <c r="K1669" s="5">
        <f>2/(1/I1669+(G1669+H1669)/G1669)</f>
        <v>0.60100586756077112</v>
      </c>
    </row>
    <row r="1670" spans="1:11">
      <c r="A1670" s="5" t="s">
        <v>4738</v>
      </c>
      <c r="B1670" s="5" t="s">
        <v>4739</v>
      </c>
      <c r="C1670" s="10" t="s">
        <v>4735</v>
      </c>
      <c r="D1670" s="8" t="s">
        <v>4736</v>
      </c>
      <c r="E1670" s="5">
        <f>IFERROR(MATCH(A1670,Sheet0!A$2:A$725, 0), 0)</f>
        <v>0</v>
      </c>
      <c r="F1670" s="5" t="str">
        <f>IF(E1670=0, "-", "+")</f>
        <v>-</v>
      </c>
      <c r="G1670" s="5">
        <f>COUNTIF(E$2:E1670, "&gt;"&amp;0)</f>
        <v>717</v>
      </c>
      <c r="H1670" s="5">
        <f>COUNTIF(E$2:E1670,"=0")</f>
        <v>952</v>
      </c>
      <c r="I1670" s="5">
        <f t="shared" si="52"/>
        <v>0.99860724233983289</v>
      </c>
      <c r="J1670" s="5">
        <f t="shared" si="53"/>
        <v>3.8383838383838409E-2</v>
      </c>
      <c r="K1670" s="5">
        <f>2/(1/I1670+(G1670+H1670)/G1670)</f>
        <v>0.60075408462505242</v>
      </c>
    </row>
    <row r="1671" spans="1:11">
      <c r="A1671" s="5" t="s">
        <v>4740</v>
      </c>
      <c r="B1671" s="5" t="s">
        <v>4741</v>
      </c>
      <c r="C1671" s="10" t="s">
        <v>4735</v>
      </c>
      <c r="D1671" s="8" t="s">
        <v>4736</v>
      </c>
      <c r="E1671" s="5">
        <f>IFERROR(MATCH(A1671,Sheet0!A$2:A$725, 0), 0)</f>
        <v>0</v>
      </c>
      <c r="F1671" s="5" t="str">
        <f>IF(E1671=0, "-", "+")</f>
        <v>-</v>
      </c>
      <c r="G1671" s="5">
        <f>COUNTIF(E$2:E1671, "&gt;"&amp;0)</f>
        <v>717</v>
      </c>
      <c r="H1671" s="5">
        <f>COUNTIF(E$2:E1671,"=0")</f>
        <v>953</v>
      </c>
      <c r="I1671" s="5">
        <f t="shared" si="52"/>
        <v>0.99860724233983289</v>
      </c>
      <c r="J1671" s="5">
        <f t="shared" si="53"/>
        <v>3.7373737373737392E-2</v>
      </c>
      <c r="K1671" s="5">
        <f>2/(1/I1671+(G1671+H1671)/G1671)</f>
        <v>0.60050251256281406</v>
      </c>
    </row>
    <row r="1672" spans="1:11">
      <c r="A1672" s="5" t="s">
        <v>4742</v>
      </c>
      <c r="B1672" s="5" t="s">
        <v>2286</v>
      </c>
      <c r="C1672" s="10" t="s">
        <v>4743</v>
      </c>
      <c r="D1672" s="8" t="s">
        <v>4744</v>
      </c>
      <c r="E1672" s="5">
        <f>IFERROR(MATCH(A1672,Sheet0!A$2:A$725, 0), 0)</f>
        <v>0</v>
      </c>
      <c r="F1672" s="5" t="str">
        <f>IF(E1672=0, "-", "+")</f>
        <v>-</v>
      </c>
      <c r="G1672" s="5">
        <f>COUNTIF(E$2:E1672, "&gt;"&amp;0)</f>
        <v>717</v>
      </c>
      <c r="H1672" s="5">
        <f>COUNTIF(E$2:E1672,"=0")</f>
        <v>954</v>
      </c>
      <c r="I1672" s="5">
        <f t="shared" si="52"/>
        <v>0.99860724233983289</v>
      </c>
      <c r="J1672" s="5">
        <f t="shared" si="53"/>
        <v>3.6363636363636376E-2</v>
      </c>
      <c r="K1672" s="5">
        <f>2/(1/I1672+(G1672+H1672)/G1672)</f>
        <v>0.60025115110925065</v>
      </c>
    </row>
    <row r="1673" spans="1:11">
      <c r="A1673" s="5" t="s">
        <v>4745</v>
      </c>
      <c r="B1673" s="5" t="s">
        <v>4746</v>
      </c>
      <c r="C1673" s="10" t="s">
        <v>4743</v>
      </c>
      <c r="D1673" s="8" t="s">
        <v>4744</v>
      </c>
      <c r="E1673" s="5">
        <f>IFERROR(MATCH(A1673,Sheet0!A$2:A$725, 0), 0)</f>
        <v>0</v>
      </c>
      <c r="F1673" s="5" t="str">
        <f>IF(E1673=0, "-", "+")</f>
        <v>-</v>
      </c>
      <c r="G1673" s="5">
        <f>COUNTIF(E$2:E1673, "&gt;"&amp;0)</f>
        <v>717</v>
      </c>
      <c r="H1673" s="5">
        <f>COUNTIF(E$2:E1673,"=0")</f>
        <v>955</v>
      </c>
      <c r="I1673" s="5">
        <f t="shared" si="52"/>
        <v>0.99860724233983289</v>
      </c>
      <c r="J1673" s="5">
        <f t="shared" si="53"/>
        <v>3.5353535353535359E-2</v>
      </c>
      <c r="K1673" s="5">
        <f>2/(1/I1673+(G1673+H1673)/G1673)</f>
        <v>0.60000000000000009</v>
      </c>
    </row>
    <row r="1674" spans="1:11">
      <c r="A1674" s="5" t="s">
        <v>4747</v>
      </c>
      <c r="B1674" s="5" t="s">
        <v>2291</v>
      </c>
      <c r="C1674" s="10" t="s">
        <v>4743</v>
      </c>
      <c r="D1674" s="8" t="s">
        <v>4744</v>
      </c>
      <c r="E1674" s="5">
        <f>IFERROR(MATCH(A1674,Sheet0!A$2:A$725, 0), 0)</f>
        <v>0</v>
      </c>
      <c r="F1674" s="5" t="str">
        <f>IF(E1674=0, "-", "+")</f>
        <v>-</v>
      </c>
      <c r="G1674" s="5">
        <f>COUNTIF(E$2:E1674, "&gt;"&amp;0)</f>
        <v>717</v>
      </c>
      <c r="H1674" s="5">
        <f>COUNTIF(E$2:E1674,"=0")</f>
        <v>956</v>
      </c>
      <c r="I1674" s="5">
        <f t="shared" si="52"/>
        <v>0.99860724233983289</v>
      </c>
      <c r="J1674" s="5">
        <f t="shared" si="53"/>
        <v>3.4343434343434343E-2</v>
      </c>
      <c r="K1674" s="5">
        <f>2/(1/I1674+(G1674+H1674)/G1674)</f>
        <v>0.59974905897114184</v>
      </c>
    </row>
    <row r="1675" spans="1:11">
      <c r="A1675" s="5" t="s">
        <v>1593</v>
      </c>
      <c r="B1675" s="5" t="s">
        <v>2291</v>
      </c>
      <c r="C1675" s="10" t="s">
        <v>4743</v>
      </c>
      <c r="D1675" s="8" t="s">
        <v>4748</v>
      </c>
      <c r="E1675" s="5">
        <f>IFERROR(MATCH(A1675,Sheet0!A$2:A$725, 0), 0)</f>
        <v>492</v>
      </c>
      <c r="F1675" s="5" t="str">
        <f>IF(E1675=0, "-", "+")</f>
        <v>+</v>
      </c>
      <c r="G1675" s="5">
        <f>COUNTIF(E$2:E1675, "&gt;"&amp;0)</f>
        <v>718</v>
      </c>
      <c r="H1675" s="5">
        <f>COUNTIF(E$2:E1675,"=0")</f>
        <v>956</v>
      </c>
      <c r="I1675" s="5">
        <f t="shared" si="52"/>
        <v>1</v>
      </c>
      <c r="J1675" s="5">
        <f t="shared" si="53"/>
        <v>3.4343434343434343E-2</v>
      </c>
      <c r="K1675" s="5">
        <f>2/(1/I1675+(G1675+H1675)/G1675)</f>
        <v>0.60033444816053516</v>
      </c>
    </row>
    <row r="1676" spans="1:11">
      <c r="A1676" s="5" t="s">
        <v>4749</v>
      </c>
      <c r="B1676" s="5" t="s">
        <v>2291</v>
      </c>
      <c r="C1676" s="10" t="s">
        <v>4750</v>
      </c>
      <c r="D1676" s="8" t="s">
        <v>4751</v>
      </c>
      <c r="E1676" s="5">
        <f>IFERROR(MATCH(A1676,Sheet0!A$2:A$725, 0), 0)</f>
        <v>0</v>
      </c>
      <c r="F1676" s="5" t="str">
        <f>IF(E1676=0, "-", "+")</f>
        <v>-</v>
      </c>
      <c r="G1676" s="5">
        <f>COUNTIF(E$2:E1676, "&gt;"&amp;0)</f>
        <v>718</v>
      </c>
      <c r="H1676" s="5">
        <f>COUNTIF(E$2:E1676,"=0")</f>
        <v>957</v>
      </c>
      <c r="I1676" s="5">
        <f t="shared" si="52"/>
        <v>1</v>
      </c>
      <c r="J1676" s="5">
        <f t="shared" si="53"/>
        <v>3.3333333333333326E-2</v>
      </c>
      <c r="K1676" s="5">
        <f>2/(1/I1676+(G1676+H1676)/G1676)</f>
        <v>0.6000835770998747</v>
      </c>
    </row>
    <row r="1677" spans="1:11">
      <c r="A1677" s="5" t="s">
        <v>4752</v>
      </c>
      <c r="B1677" s="5" t="s">
        <v>2291</v>
      </c>
      <c r="C1677" s="10" t="s">
        <v>4753</v>
      </c>
      <c r="D1677" s="8" t="s">
        <v>4751</v>
      </c>
      <c r="E1677" s="5">
        <f>IFERROR(MATCH(A1677,Sheet0!A$2:A$725, 0), 0)</f>
        <v>0</v>
      </c>
      <c r="F1677" s="5" t="str">
        <f>IF(E1677=0, "-", "+")</f>
        <v>-</v>
      </c>
      <c r="G1677" s="5">
        <f>COUNTIF(E$2:E1677, "&gt;"&amp;0)</f>
        <v>718</v>
      </c>
      <c r="H1677" s="5">
        <f>COUNTIF(E$2:E1677,"=0")</f>
        <v>958</v>
      </c>
      <c r="I1677" s="5">
        <f t="shared" si="52"/>
        <v>1</v>
      </c>
      <c r="J1677" s="5">
        <f t="shared" si="53"/>
        <v>3.2323232323232309E-2</v>
      </c>
      <c r="K1677" s="5">
        <f>2/(1/I1677+(G1677+H1677)/G1677)</f>
        <v>0.59983291562238938</v>
      </c>
    </row>
    <row r="1678" spans="1:11">
      <c r="A1678" s="5" t="s">
        <v>4754</v>
      </c>
      <c r="B1678" s="5" t="s">
        <v>2291</v>
      </c>
      <c r="C1678" s="10" t="s">
        <v>4753</v>
      </c>
      <c r="D1678" s="8" t="s">
        <v>4755</v>
      </c>
      <c r="E1678" s="5">
        <f>IFERROR(MATCH(A1678,Sheet0!A$2:A$725, 0), 0)</f>
        <v>0</v>
      </c>
      <c r="F1678" s="5" t="str">
        <f>IF(E1678=0, "-", "+")</f>
        <v>-</v>
      </c>
      <c r="G1678" s="5">
        <f>COUNTIF(E$2:E1678, "&gt;"&amp;0)</f>
        <v>718</v>
      </c>
      <c r="H1678" s="5">
        <f>COUNTIF(E$2:E1678,"=0")</f>
        <v>959</v>
      </c>
      <c r="I1678" s="5">
        <f t="shared" si="52"/>
        <v>1</v>
      </c>
      <c r="J1678" s="5">
        <f t="shared" si="53"/>
        <v>3.1313131313131293E-2</v>
      </c>
      <c r="K1678" s="5">
        <f>2/(1/I1678+(G1678+H1678)/G1678)</f>
        <v>0.59958246346555322</v>
      </c>
    </row>
    <row r="1679" spans="1:11">
      <c r="A1679" s="5" t="s">
        <v>4756</v>
      </c>
      <c r="B1679" s="5" t="s">
        <v>2309</v>
      </c>
      <c r="C1679" s="10" t="s">
        <v>4757</v>
      </c>
      <c r="D1679" s="8" t="s">
        <v>4758</v>
      </c>
      <c r="E1679" s="5">
        <f>IFERROR(MATCH(A1679,Sheet0!A$2:A$725, 0), 0)</f>
        <v>0</v>
      </c>
      <c r="F1679" s="5" t="str">
        <f>IF(E1679=0, "-", "+")</f>
        <v>-</v>
      </c>
      <c r="G1679" s="5">
        <f>COUNTIF(E$2:E1679, "&gt;"&amp;0)</f>
        <v>718</v>
      </c>
      <c r="H1679" s="5">
        <f>COUNTIF(E$2:E1679,"=0")</f>
        <v>960</v>
      </c>
      <c r="I1679" s="5">
        <f t="shared" si="52"/>
        <v>1</v>
      </c>
      <c r="J1679" s="5">
        <f t="shared" si="53"/>
        <v>3.0303030303030276E-2</v>
      </c>
      <c r="K1679" s="5">
        <f>2/(1/I1679+(G1679+H1679)/G1679)</f>
        <v>0.59933222036727885</v>
      </c>
    </row>
    <row r="1680" spans="1:11">
      <c r="A1680" s="5" t="s">
        <v>4759</v>
      </c>
      <c r="B1680" s="5" t="s">
        <v>4760</v>
      </c>
      <c r="C1680" s="10" t="s">
        <v>4757</v>
      </c>
      <c r="D1680" s="8" t="s">
        <v>4758</v>
      </c>
      <c r="E1680" s="5">
        <f>IFERROR(MATCH(A1680,Sheet0!A$2:A$725, 0), 0)</f>
        <v>0</v>
      </c>
      <c r="F1680" s="5" t="str">
        <f>IF(E1680=0, "-", "+")</f>
        <v>-</v>
      </c>
      <c r="G1680" s="5">
        <f>COUNTIF(E$2:E1680, "&gt;"&amp;0)</f>
        <v>718</v>
      </c>
      <c r="H1680" s="5">
        <f>COUNTIF(E$2:E1680,"=0")</f>
        <v>961</v>
      </c>
      <c r="I1680" s="5">
        <f t="shared" si="52"/>
        <v>1</v>
      </c>
      <c r="J1680" s="5">
        <f t="shared" si="53"/>
        <v>2.929292929292926E-2</v>
      </c>
      <c r="K1680" s="5">
        <f>2/(1/I1680+(G1680+H1680)/G1680)</f>
        <v>0.59908218606591568</v>
      </c>
    </row>
    <row r="1681" spans="1:11">
      <c r="A1681" s="5" t="s">
        <v>4761</v>
      </c>
      <c r="B1681" s="5" t="s">
        <v>3654</v>
      </c>
      <c r="C1681" s="10" t="s">
        <v>4757</v>
      </c>
      <c r="D1681" s="8" t="s">
        <v>4758</v>
      </c>
      <c r="E1681" s="5">
        <f>IFERROR(MATCH(A1681,Sheet0!A$2:A$725, 0), 0)</f>
        <v>0</v>
      </c>
      <c r="F1681" s="5" t="str">
        <f>IF(E1681=0, "-", "+")</f>
        <v>-</v>
      </c>
      <c r="G1681" s="5">
        <f>COUNTIF(E$2:E1681, "&gt;"&amp;0)</f>
        <v>718</v>
      </c>
      <c r="H1681" s="5">
        <f>COUNTIF(E$2:E1681,"=0")</f>
        <v>962</v>
      </c>
      <c r="I1681" s="5">
        <f t="shared" si="52"/>
        <v>1</v>
      </c>
      <c r="J1681" s="5">
        <f t="shared" si="53"/>
        <v>2.8282828282828243E-2</v>
      </c>
      <c r="K1681" s="5">
        <f>2/(1/I1681+(G1681+H1681)/G1681)</f>
        <v>0.59883236030025022</v>
      </c>
    </row>
    <row r="1682" spans="1:11">
      <c r="A1682" s="5" t="s">
        <v>4762</v>
      </c>
      <c r="B1682" s="5" t="s">
        <v>4763</v>
      </c>
      <c r="C1682" s="10" t="s">
        <v>4757</v>
      </c>
      <c r="D1682" s="8" t="s">
        <v>4764</v>
      </c>
      <c r="E1682" s="5">
        <f>IFERROR(MATCH(A1682,Sheet0!A$2:A$725, 0), 0)</f>
        <v>0</v>
      </c>
      <c r="F1682" s="5" t="str">
        <f>IF(E1682=0, "-", "+")</f>
        <v>-</v>
      </c>
      <c r="G1682" s="5">
        <f>COUNTIF(E$2:E1682, "&gt;"&amp;0)</f>
        <v>718</v>
      </c>
      <c r="H1682" s="5">
        <f>COUNTIF(E$2:E1682,"=0")</f>
        <v>963</v>
      </c>
      <c r="I1682" s="5">
        <f t="shared" si="52"/>
        <v>1</v>
      </c>
      <c r="J1682" s="5">
        <f t="shared" si="53"/>
        <v>2.7272727272727226E-2</v>
      </c>
      <c r="K1682" s="5">
        <f>2/(1/I1682+(G1682+H1682)/G1682)</f>
        <v>0.59858274280950396</v>
      </c>
    </row>
    <row r="1683" spans="1:11">
      <c r="A1683" s="5" t="s">
        <v>4765</v>
      </c>
      <c r="B1683" s="5" t="s">
        <v>2291</v>
      </c>
      <c r="C1683" s="10" t="s">
        <v>4766</v>
      </c>
      <c r="D1683" s="8" t="s">
        <v>4764</v>
      </c>
      <c r="E1683" s="5">
        <f>IFERROR(MATCH(A1683,Sheet0!A$2:A$725, 0), 0)</f>
        <v>0</v>
      </c>
      <c r="F1683" s="5" t="str">
        <f>IF(E1683=0, "-", "+")</f>
        <v>-</v>
      </c>
      <c r="G1683" s="5">
        <f>COUNTIF(E$2:E1683, "&gt;"&amp;0)</f>
        <v>718</v>
      </c>
      <c r="H1683" s="5">
        <f>COUNTIF(E$2:E1683,"=0")</f>
        <v>964</v>
      </c>
      <c r="I1683" s="5">
        <f t="shared" si="52"/>
        <v>1</v>
      </c>
      <c r="J1683" s="5">
        <f t="shared" si="53"/>
        <v>2.626262626262621E-2</v>
      </c>
      <c r="K1683" s="5">
        <f>2/(1/I1683+(G1683+H1683)/G1683)</f>
        <v>0.59833333333333327</v>
      </c>
    </row>
    <row r="1684" spans="1:11">
      <c r="A1684" s="5" t="s">
        <v>4767</v>
      </c>
      <c r="B1684" s="5" t="s">
        <v>3146</v>
      </c>
      <c r="C1684" s="10" t="s">
        <v>4768</v>
      </c>
      <c r="D1684" s="8" t="s">
        <v>4769</v>
      </c>
      <c r="E1684" s="5">
        <f>IFERROR(MATCH(A1684,Sheet0!A$2:A$725, 0), 0)</f>
        <v>0</v>
      </c>
      <c r="F1684" s="5" t="str">
        <f>IF(E1684=0, "-", "+")</f>
        <v>-</v>
      </c>
      <c r="G1684" s="5">
        <f>COUNTIF(E$2:E1684, "&gt;"&amp;0)</f>
        <v>718</v>
      </c>
      <c r="H1684" s="5">
        <f>COUNTIF(E$2:E1684,"=0")</f>
        <v>965</v>
      </c>
      <c r="I1684" s="5">
        <f t="shared" si="52"/>
        <v>1</v>
      </c>
      <c r="J1684" s="5">
        <f t="shared" si="53"/>
        <v>2.5252525252525304E-2</v>
      </c>
      <c r="K1684" s="5">
        <f>2/(1/I1684+(G1684+H1684)/G1684)</f>
        <v>0.59808413161182838</v>
      </c>
    </row>
    <row r="1685" spans="1:11">
      <c r="A1685" s="5" t="s">
        <v>4770</v>
      </c>
      <c r="B1685" s="5" t="s">
        <v>2291</v>
      </c>
      <c r="C1685" s="10" t="s">
        <v>4768</v>
      </c>
      <c r="D1685" s="8" t="s">
        <v>4769</v>
      </c>
      <c r="E1685" s="5">
        <f>IFERROR(MATCH(A1685,Sheet0!A$2:A$725, 0), 0)</f>
        <v>0</v>
      </c>
      <c r="F1685" s="5" t="str">
        <f>IF(E1685=0, "-", "+")</f>
        <v>-</v>
      </c>
      <c r="G1685" s="5">
        <f>COUNTIF(E$2:E1685, "&gt;"&amp;0)</f>
        <v>718</v>
      </c>
      <c r="H1685" s="5">
        <f>COUNTIF(E$2:E1685,"=0")</f>
        <v>966</v>
      </c>
      <c r="I1685" s="5">
        <f t="shared" si="52"/>
        <v>1</v>
      </c>
      <c r="J1685" s="5">
        <f t="shared" si="53"/>
        <v>2.4242424242424288E-2</v>
      </c>
      <c r="K1685" s="5">
        <f>2/(1/I1685+(G1685+H1685)/G1685)</f>
        <v>0.59783513738551208</v>
      </c>
    </row>
    <row r="1686" spans="1:11">
      <c r="A1686" s="5" t="s">
        <v>4771</v>
      </c>
      <c r="B1686" s="5" t="s">
        <v>2291</v>
      </c>
      <c r="C1686" s="10" t="s">
        <v>4768</v>
      </c>
      <c r="D1686" s="8" t="s">
        <v>4769</v>
      </c>
      <c r="E1686" s="5">
        <f>IFERROR(MATCH(A1686,Sheet0!A$2:A$725, 0), 0)</f>
        <v>0</v>
      </c>
      <c r="F1686" s="5" t="str">
        <f>IF(E1686=0, "-", "+")</f>
        <v>-</v>
      </c>
      <c r="G1686" s="5">
        <f>COUNTIF(E$2:E1686, "&gt;"&amp;0)</f>
        <v>718</v>
      </c>
      <c r="H1686" s="5">
        <f>COUNTIF(E$2:E1686,"=0")</f>
        <v>967</v>
      </c>
      <c r="I1686" s="5">
        <f t="shared" si="52"/>
        <v>1</v>
      </c>
      <c r="J1686" s="5">
        <f t="shared" si="53"/>
        <v>2.3232323232323271E-2</v>
      </c>
      <c r="K1686" s="5">
        <f>2/(1/I1686+(G1686+H1686)/G1686)</f>
        <v>0.59758635039533914</v>
      </c>
    </row>
    <row r="1687" spans="1:11">
      <c r="A1687" s="5" t="s">
        <v>4772</v>
      </c>
      <c r="B1687" s="5" t="s">
        <v>2291</v>
      </c>
      <c r="C1687" s="10" t="s">
        <v>4773</v>
      </c>
      <c r="D1687" s="8" t="s">
        <v>4774</v>
      </c>
      <c r="E1687" s="5">
        <f>IFERROR(MATCH(A1687,Sheet0!A$2:A$725, 0), 0)</f>
        <v>0</v>
      </c>
      <c r="F1687" s="5" t="str">
        <f>IF(E1687=0, "-", "+")</f>
        <v>-</v>
      </c>
      <c r="G1687" s="5">
        <f>COUNTIF(E$2:E1687, "&gt;"&amp;0)</f>
        <v>718</v>
      </c>
      <c r="H1687" s="5">
        <f>COUNTIF(E$2:E1687,"=0")</f>
        <v>968</v>
      </c>
      <c r="I1687" s="5">
        <f t="shared" si="52"/>
        <v>1</v>
      </c>
      <c r="J1687" s="5">
        <f t="shared" si="53"/>
        <v>2.2222222222222254E-2</v>
      </c>
      <c r="K1687" s="5">
        <f>2/(1/I1687+(G1687+H1687)/G1687)</f>
        <v>0.59733777038269553</v>
      </c>
    </row>
    <row r="1688" spans="1:11">
      <c r="A1688" s="5" t="s">
        <v>4775</v>
      </c>
      <c r="B1688" s="5" t="s">
        <v>2286</v>
      </c>
      <c r="C1688" s="10" t="s">
        <v>4773</v>
      </c>
      <c r="D1688" s="8" t="s">
        <v>4774</v>
      </c>
      <c r="E1688" s="5">
        <f>IFERROR(MATCH(A1688,Sheet0!A$2:A$725, 0), 0)</f>
        <v>0</v>
      </c>
      <c r="F1688" s="5" t="str">
        <f>IF(E1688=0, "-", "+")</f>
        <v>-</v>
      </c>
      <c r="G1688" s="5">
        <f>COUNTIF(E$2:E1688, "&gt;"&amp;0)</f>
        <v>718</v>
      </c>
      <c r="H1688" s="5">
        <f>COUNTIF(E$2:E1688,"=0")</f>
        <v>969</v>
      </c>
      <c r="I1688" s="5">
        <f t="shared" si="52"/>
        <v>1</v>
      </c>
      <c r="J1688" s="5">
        <f t="shared" si="53"/>
        <v>2.1212121212121238E-2</v>
      </c>
      <c r="K1688" s="5">
        <f>2/(1/I1688+(G1688+H1688)/G1688)</f>
        <v>0.59708939708939712</v>
      </c>
    </row>
    <row r="1689" spans="1:11">
      <c r="A1689" s="5" t="s">
        <v>4776</v>
      </c>
      <c r="B1689" s="5" t="s">
        <v>2638</v>
      </c>
      <c r="C1689" s="10" t="s">
        <v>4773</v>
      </c>
      <c r="D1689" s="8" t="s">
        <v>4777</v>
      </c>
      <c r="E1689" s="5">
        <f>IFERROR(MATCH(A1689,Sheet0!A$2:A$725, 0), 0)</f>
        <v>0</v>
      </c>
      <c r="F1689" s="5" t="str">
        <f>IF(E1689=0, "-", "+")</f>
        <v>-</v>
      </c>
      <c r="G1689" s="5">
        <f>COUNTIF(E$2:E1689, "&gt;"&amp;0)</f>
        <v>718</v>
      </c>
      <c r="H1689" s="5">
        <f>COUNTIF(E$2:E1689,"=0")</f>
        <v>970</v>
      </c>
      <c r="I1689" s="5">
        <f t="shared" si="52"/>
        <v>1</v>
      </c>
      <c r="J1689" s="5">
        <f t="shared" si="53"/>
        <v>2.0202020202020221E-2</v>
      </c>
      <c r="K1689" s="5">
        <f>2/(1/I1689+(G1689+H1689)/G1689)</f>
        <v>0.59684123025768909</v>
      </c>
    </row>
    <row r="1690" spans="1:11">
      <c r="A1690" s="5" t="s">
        <v>4778</v>
      </c>
      <c r="B1690" s="5" t="s">
        <v>4638</v>
      </c>
      <c r="C1690" s="10" t="s">
        <v>4773</v>
      </c>
      <c r="D1690" s="8" t="s">
        <v>4777</v>
      </c>
      <c r="E1690" s="5">
        <f>IFERROR(MATCH(A1690,Sheet0!A$2:A$725, 0), 0)</f>
        <v>0</v>
      </c>
      <c r="F1690" s="5" t="str">
        <f>IF(E1690=0, "-", "+")</f>
        <v>-</v>
      </c>
      <c r="G1690" s="5">
        <f>COUNTIF(E$2:E1690, "&gt;"&amp;0)</f>
        <v>718</v>
      </c>
      <c r="H1690" s="5">
        <f>COUNTIF(E$2:E1690,"=0")</f>
        <v>971</v>
      </c>
      <c r="I1690" s="5">
        <f t="shared" si="52"/>
        <v>1</v>
      </c>
      <c r="J1690" s="5">
        <f t="shared" si="53"/>
        <v>1.9191919191919204E-2</v>
      </c>
      <c r="K1690" s="5">
        <f>2/(1/I1690+(G1690+H1690)/G1690)</f>
        <v>0.59659326963024517</v>
      </c>
    </row>
    <row r="1691" spans="1:11">
      <c r="A1691" s="5" t="s">
        <v>4779</v>
      </c>
      <c r="B1691" s="5" t="s">
        <v>2291</v>
      </c>
      <c r="C1691" s="10" t="s">
        <v>4780</v>
      </c>
      <c r="D1691" s="8" t="s">
        <v>4777</v>
      </c>
      <c r="E1691" s="5">
        <f>IFERROR(MATCH(A1691,Sheet0!A$2:A$725, 0), 0)</f>
        <v>0</v>
      </c>
      <c r="F1691" s="5" t="str">
        <f>IF(E1691=0, "-", "+")</f>
        <v>-</v>
      </c>
      <c r="G1691" s="5">
        <f>COUNTIF(E$2:E1691, "&gt;"&amp;0)</f>
        <v>718</v>
      </c>
      <c r="H1691" s="5">
        <f>COUNTIF(E$2:E1691,"=0")</f>
        <v>972</v>
      </c>
      <c r="I1691" s="5">
        <f t="shared" si="52"/>
        <v>1</v>
      </c>
      <c r="J1691" s="5">
        <f t="shared" si="53"/>
        <v>1.8181818181818188E-2</v>
      </c>
      <c r="K1691" s="5">
        <f>2/(1/I1691+(G1691+H1691)/G1691)</f>
        <v>0.59634551495016608</v>
      </c>
    </row>
    <row r="1692" spans="1:11">
      <c r="A1692" s="5" t="s">
        <v>4781</v>
      </c>
      <c r="B1692" s="5" t="s">
        <v>2291</v>
      </c>
      <c r="C1692" s="10" t="s">
        <v>4780</v>
      </c>
      <c r="D1692" s="8" t="s">
        <v>4777</v>
      </c>
      <c r="E1692" s="5">
        <f>IFERROR(MATCH(A1692,Sheet0!A$2:A$725, 0), 0)</f>
        <v>0</v>
      </c>
      <c r="F1692" s="5" t="str">
        <f>IF(E1692=0, "-", "+")</f>
        <v>-</v>
      </c>
      <c r="G1692" s="5">
        <f>COUNTIF(E$2:E1692, "&gt;"&amp;0)</f>
        <v>718</v>
      </c>
      <c r="H1692" s="5">
        <f>COUNTIF(E$2:E1692,"=0")</f>
        <v>973</v>
      </c>
      <c r="I1692" s="5">
        <f t="shared" si="52"/>
        <v>1</v>
      </c>
      <c r="J1692" s="5">
        <f t="shared" si="53"/>
        <v>1.7171717171717171E-2</v>
      </c>
      <c r="K1692" s="5">
        <f>2/(1/I1692+(G1692+H1692)/G1692)</f>
        <v>0.59609796596097964</v>
      </c>
    </row>
    <row r="1693" spans="1:11">
      <c r="A1693" s="5" t="s">
        <v>4782</v>
      </c>
      <c r="B1693" s="5" t="s">
        <v>2291</v>
      </c>
      <c r="C1693" s="10" t="s">
        <v>4783</v>
      </c>
      <c r="D1693" s="8" t="s">
        <v>4784</v>
      </c>
      <c r="E1693" s="5">
        <f>IFERROR(MATCH(A1693,Sheet0!A$2:A$725, 0), 0)</f>
        <v>0</v>
      </c>
      <c r="F1693" s="5" t="str">
        <f>IF(E1693=0, "-", "+")</f>
        <v>-</v>
      </c>
      <c r="G1693" s="5">
        <f>COUNTIF(E$2:E1693, "&gt;"&amp;0)</f>
        <v>718</v>
      </c>
      <c r="H1693" s="5">
        <f>COUNTIF(E$2:E1693,"=0")</f>
        <v>974</v>
      </c>
      <c r="I1693" s="5">
        <f t="shared" si="52"/>
        <v>1</v>
      </c>
      <c r="J1693" s="5">
        <f t="shared" si="53"/>
        <v>1.6161616161616155E-2</v>
      </c>
      <c r="K1693" s="5">
        <f>2/(1/I1693+(G1693+H1693)/G1693)</f>
        <v>0.595850622406639</v>
      </c>
    </row>
    <row r="1694" spans="1:11">
      <c r="A1694" s="5" t="s">
        <v>4785</v>
      </c>
      <c r="B1694" s="5" t="s">
        <v>2286</v>
      </c>
      <c r="C1694" s="10" t="s">
        <v>4783</v>
      </c>
      <c r="D1694" s="8" t="s">
        <v>4784</v>
      </c>
      <c r="E1694" s="5">
        <f>IFERROR(MATCH(A1694,Sheet0!A$2:A$725, 0), 0)</f>
        <v>0</v>
      </c>
      <c r="F1694" s="5" t="str">
        <f>IF(E1694=0, "-", "+")</f>
        <v>-</v>
      </c>
      <c r="G1694" s="5">
        <f>COUNTIF(E$2:E1694, "&gt;"&amp;0)</f>
        <v>718</v>
      </c>
      <c r="H1694" s="5">
        <f>COUNTIF(E$2:E1694,"=0")</f>
        <v>975</v>
      </c>
      <c r="I1694" s="5">
        <f t="shared" si="52"/>
        <v>1</v>
      </c>
      <c r="J1694" s="5">
        <f t="shared" si="53"/>
        <v>1.5151515151515138E-2</v>
      </c>
      <c r="K1694" s="5">
        <f>2/(1/I1694+(G1694+H1694)/G1694)</f>
        <v>0.59560348403152219</v>
      </c>
    </row>
    <row r="1695" spans="1:11">
      <c r="A1695" s="5" t="s">
        <v>4786</v>
      </c>
      <c r="B1695" s="5" t="s">
        <v>3654</v>
      </c>
      <c r="C1695" s="10" t="s">
        <v>4783</v>
      </c>
      <c r="D1695" s="8" t="s">
        <v>4784</v>
      </c>
      <c r="E1695" s="5">
        <f>IFERROR(MATCH(A1695,Sheet0!A$2:A$725, 0), 0)</f>
        <v>0</v>
      </c>
      <c r="F1695" s="5" t="str">
        <f>IF(E1695=0, "-", "+")</f>
        <v>-</v>
      </c>
      <c r="G1695" s="5">
        <f>COUNTIF(E$2:E1695, "&gt;"&amp;0)</f>
        <v>718</v>
      </c>
      <c r="H1695" s="5">
        <f>COUNTIF(E$2:E1695,"=0")</f>
        <v>976</v>
      </c>
      <c r="I1695" s="5">
        <f t="shared" si="52"/>
        <v>1</v>
      </c>
      <c r="J1695" s="5">
        <f t="shared" si="53"/>
        <v>1.4141414141414121E-2</v>
      </c>
      <c r="K1695" s="5">
        <f>2/(1/I1695+(G1695+H1695)/G1695)</f>
        <v>0.59535655058043124</v>
      </c>
    </row>
    <row r="1696" spans="1:11">
      <c r="A1696" s="5" t="s">
        <v>4787</v>
      </c>
      <c r="B1696" s="5" t="s">
        <v>2291</v>
      </c>
      <c r="C1696" s="10" t="s">
        <v>4783</v>
      </c>
      <c r="D1696" s="8" t="s">
        <v>4788</v>
      </c>
      <c r="E1696" s="5">
        <f>IFERROR(MATCH(A1696,Sheet0!A$2:A$725, 0), 0)</f>
        <v>0</v>
      </c>
      <c r="F1696" s="5" t="str">
        <f>IF(E1696=0, "-", "+")</f>
        <v>-</v>
      </c>
      <c r="G1696" s="5">
        <f>COUNTIF(E$2:E1696, "&gt;"&amp;0)</f>
        <v>718</v>
      </c>
      <c r="H1696" s="5">
        <f>COUNTIF(E$2:E1696,"=0")</f>
        <v>977</v>
      </c>
      <c r="I1696" s="5">
        <f t="shared" si="52"/>
        <v>1</v>
      </c>
      <c r="J1696" s="5">
        <f t="shared" si="53"/>
        <v>1.3131313131313105E-2</v>
      </c>
      <c r="K1696" s="5">
        <f>2/(1/I1696+(G1696+H1696)/G1696)</f>
        <v>0.59510982179859095</v>
      </c>
    </row>
    <row r="1697" spans="1:11">
      <c r="A1697" s="5" t="s">
        <v>4789</v>
      </c>
      <c r="B1697" s="5" t="s">
        <v>2291</v>
      </c>
      <c r="C1697" s="10" t="s">
        <v>4783</v>
      </c>
      <c r="D1697" s="8" t="s">
        <v>4788</v>
      </c>
      <c r="E1697" s="5">
        <f>IFERROR(MATCH(A1697,Sheet0!A$2:A$725, 0), 0)</f>
        <v>0</v>
      </c>
      <c r="F1697" s="5" t="str">
        <f>IF(E1697=0, "-", "+")</f>
        <v>-</v>
      </c>
      <c r="G1697" s="5">
        <f>COUNTIF(E$2:E1697, "&gt;"&amp;0)</f>
        <v>718</v>
      </c>
      <c r="H1697" s="5">
        <f>COUNTIF(E$2:E1697,"=0")</f>
        <v>978</v>
      </c>
      <c r="I1697" s="5">
        <f t="shared" si="52"/>
        <v>1</v>
      </c>
      <c r="J1697" s="5">
        <f t="shared" si="53"/>
        <v>1.2121212121212088E-2</v>
      </c>
      <c r="K1697" s="5">
        <f>2/(1/I1697+(G1697+H1697)/G1697)</f>
        <v>0.59486329743164879</v>
      </c>
    </row>
    <row r="1698" spans="1:11">
      <c r="A1698" s="5" t="s">
        <v>4790</v>
      </c>
      <c r="B1698" s="5" t="s">
        <v>3887</v>
      </c>
      <c r="C1698" s="10" t="s">
        <v>4791</v>
      </c>
      <c r="D1698" s="8" t="s">
        <v>4788</v>
      </c>
      <c r="E1698" s="5">
        <f>IFERROR(MATCH(A1698,Sheet0!A$2:A$725, 0), 0)</f>
        <v>0</v>
      </c>
      <c r="F1698" s="5" t="str">
        <f>IF(E1698=0, "-", "+")</f>
        <v>-</v>
      </c>
      <c r="G1698" s="5">
        <f>COUNTIF(E$2:E1698, "&gt;"&amp;0)</f>
        <v>718</v>
      </c>
      <c r="H1698" s="5">
        <f>COUNTIF(E$2:E1698,"=0")</f>
        <v>979</v>
      </c>
      <c r="I1698" s="5">
        <f t="shared" si="52"/>
        <v>1</v>
      </c>
      <c r="J1698" s="5">
        <f t="shared" si="53"/>
        <v>1.1111111111111072E-2</v>
      </c>
      <c r="K1698" s="5">
        <f>2/(1/I1698+(G1698+H1698)/G1698)</f>
        <v>0.59461697722567286</v>
      </c>
    </row>
    <row r="1699" spans="1:11">
      <c r="A1699" s="5" t="s">
        <v>4792</v>
      </c>
      <c r="B1699" s="5" t="s">
        <v>2291</v>
      </c>
      <c r="C1699" s="10" t="s">
        <v>4791</v>
      </c>
      <c r="D1699" s="8" t="s">
        <v>4788</v>
      </c>
      <c r="E1699" s="5">
        <f>IFERROR(MATCH(A1699,Sheet0!A$2:A$725, 0), 0)</f>
        <v>0</v>
      </c>
      <c r="F1699" s="5" t="str">
        <f>IF(E1699=0, "-", "+")</f>
        <v>-</v>
      </c>
      <c r="G1699" s="5">
        <f>COUNTIF(E$2:E1699, "&gt;"&amp;0)</f>
        <v>718</v>
      </c>
      <c r="H1699" s="5">
        <f>COUNTIF(E$2:E1699,"=0")</f>
        <v>980</v>
      </c>
      <c r="I1699" s="5">
        <f t="shared" si="52"/>
        <v>1</v>
      </c>
      <c r="J1699" s="5">
        <f t="shared" si="53"/>
        <v>1.0101010101010055E-2</v>
      </c>
      <c r="K1699" s="5">
        <f>2/(1/I1699+(G1699+H1699)/G1699)</f>
        <v>0.5943708609271523</v>
      </c>
    </row>
    <row r="1700" spans="1:11">
      <c r="A1700" s="5" t="s">
        <v>4793</v>
      </c>
      <c r="B1700" s="5" t="s">
        <v>2291</v>
      </c>
      <c r="C1700" s="10" t="s">
        <v>4791</v>
      </c>
      <c r="D1700" s="8" t="s">
        <v>4788</v>
      </c>
      <c r="E1700" s="5">
        <f>IFERROR(MATCH(A1700,Sheet0!A$2:A$725, 0), 0)</f>
        <v>0</v>
      </c>
      <c r="F1700" s="5" t="str">
        <f>IF(E1700=0, "-", "+")</f>
        <v>-</v>
      </c>
      <c r="G1700" s="5">
        <f>COUNTIF(E$2:E1700, "&gt;"&amp;0)</f>
        <v>718</v>
      </c>
      <c r="H1700" s="5">
        <f>COUNTIF(E$2:E1700,"=0")</f>
        <v>981</v>
      </c>
      <c r="I1700" s="5">
        <f t="shared" si="52"/>
        <v>1</v>
      </c>
      <c r="J1700" s="5">
        <f t="shared" si="53"/>
        <v>9.0909090909090384E-3</v>
      </c>
      <c r="K1700" s="5">
        <f>2/(1/I1700+(G1700+H1700)/G1700)</f>
        <v>0.59412494828299545</v>
      </c>
    </row>
    <row r="1701" spans="1:11">
      <c r="A1701" s="5" t="s">
        <v>4794</v>
      </c>
      <c r="B1701" s="5" t="s">
        <v>2291</v>
      </c>
      <c r="C1701" s="10" t="s">
        <v>4791</v>
      </c>
      <c r="D1701" s="8" t="s">
        <v>4788</v>
      </c>
      <c r="E1701" s="5">
        <f>IFERROR(MATCH(A1701,Sheet0!A$2:A$725, 0), 0)</f>
        <v>0</v>
      </c>
      <c r="F1701" s="5" t="str">
        <f>IF(E1701=0, "-", "+")</f>
        <v>-</v>
      </c>
      <c r="G1701" s="5">
        <f>COUNTIF(E$2:E1701, "&gt;"&amp;0)</f>
        <v>718</v>
      </c>
      <c r="H1701" s="5">
        <f>COUNTIF(E$2:E1701,"=0")</f>
        <v>982</v>
      </c>
      <c r="I1701" s="5">
        <f t="shared" si="52"/>
        <v>1</v>
      </c>
      <c r="J1701" s="5">
        <f t="shared" si="53"/>
        <v>8.0808080808081328E-3</v>
      </c>
      <c r="K1701" s="5">
        <f>2/(1/I1701+(G1701+H1701)/G1701)</f>
        <v>0.59387923904052931</v>
      </c>
    </row>
    <row r="1702" spans="1:11">
      <c r="A1702" s="5" t="s">
        <v>4795</v>
      </c>
      <c r="B1702" s="5" t="s">
        <v>2291</v>
      </c>
      <c r="C1702" s="10" t="s">
        <v>4791</v>
      </c>
      <c r="D1702" s="8" t="s">
        <v>4788</v>
      </c>
      <c r="E1702" s="5">
        <f>IFERROR(MATCH(A1702,Sheet0!A$2:A$725, 0), 0)</f>
        <v>0</v>
      </c>
      <c r="F1702" s="5" t="str">
        <f>IF(E1702=0, "-", "+")</f>
        <v>-</v>
      </c>
      <c r="G1702" s="5">
        <f>COUNTIF(E$2:E1702, "&gt;"&amp;0)</f>
        <v>718</v>
      </c>
      <c r="H1702" s="5">
        <f>COUNTIF(E$2:E1702,"=0")</f>
        <v>983</v>
      </c>
      <c r="I1702" s="5">
        <f t="shared" si="52"/>
        <v>1</v>
      </c>
      <c r="J1702" s="5">
        <f t="shared" si="53"/>
        <v>7.0707070707071162E-3</v>
      </c>
      <c r="K1702" s="5">
        <f>2/(1/I1702+(G1702+H1702)/G1702)</f>
        <v>0.59363373294749888</v>
      </c>
    </row>
    <row r="1703" spans="1:11">
      <c r="A1703" s="5" t="s">
        <v>4796</v>
      </c>
      <c r="B1703" s="5" t="s">
        <v>2286</v>
      </c>
      <c r="C1703" s="10" t="s">
        <v>4791</v>
      </c>
      <c r="D1703" s="8" t="s">
        <v>4797</v>
      </c>
      <c r="E1703" s="5">
        <f>IFERROR(MATCH(A1703,Sheet0!A$2:A$725, 0), 0)</f>
        <v>0</v>
      </c>
      <c r="F1703" s="5" t="str">
        <f>IF(E1703=0, "-", "+")</f>
        <v>-</v>
      </c>
      <c r="G1703" s="5">
        <f>COUNTIF(E$2:E1703, "&gt;"&amp;0)</f>
        <v>718</v>
      </c>
      <c r="H1703" s="5">
        <f>COUNTIF(E$2:E1703,"=0")</f>
        <v>984</v>
      </c>
      <c r="I1703" s="5">
        <f t="shared" si="52"/>
        <v>1</v>
      </c>
      <c r="J1703" s="5">
        <f t="shared" si="53"/>
        <v>6.0606060606060996E-3</v>
      </c>
      <c r="K1703" s="5">
        <f>2/(1/I1703+(G1703+H1703)/G1703)</f>
        <v>0.59338842975206607</v>
      </c>
    </row>
    <row r="1704" spans="1:11">
      <c r="A1704" s="5" t="s">
        <v>4798</v>
      </c>
      <c r="B1704" s="5" t="s">
        <v>2286</v>
      </c>
      <c r="C1704" s="10" t="s">
        <v>4799</v>
      </c>
      <c r="D1704" s="8" t="s">
        <v>4800</v>
      </c>
      <c r="E1704" s="5">
        <f>IFERROR(MATCH(A1704,Sheet0!A$2:A$725, 0), 0)</f>
        <v>0</v>
      </c>
      <c r="F1704" s="5" t="str">
        <f>IF(E1704=0, "-", "+")</f>
        <v>-</v>
      </c>
      <c r="G1704" s="5">
        <f>COUNTIF(E$2:E1704, "&gt;"&amp;0)</f>
        <v>718</v>
      </c>
      <c r="H1704" s="5">
        <f>COUNTIF(E$2:E1704,"=0")</f>
        <v>985</v>
      </c>
      <c r="I1704" s="5">
        <f t="shared" si="52"/>
        <v>1</v>
      </c>
      <c r="J1704" s="5">
        <f t="shared" si="53"/>
        <v>5.050505050505083E-3</v>
      </c>
      <c r="K1704" s="5">
        <f>2/(1/I1704+(G1704+H1704)/G1704)</f>
        <v>0.59314332920280877</v>
      </c>
    </row>
    <row r="1705" spans="1:11">
      <c r="A1705" s="5" t="s">
        <v>4801</v>
      </c>
      <c r="B1705" s="5" t="s">
        <v>2638</v>
      </c>
      <c r="C1705" s="10" t="s">
        <v>4799</v>
      </c>
      <c r="D1705" s="8" t="s">
        <v>4800</v>
      </c>
      <c r="E1705" s="5">
        <f>IFERROR(MATCH(A1705,Sheet0!A$2:A$725, 0), 0)</f>
        <v>0</v>
      </c>
      <c r="F1705" s="5" t="str">
        <f>IF(E1705=0, "-", "+")</f>
        <v>-</v>
      </c>
      <c r="G1705" s="5">
        <f>COUNTIF(E$2:E1705, "&gt;"&amp;0)</f>
        <v>718</v>
      </c>
      <c r="H1705" s="5">
        <f>COUNTIF(E$2:E1705,"=0")</f>
        <v>986</v>
      </c>
      <c r="I1705" s="5">
        <f t="shared" si="52"/>
        <v>1</v>
      </c>
      <c r="J1705" s="5">
        <f t="shared" si="53"/>
        <v>4.0404040404040664E-3</v>
      </c>
      <c r="K1705" s="5">
        <f>2/(1/I1705+(G1705+H1705)/G1705)</f>
        <v>0.59289843104872009</v>
      </c>
    </row>
    <row r="1706" spans="1:11">
      <c r="A1706" s="5" t="s">
        <v>4802</v>
      </c>
      <c r="B1706" s="5" t="s">
        <v>2291</v>
      </c>
      <c r="C1706" s="10" t="s">
        <v>4799</v>
      </c>
      <c r="D1706" s="8" t="s">
        <v>4800</v>
      </c>
      <c r="E1706" s="5">
        <f>IFERROR(MATCH(A1706,Sheet0!A$2:A$725, 0), 0)</f>
        <v>0</v>
      </c>
      <c r="F1706" s="5" t="str">
        <f>IF(E1706=0, "-", "+")</f>
        <v>-</v>
      </c>
      <c r="G1706" s="5">
        <f>COUNTIF(E$2:E1706, "&gt;"&amp;0)</f>
        <v>718</v>
      </c>
      <c r="H1706" s="5">
        <f>COUNTIF(E$2:E1706,"=0")</f>
        <v>987</v>
      </c>
      <c r="I1706" s="5">
        <f t="shared" si="52"/>
        <v>1</v>
      </c>
      <c r="J1706" s="5">
        <f t="shared" si="53"/>
        <v>3.0303030303030498E-3</v>
      </c>
      <c r="K1706" s="5">
        <f>2/(1/I1706+(G1706+H1706)/G1706)</f>
        <v>0.5926537350392076</v>
      </c>
    </row>
    <row r="1707" spans="1:11">
      <c r="A1707" s="5" t="s">
        <v>4803</v>
      </c>
      <c r="B1707" s="5" t="s">
        <v>3654</v>
      </c>
      <c r="C1707" s="10" t="s">
        <v>4799</v>
      </c>
      <c r="D1707" s="8" t="s">
        <v>4800</v>
      </c>
      <c r="E1707" s="5">
        <f>IFERROR(MATCH(A1707,Sheet0!A$2:A$725, 0), 0)</f>
        <v>0</v>
      </c>
      <c r="F1707" s="5" t="str">
        <f>IF(E1707=0, "-", "+")</f>
        <v>-</v>
      </c>
      <c r="G1707" s="5">
        <f>COUNTIF(E$2:E1707, "&gt;"&amp;0)</f>
        <v>718</v>
      </c>
      <c r="H1707" s="5">
        <f>COUNTIF(E$2:E1707,"=0")</f>
        <v>988</v>
      </c>
      <c r="I1707" s="5">
        <f t="shared" si="52"/>
        <v>1</v>
      </c>
      <c r="J1707" s="5">
        <f t="shared" si="53"/>
        <v>2.0202020202020332E-3</v>
      </c>
      <c r="K1707" s="5">
        <f>2/(1/I1707+(G1707+H1707)/G1707)</f>
        <v>0.59240924092409242</v>
      </c>
    </row>
    <row r="1708" spans="1:11">
      <c r="A1708" s="5" t="s">
        <v>4804</v>
      </c>
      <c r="B1708" s="5" t="s">
        <v>2286</v>
      </c>
      <c r="C1708" s="10" t="s">
        <v>4805</v>
      </c>
      <c r="D1708" s="8" t="s">
        <v>4806</v>
      </c>
      <c r="E1708" s="5">
        <f>IFERROR(MATCH(A1708,Sheet0!A$2:A$725, 0), 0)</f>
        <v>0</v>
      </c>
      <c r="F1708" s="5" t="str">
        <f>IF(E1708=0, "-", "+")</f>
        <v>-</v>
      </c>
      <c r="G1708" s="5">
        <f>COUNTIF(E$2:E1708, "&gt;"&amp;0)</f>
        <v>718</v>
      </c>
      <c r="H1708" s="5">
        <f>COUNTIF(E$2:E1708,"=0")</f>
        <v>989</v>
      </c>
      <c r="I1708" s="5">
        <f t="shared" si="52"/>
        <v>1</v>
      </c>
      <c r="J1708" s="5">
        <f t="shared" si="53"/>
        <v>1.0101010101010166E-3</v>
      </c>
      <c r="K1708" s="5">
        <f>2/(1/I1708+(G1708+H1708)/G1708)</f>
        <v>0.59216494845360823</v>
      </c>
    </row>
    <row r="1709" spans="1:11">
      <c r="A1709" s="5" t="s">
        <v>4807</v>
      </c>
      <c r="B1709" s="5" t="s">
        <v>3654</v>
      </c>
      <c r="C1709" s="10" t="s">
        <v>4805</v>
      </c>
      <c r="D1709" s="8" t="s">
        <v>4806</v>
      </c>
      <c r="E1709" s="5">
        <f>IFERROR(MATCH(A1709,Sheet0!A$2:A$725, 0), 0)</f>
        <v>0</v>
      </c>
      <c r="F1709" s="5" t="str">
        <f>IF(E1709=0, "-", "+")</f>
        <v>-</v>
      </c>
      <c r="G1709" s="5">
        <f>COUNTIF(E$2:E1709, "&gt;"&amp;0)</f>
        <v>718</v>
      </c>
      <c r="H1709" s="5">
        <f>COUNTIF(E$2:E1709,"=0")</f>
        <v>990</v>
      </c>
      <c r="I1709" s="5">
        <f t="shared" si="52"/>
        <v>1</v>
      </c>
      <c r="J1709" s="5">
        <f t="shared" si="53"/>
        <v>0</v>
      </c>
      <c r="K1709" s="5">
        <f>2/(1/I1709+(G1709+H1709)/G1709)</f>
        <v>0.59192085737840061</v>
      </c>
    </row>
    <row r="1710" spans="1:11">
      <c r="E1710" s="5">
        <f>IFERROR(MATCH(A1710,Sheet0!A$2:A$725, 0), 0)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2020-04-03T20:07:32Z</dcterms:created>
  <dcterms:modified xsi:type="dcterms:W3CDTF">2020-05-29T20:47:45Z</dcterms:modified>
  <cp:category/>
  <cp:contentStatus/>
</cp:coreProperties>
</file>