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ks\Desktop\"/>
    </mc:Choice>
  </mc:AlternateContent>
  <xr:revisionPtr revIDLastSave="0" documentId="8_{B8F87F4F-4684-4638-A0A0-315E1058A52A}" xr6:coauthVersionLast="44" xr6:coauthVersionMax="44" xr10:uidLastSave="{00000000-0000-0000-0000-000000000000}"/>
  <bookViews>
    <workbookView xWindow="-108" yWindow="-108" windowWidth="23256" windowHeight="12576" xr2:uid="{A6A979F8-20D2-4EDB-BE35-EC1F7752D1E6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5" i="1" l="1"/>
  <c r="C26" i="1"/>
  <c r="D26" i="1"/>
  <c r="E26" i="1"/>
  <c r="F26" i="1"/>
  <c r="G26" i="1"/>
  <c r="H26" i="1"/>
  <c r="C25" i="1"/>
  <c r="D25" i="1"/>
  <c r="E25" i="1"/>
  <c r="F25" i="1"/>
  <c r="H25" i="1"/>
  <c r="C24" i="1"/>
  <c r="D24" i="1"/>
  <c r="E24" i="1"/>
  <c r="F24" i="1"/>
  <c r="G24" i="1"/>
  <c r="H24" i="1"/>
  <c r="C23" i="1"/>
  <c r="D23" i="1"/>
  <c r="E23" i="1"/>
  <c r="F23" i="1"/>
  <c r="G23" i="1"/>
  <c r="H23" i="1"/>
  <c r="B24" i="1"/>
  <c r="B25" i="1"/>
  <c r="B26" i="1"/>
  <c r="B23" i="1"/>
  <c r="I26" i="1"/>
  <c r="I25" i="1"/>
  <c r="I24" i="1"/>
  <c r="I23" i="1"/>
  <c r="K6" i="1"/>
  <c r="K3" i="1"/>
  <c r="K4" i="1"/>
  <c r="K5" i="1"/>
  <c r="B16" i="1"/>
  <c r="C16" i="1"/>
  <c r="D16" i="1"/>
  <c r="E16" i="1"/>
  <c r="F16" i="1"/>
  <c r="F20" i="1" s="1"/>
  <c r="G16" i="1"/>
  <c r="G20" i="1" s="1"/>
  <c r="B17" i="1"/>
  <c r="B20" i="1" s="1"/>
  <c r="C17" i="1"/>
  <c r="C20" i="1" s="1"/>
  <c r="D17" i="1"/>
  <c r="D20" i="1" s="1"/>
  <c r="E17" i="1"/>
  <c r="E20" i="1" s="1"/>
  <c r="F17" i="1"/>
  <c r="G17" i="1"/>
  <c r="B18" i="1"/>
  <c r="C18" i="1"/>
  <c r="D18" i="1"/>
  <c r="E18" i="1"/>
  <c r="F18" i="1"/>
  <c r="G18" i="1"/>
  <c r="B19" i="1"/>
  <c r="C19" i="1"/>
  <c r="D19" i="1"/>
  <c r="E19" i="1"/>
  <c r="F19" i="1"/>
  <c r="G19" i="1"/>
  <c r="H20" i="1"/>
  <c r="H19" i="1"/>
  <c r="H18" i="1"/>
  <c r="H17" i="1"/>
  <c r="H16" i="1"/>
  <c r="B9" i="1"/>
  <c r="B13" i="1" s="1"/>
  <c r="C12" i="1"/>
  <c r="D12" i="1"/>
  <c r="E12" i="1"/>
  <c r="F12" i="1"/>
  <c r="G12" i="1"/>
  <c r="H12" i="1"/>
  <c r="C11" i="1"/>
  <c r="D11" i="1"/>
  <c r="E11" i="1"/>
  <c r="F11" i="1"/>
  <c r="G11" i="1"/>
  <c r="H11" i="1"/>
  <c r="C10" i="1"/>
  <c r="D10" i="1"/>
  <c r="E10" i="1"/>
  <c r="F10" i="1"/>
  <c r="G10" i="1"/>
  <c r="H10" i="1"/>
  <c r="C9" i="1"/>
  <c r="D9" i="1"/>
  <c r="E9" i="1"/>
  <c r="F9" i="1"/>
  <c r="G9" i="1"/>
  <c r="H9" i="1"/>
  <c r="H13" i="1" s="1"/>
  <c r="B10" i="1"/>
  <c r="B11" i="1"/>
  <c r="B12" i="1"/>
  <c r="E13" i="1" l="1"/>
  <c r="C13" i="1"/>
  <c r="F13" i="1"/>
  <c r="D13" i="1"/>
  <c r="G13" i="1"/>
</calcChain>
</file>

<file path=xl/sharedStrings.xml><?xml version="1.0" encoding="utf-8"?>
<sst xmlns="http://schemas.openxmlformats.org/spreadsheetml/2006/main" count="29" uniqueCount="12">
  <si>
    <t>Mus musculus</t>
  </si>
  <si>
    <t>A</t>
  </si>
  <si>
    <t>C</t>
  </si>
  <si>
    <t>G</t>
  </si>
  <si>
    <t>T</t>
  </si>
  <si>
    <t>gc</t>
  </si>
  <si>
    <t xml:space="preserve">G </t>
  </si>
  <si>
    <t>Frequency</t>
  </si>
  <si>
    <t>Сумма</t>
  </si>
  <si>
    <t>Frequency with pseudocounts</t>
  </si>
  <si>
    <t>Избавляемся от 0, которые не логарифмируются</t>
  </si>
  <si>
    <t>PWM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</si>
</sst>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9E0D39-D719-4D62-BEA5-E6830BD547C9}">
  <dimension ref="A1:K26"/>
  <sheetViews>
    <sheetView tabSelected="1" workbookViewId="0">
      <selection activeCell="M22" sqref="M22"/>
    </sheetView>
  </sheetViews>
  <sheetFormatPr defaultRowHeight="14.4" x14ac:dyDescent="0.3"/>
  <cols>
    <col min="1" max="1" width="25.5546875" bestFit="1" customWidth="1"/>
    <col min="10" max="10" width="10.77734375" customWidth="1"/>
  </cols>
  <sheetData>
    <row r="1" spans="1:11" x14ac:dyDescent="0.3">
      <c r="A1" t="s">
        <v>0</v>
      </c>
      <c r="B1">
        <v>-3</v>
      </c>
      <c r="C1">
        <v>-2</v>
      </c>
      <c r="D1">
        <v>-1</v>
      </c>
      <c r="E1">
        <v>1</v>
      </c>
      <c r="F1">
        <v>2</v>
      </c>
      <c r="G1">
        <v>3</v>
      </c>
      <c r="H1">
        <v>4</v>
      </c>
      <c r="J1" s="1" t="s">
        <v>0</v>
      </c>
      <c r="K1" s="1"/>
    </row>
    <row r="2" spans="1:11" x14ac:dyDescent="0.3">
      <c r="A2" t="s">
        <v>1</v>
      </c>
      <c r="B2">
        <v>48</v>
      </c>
      <c r="C2">
        <v>29</v>
      </c>
      <c r="D2">
        <v>17</v>
      </c>
      <c r="E2">
        <v>100</v>
      </c>
      <c r="F2">
        <v>0</v>
      </c>
      <c r="G2">
        <v>0</v>
      </c>
      <c r="H2">
        <v>23</v>
      </c>
      <c r="J2" t="s">
        <v>5</v>
      </c>
      <c r="K2">
        <v>42</v>
      </c>
    </row>
    <row r="3" spans="1:11" x14ac:dyDescent="0.3">
      <c r="A3" t="s">
        <v>2</v>
      </c>
      <c r="B3">
        <v>9</v>
      </c>
      <c r="C3">
        <v>39</v>
      </c>
      <c r="D3">
        <v>47</v>
      </c>
      <c r="E3">
        <v>0</v>
      </c>
      <c r="F3">
        <v>0</v>
      </c>
      <c r="G3">
        <v>0</v>
      </c>
      <c r="H3">
        <v>14</v>
      </c>
      <c r="J3" t="s">
        <v>1</v>
      </c>
      <c r="K3">
        <f>((100-$K$2)/2)/100</f>
        <v>0.28999999999999998</v>
      </c>
    </row>
    <row r="4" spans="1:11" x14ac:dyDescent="0.3">
      <c r="A4" t="s">
        <v>3</v>
      </c>
      <c r="B4">
        <v>36</v>
      </c>
      <c r="C4">
        <v>20</v>
      </c>
      <c r="D4">
        <v>28</v>
      </c>
      <c r="E4">
        <v>0</v>
      </c>
      <c r="F4">
        <v>0</v>
      </c>
      <c r="G4">
        <v>100</v>
      </c>
      <c r="H4">
        <v>49</v>
      </c>
      <c r="J4" t="s">
        <v>2</v>
      </c>
      <c r="K4">
        <f>($K$2/2)/100</f>
        <v>0.21</v>
      </c>
    </row>
    <row r="5" spans="1:11" x14ac:dyDescent="0.3">
      <c r="A5" t="s">
        <v>4</v>
      </c>
      <c r="B5">
        <v>6</v>
      </c>
      <c r="C5">
        <v>13</v>
      </c>
      <c r="D5">
        <v>8</v>
      </c>
      <c r="E5">
        <v>0</v>
      </c>
      <c r="F5">
        <v>100</v>
      </c>
      <c r="G5">
        <v>0</v>
      </c>
      <c r="H5">
        <v>14</v>
      </c>
      <c r="J5" t="s">
        <v>6</v>
      </c>
      <c r="K5">
        <f>($K$2/2)/100</f>
        <v>0.21</v>
      </c>
    </row>
    <row r="6" spans="1:11" x14ac:dyDescent="0.3">
      <c r="J6" t="s">
        <v>4</v>
      </c>
      <c r="K6">
        <f>((100-$K$2)/2)/100</f>
        <v>0.28999999999999998</v>
      </c>
    </row>
    <row r="8" spans="1:11" x14ac:dyDescent="0.3">
      <c r="A8" t="s">
        <v>7</v>
      </c>
      <c r="B8">
        <v>-3</v>
      </c>
      <c r="C8">
        <v>-2</v>
      </c>
      <c r="D8">
        <v>-1</v>
      </c>
      <c r="E8">
        <v>1</v>
      </c>
      <c r="F8">
        <v>2</v>
      </c>
      <c r="G8">
        <v>3</v>
      </c>
      <c r="H8">
        <v>4</v>
      </c>
    </row>
    <row r="9" spans="1:11" x14ac:dyDescent="0.3">
      <c r="A9" t="s">
        <v>1</v>
      </c>
      <c r="B9">
        <f>B2/SUM(B$2:B$5)</f>
        <v>0.48484848484848486</v>
      </c>
      <c r="C9">
        <f t="shared" ref="C9:H9" si="0">C2/SUM(C$2:C$5)</f>
        <v>0.28712871287128711</v>
      </c>
      <c r="D9">
        <f t="shared" si="0"/>
        <v>0.17</v>
      </c>
      <c r="E9">
        <f t="shared" si="0"/>
        <v>1</v>
      </c>
      <c r="F9">
        <f t="shared" si="0"/>
        <v>0</v>
      </c>
      <c r="G9">
        <f t="shared" si="0"/>
        <v>0</v>
      </c>
      <c r="H9">
        <f t="shared" si="0"/>
        <v>0.23</v>
      </c>
    </row>
    <row r="10" spans="1:11" x14ac:dyDescent="0.3">
      <c r="A10" t="s">
        <v>2</v>
      </c>
      <c r="B10">
        <f t="shared" ref="B10:H12" si="1">B3/SUM(B$2:B$5)</f>
        <v>9.0909090909090912E-2</v>
      </c>
      <c r="C10">
        <f t="shared" si="1"/>
        <v>0.38613861386138615</v>
      </c>
      <c r="D10">
        <f t="shared" si="1"/>
        <v>0.47</v>
      </c>
      <c r="E10">
        <f t="shared" si="1"/>
        <v>0</v>
      </c>
      <c r="F10">
        <f t="shared" si="1"/>
        <v>0</v>
      </c>
      <c r="G10">
        <f t="shared" si="1"/>
        <v>0</v>
      </c>
      <c r="H10">
        <f t="shared" si="1"/>
        <v>0.14000000000000001</v>
      </c>
    </row>
    <row r="11" spans="1:11" x14ac:dyDescent="0.3">
      <c r="A11" t="s">
        <v>3</v>
      </c>
      <c r="B11">
        <f t="shared" si="1"/>
        <v>0.36363636363636365</v>
      </c>
      <c r="C11">
        <f t="shared" si="1"/>
        <v>0.19801980198019803</v>
      </c>
      <c r="D11">
        <f t="shared" si="1"/>
        <v>0.28000000000000003</v>
      </c>
      <c r="E11">
        <f t="shared" si="1"/>
        <v>0</v>
      </c>
      <c r="F11">
        <f t="shared" si="1"/>
        <v>0</v>
      </c>
      <c r="G11">
        <f t="shared" si="1"/>
        <v>1</v>
      </c>
      <c r="H11">
        <f t="shared" si="1"/>
        <v>0.49</v>
      </c>
    </row>
    <row r="12" spans="1:11" x14ac:dyDescent="0.3">
      <c r="A12" t="s">
        <v>4</v>
      </c>
      <c r="B12">
        <f t="shared" si="1"/>
        <v>6.0606060606060608E-2</v>
      </c>
      <c r="C12">
        <f t="shared" si="1"/>
        <v>0.12871287128712872</v>
      </c>
      <c r="D12">
        <f t="shared" si="1"/>
        <v>0.08</v>
      </c>
      <c r="E12">
        <f t="shared" si="1"/>
        <v>0</v>
      </c>
      <c r="F12">
        <f t="shared" si="1"/>
        <v>1</v>
      </c>
      <c r="G12">
        <f t="shared" si="1"/>
        <v>0</v>
      </c>
      <c r="H12">
        <f t="shared" si="1"/>
        <v>0.14000000000000001</v>
      </c>
    </row>
    <row r="13" spans="1:11" x14ac:dyDescent="0.3">
      <c r="A13" t="s">
        <v>8</v>
      </c>
      <c r="B13">
        <f>SUM(B9:B12)</f>
        <v>1</v>
      </c>
      <c r="C13">
        <f t="shared" ref="C13:H13" si="2">SUM(C9:C12)</f>
        <v>0.99999999999999989</v>
      </c>
      <c r="D13">
        <f t="shared" si="2"/>
        <v>1</v>
      </c>
      <c r="E13">
        <f t="shared" si="2"/>
        <v>1</v>
      </c>
      <c r="F13">
        <f t="shared" si="2"/>
        <v>1</v>
      </c>
      <c r="G13">
        <f t="shared" si="2"/>
        <v>1</v>
      </c>
      <c r="H13">
        <f t="shared" si="2"/>
        <v>1</v>
      </c>
    </row>
    <row r="15" spans="1:11" x14ac:dyDescent="0.3">
      <c r="A15" t="s">
        <v>9</v>
      </c>
      <c r="B15">
        <v>-3</v>
      </c>
      <c r="C15">
        <v>-2</v>
      </c>
      <c r="D15">
        <v>-1</v>
      </c>
      <c r="E15">
        <v>1</v>
      </c>
      <c r="F15">
        <v>2</v>
      </c>
      <c r="G15">
        <v>3</v>
      </c>
      <c r="H15">
        <v>4</v>
      </c>
      <c r="J15" t="s">
        <v>10</v>
      </c>
    </row>
    <row r="16" spans="1:11" x14ac:dyDescent="0.3">
      <c r="A16" t="s">
        <v>1</v>
      </c>
      <c r="B16">
        <f>(B2+1)/(SUM(B$2:B$5)+4)</f>
        <v>0.47572815533980584</v>
      </c>
      <c r="C16">
        <f t="shared" ref="C16:H16" si="3">(C2+1)/(SUM(C$2:C$5)+4)</f>
        <v>0.2857142857142857</v>
      </c>
      <c r="D16">
        <f t="shared" si="3"/>
        <v>0.17307692307692307</v>
      </c>
      <c r="E16">
        <f t="shared" si="3"/>
        <v>0.97115384615384615</v>
      </c>
      <c r="F16">
        <f t="shared" si="3"/>
        <v>9.6153846153846159E-3</v>
      </c>
      <c r="G16">
        <f t="shared" si="3"/>
        <v>9.6153846153846159E-3</v>
      </c>
      <c r="H16">
        <f t="shared" si="3"/>
        <v>0.23076923076923078</v>
      </c>
    </row>
    <row r="17" spans="1:9" x14ac:dyDescent="0.3">
      <c r="A17" t="s">
        <v>2</v>
      </c>
      <c r="B17">
        <f t="shared" ref="B17:H19" si="4">(B3+1)/(SUM(B$2:B$5)+4)</f>
        <v>9.7087378640776698E-2</v>
      </c>
      <c r="C17">
        <f t="shared" si="4"/>
        <v>0.38095238095238093</v>
      </c>
      <c r="D17">
        <f t="shared" si="4"/>
        <v>0.46153846153846156</v>
      </c>
      <c r="E17">
        <f t="shared" si="4"/>
        <v>9.6153846153846159E-3</v>
      </c>
      <c r="F17">
        <f t="shared" si="4"/>
        <v>9.6153846153846159E-3</v>
      </c>
      <c r="G17">
        <f t="shared" si="4"/>
        <v>9.6153846153846159E-3</v>
      </c>
      <c r="H17">
        <f t="shared" si="4"/>
        <v>0.14423076923076922</v>
      </c>
    </row>
    <row r="18" spans="1:9" x14ac:dyDescent="0.3">
      <c r="A18" t="s">
        <v>3</v>
      </c>
      <c r="B18">
        <f t="shared" si="4"/>
        <v>0.35922330097087379</v>
      </c>
      <c r="C18">
        <f t="shared" si="4"/>
        <v>0.2</v>
      </c>
      <c r="D18">
        <f t="shared" si="4"/>
        <v>0.27884615384615385</v>
      </c>
      <c r="E18">
        <f t="shared" si="4"/>
        <v>9.6153846153846159E-3</v>
      </c>
      <c r="F18">
        <f t="shared" si="4"/>
        <v>9.6153846153846159E-3</v>
      </c>
      <c r="G18">
        <f t="shared" si="4"/>
        <v>0.97115384615384615</v>
      </c>
      <c r="H18">
        <f t="shared" si="4"/>
        <v>0.48076923076923078</v>
      </c>
    </row>
    <row r="19" spans="1:9" x14ac:dyDescent="0.3">
      <c r="A19" t="s">
        <v>4</v>
      </c>
      <c r="B19">
        <f t="shared" si="4"/>
        <v>6.7961165048543687E-2</v>
      </c>
      <c r="C19">
        <f t="shared" si="4"/>
        <v>0.13333333333333333</v>
      </c>
      <c r="D19">
        <f t="shared" si="4"/>
        <v>8.6538461538461536E-2</v>
      </c>
      <c r="E19">
        <f t="shared" si="4"/>
        <v>9.6153846153846159E-3</v>
      </c>
      <c r="F19">
        <f t="shared" si="4"/>
        <v>0.97115384615384615</v>
      </c>
      <c r="G19">
        <f t="shared" si="4"/>
        <v>9.6153846153846159E-3</v>
      </c>
      <c r="H19">
        <f t="shared" si="4"/>
        <v>0.14423076923076922</v>
      </c>
    </row>
    <row r="20" spans="1:9" x14ac:dyDescent="0.3">
      <c r="A20" t="s">
        <v>8</v>
      </c>
      <c r="B20">
        <f>SUM(B16:B19)</f>
        <v>1</v>
      </c>
      <c r="C20">
        <f t="shared" ref="C20:H20" si="5">SUM(C16:C19)</f>
        <v>1</v>
      </c>
      <c r="D20">
        <f t="shared" si="5"/>
        <v>1</v>
      </c>
      <c r="E20">
        <f t="shared" si="5"/>
        <v>0.99999999999999989</v>
      </c>
      <c r="F20">
        <f t="shared" si="5"/>
        <v>1</v>
      </c>
      <c r="G20">
        <f t="shared" si="5"/>
        <v>1</v>
      </c>
      <c r="H20">
        <f t="shared" si="5"/>
        <v>1</v>
      </c>
    </row>
    <row r="22" spans="1:9" x14ac:dyDescent="0.3">
      <c r="A22" t="s">
        <v>11</v>
      </c>
      <c r="B22">
        <v>-3</v>
      </c>
      <c r="C22">
        <v>-2</v>
      </c>
      <c r="D22">
        <v>-1</v>
      </c>
      <c r="E22">
        <v>1</v>
      </c>
      <c r="F22">
        <v>2</v>
      </c>
      <c r="G22">
        <v>3</v>
      </c>
      <c r="H22">
        <v>4</v>
      </c>
    </row>
    <row r="23" spans="1:9" x14ac:dyDescent="0.3">
      <c r="A23" t="s">
        <v>1</v>
      </c>
      <c r="B23">
        <f>LN(B16/$I23)</f>
        <v>0.49496566588260832</v>
      </c>
      <c r="C23">
        <f t="shared" ref="C23:H23" si="6">LN(C16/$I23)</f>
        <v>-1.4888612493750637E-2</v>
      </c>
      <c r="D23">
        <f t="shared" si="6"/>
        <v>-0.51614478524359053</v>
      </c>
      <c r="E23">
        <f t="shared" si="6"/>
        <v>1.2086039737015042</v>
      </c>
      <c r="F23">
        <f t="shared" si="6"/>
        <v>-3.4065165431397553</v>
      </c>
      <c r="G23">
        <f t="shared" si="6"/>
        <v>-3.4065165431397553</v>
      </c>
      <c r="H23">
        <f t="shared" si="6"/>
        <v>-0.2284627127918096</v>
      </c>
      <c r="I23">
        <f>((100-$K$2)/2)/100</f>
        <v>0.28999999999999998</v>
      </c>
    </row>
    <row r="24" spans="1:9" x14ac:dyDescent="0.3">
      <c r="A24" t="s">
        <v>2</v>
      </c>
      <c r="B24">
        <f t="shared" ref="B24:H26" si="7">LN(B17/$I24)</f>
        <v>-0.77149614697092161</v>
      </c>
      <c r="C24">
        <f t="shared" si="7"/>
        <v>0.59556685222108119</v>
      </c>
      <c r="D24">
        <f t="shared" si="7"/>
        <v>0.78745786003118667</v>
      </c>
      <c r="E24">
        <f t="shared" si="7"/>
        <v>-3.0837431508767041</v>
      </c>
      <c r="F24">
        <f t="shared" si="7"/>
        <v>-3.0837431508767041</v>
      </c>
      <c r="G24">
        <f t="shared" si="7"/>
        <v>-3.0837431508767041</v>
      </c>
      <c r="H24">
        <f t="shared" si="7"/>
        <v>-0.37569294977449424</v>
      </c>
      <c r="I24">
        <f>($K$2/2)/100</f>
        <v>0.21</v>
      </c>
    </row>
    <row r="25" spans="1:9" x14ac:dyDescent="0.3">
      <c r="A25" t="s">
        <v>3</v>
      </c>
      <c r="B25">
        <f t="shared" si="7"/>
        <v>0.53683667267925717</v>
      </c>
      <c r="C25">
        <f t="shared" si="7"/>
        <v>-4.8790164169431945E-2</v>
      </c>
      <c r="D25">
        <f t="shared" si="7"/>
        <v>0.28355267910976983</v>
      </c>
      <c r="E25">
        <f t="shared" si="7"/>
        <v>-3.0837431508767041</v>
      </c>
      <c r="F25">
        <f t="shared" si="7"/>
        <v>-3.0837431508767041</v>
      </c>
      <c r="G25">
        <f t="shared" si="7"/>
        <v>1.5313773659645553</v>
      </c>
      <c r="H25">
        <f t="shared" si="7"/>
        <v>0.82827985455144193</v>
      </c>
      <c r="I25">
        <f>($K$2/2)/100</f>
        <v>0.21</v>
      </c>
    </row>
    <row r="26" spans="1:9" x14ac:dyDescent="0.3">
      <c r="A26" t="s">
        <v>4</v>
      </c>
      <c r="B26">
        <f t="shared" si="7"/>
        <v>-1.4509444831727052</v>
      </c>
      <c r="C26">
        <f t="shared" si="7"/>
        <v>-0.77702866454064734</v>
      </c>
      <c r="D26">
        <f t="shared" si="7"/>
        <v>-1.2092919658035359</v>
      </c>
      <c r="E26">
        <f t="shared" si="7"/>
        <v>-3.4065165431397553</v>
      </c>
      <c r="F26">
        <f t="shared" si="7"/>
        <v>1.2086039737015042</v>
      </c>
      <c r="G26">
        <f t="shared" si="7"/>
        <v>-3.4065165431397553</v>
      </c>
      <c r="H26">
        <f t="shared" si="7"/>
        <v>-0.69846634203754521</v>
      </c>
      <c r="I26">
        <f>((100-$K$2)/2)/100</f>
        <v>0.28999999999999998</v>
      </c>
    </row>
  </sheetData>
  <mergeCells count="1">
    <mergeCell ref="J1: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Александр-Павел Эрмидис</dc:creator>
  <cp:lastModifiedBy>Александр-Павел Эрмидис</cp:lastModifiedBy>
  <dcterms:created xsi:type="dcterms:W3CDTF">2020-09-26T06:26:09Z</dcterms:created>
  <dcterms:modified xsi:type="dcterms:W3CDTF">2020-09-26T06:51:44Z</dcterms:modified>
</cp:coreProperties>
</file>