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19" i="1"/>
  <c r="L11" i="1"/>
  <c r="L29" i="1"/>
  <c r="L26" i="1"/>
  <c r="L23" i="1"/>
  <c r="L20" i="1"/>
  <c r="L18" i="1"/>
  <c r="L17" i="1"/>
  <c r="M9" i="1"/>
  <c r="L9" i="1"/>
  <c r="U33" i="1"/>
  <c r="M33" i="1"/>
  <c r="N33" i="1"/>
  <c r="O33" i="1"/>
  <c r="P33" i="1"/>
  <c r="Q33" i="1"/>
  <c r="R33" i="1"/>
  <c r="S33" i="1"/>
  <c r="T33" i="1"/>
  <c r="L33" i="1"/>
  <c r="T32" i="1"/>
  <c r="N32" i="1"/>
  <c r="O32" i="1"/>
  <c r="P32" i="1"/>
  <c r="Q32" i="1"/>
  <c r="R32" i="1"/>
  <c r="S32" i="1"/>
  <c r="N31" i="1"/>
  <c r="O31" i="1"/>
  <c r="P31" i="1"/>
  <c r="Q31" i="1"/>
  <c r="R31" i="1"/>
  <c r="S31" i="1"/>
  <c r="T31" i="1"/>
  <c r="N30" i="1"/>
  <c r="O30" i="1"/>
  <c r="P30" i="1"/>
  <c r="Q30" i="1"/>
  <c r="R30" i="1"/>
  <c r="S30" i="1"/>
  <c r="T30" i="1"/>
  <c r="M30" i="1"/>
  <c r="M31" i="1"/>
  <c r="M32" i="1"/>
  <c r="M29" i="1"/>
  <c r="N29" i="1"/>
  <c r="O29" i="1"/>
  <c r="P29" i="1"/>
  <c r="Q29" i="1"/>
  <c r="R29" i="1"/>
  <c r="S29" i="1"/>
  <c r="T29" i="1"/>
  <c r="L30" i="1"/>
  <c r="L31" i="1"/>
  <c r="L32" i="1"/>
  <c r="N26" i="1"/>
  <c r="O26" i="1"/>
  <c r="T26" i="1"/>
  <c r="N25" i="1"/>
  <c r="Q25" i="1"/>
  <c r="T25" i="1"/>
  <c r="N24" i="1"/>
  <c r="R24" i="1"/>
  <c r="S24" i="1"/>
  <c r="M23" i="1"/>
  <c r="N23" i="1"/>
  <c r="O23" i="1"/>
  <c r="P23" i="1"/>
  <c r="S23" i="1"/>
  <c r="T23" i="1"/>
  <c r="M20" i="1"/>
  <c r="N20" i="1"/>
  <c r="O20" i="1"/>
  <c r="P20" i="1"/>
  <c r="Q20" i="1"/>
  <c r="R20" i="1"/>
  <c r="S20" i="1"/>
  <c r="T20" i="1"/>
  <c r="T19" i="1"/>
  <c r="N19" i="1"/>
  <c r="M19" i="1"/>
  <c r="O19" i="1"/>
  <c r="P19" i="1"/>
  <c r="Q19" i="1"/>
  <c r="R19" i="1"/>
  <c r="S19" i="1"/>
  <c r="M18" i="1"/>
  <c r="N18" i="1"/>
  <c r="O18" i="1"/>
  <c r="P18" i="1"/>
  <c r="Q18" i="1"/>
  <c r="R18" i="1"/>
  <c r="S18" i="1"/>
  <c r="T18" i="1"/>
  <c r="M17" i="1"/>
  <c r="N17" i="1"/>
  <c r="O17" i="1"/>
  <c r="P17" i="1"/>
  <c r="Q17" i="1"/>
  <c r="R17" i="1"/>
  <c r="S17" i="1"/>
  <c r="T17" i="1"/>
  <c r="M13" i="1"/>
  <c r="N13" i="1"/>
  <c r="O13" i="1"/>
  <c r="P13" i="1"/>
  <c r="Q13" i="1"/>
  <c r="R13" i="1"/>
  <c r="S13" i="1"/>
  <c r="T13" i="1"/>
  <c r="L13" i="1"/>
  <c r="M12" i="1"/>
  <c r="N12" i="1"/>
  <c r="O12" i="1"/>
  <c r="P12" i="1"/>
  <c r="Q12" i="1"/>
  <c r="R12" i="1"/>
  <c r="S12" i="1"/>
  <c r="T12" i="1"/>
  <c r="M11" i="1"/>
  <c r="N11" i="1"/>
  <c r="O11" i="1"/>
  <c r="P11" i="1"/>
  <c r="Q11" i="1"/>
  <c r="R11" i="1"/>
  <c r="S11" i="1"/>
  <c r="T11" i="1"/>
  <c r="M10" i="1"/>
  <c r="N10" i="1"/>
  <c r="O10" i="1"/>
  <c r="P10" i="1"/>
  <c r="Q10" i="1"/>
  <c r="R10" i="1"/>
  <c r="S10" i="1"/>
  <c r="T10" i="1"/>
  <c r="N9" i="1"/>
  <c r="O9" i="1"/>
  <c r="P9" i="1"/>
  <c r="Q9" i="1"/>
  <c r="R9" i="1"/>
  <c r="S9" i="1"/>
  <c r="T9" i="1"/>
  <c r="L10" i="1"/>
  <c r="L12" i="1"/>
  <c r="M6" i="1"/>
  <c r="N6" i="1"/>
  <c r="O6" i="1"/>
  <c r="P6" i="1"/>
  <c r="Q6" i="1"/>
  <c r="R6" i="1"/>
  <c r="S6" i="1"/>
  <c r="T6" i="1"/>
  <c r="L6" i="1"/>
  <c r="M5" i="1"/>
  <c r="N5" i="1"/>
  <c r="O5" i="1"/>
  <c r="P5" i="1"/>
  <c r="Q5" i="1"/>
  <c r="R5" i="1"/>
  <c r="S5" i="1"/>
  <c r="T5" i="1"/>
  <c r="M4" i="1"/>
  <c r="N4" i="1"/>
  <c r="O4" i="1"/>
  <c r="P4" i="1"/>
  <c r="Q4" i="1"/>
  <c r="R4" i="1"/>
  <c r="S4" i="1"/>
  <c r="T4" i="1"/>
  <c r="M3" i="1"/>
  <c r="N3" i="1"/>
  <c r="O3" i="1"/>
  <c r="P3" i="1"/>
  <c r="Q3" i="1"/>
  <c r="R3" i="1"/>
  <c r="S3" i="1"/>
  <c r="T3" i="1"/>
  <c r="M2" i="1"/>
  <c r="N2" i="1"/>
  <c r="O2" i="1"/>
  <c r="P2" i="1"/>
  <c r="Q2" i="1"/>
  <c r="R2" i="1"/>
  <c r="S2" i="1"/>
  <c r="T2" i="1"/>
  <c r="L5" i="1"/>
  <c r="L4" i="1"/>
  <c r="L3" i="1"/>
  <c r="L2" i="1"/>
</calcChain>
</file>

<file path=xl/sharedStrings.xml><?xml version="1.0" encoding="utf-8"?>
<sst xmlns="http://schemas.openxmlformats.org/spreadsheetml/2006/main" count="124" uniqueCount="12">
  <si>
    <t>a</t>
  </si>
  <si>
    <t>t</t>
  </si>
  <si>
    <t>c</t>
  </si>
  <si>
    <t>g</t>
  </si>
  <si>
    <t>A</t>
  </si>
  <si>
    <t>G</t>
  </si>
  <si>
    <t>T</t>
  </si>
  <si>
    <t>C</t>
  </si>
  <si>
    <t>Сумма</t>
  </si>
  <si>
    <t>G/C</t>
  </si>
  <si>
    <t>A/T</t>
  </si>
  <si>
    <t>IC(j)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</si>
</sst>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72" fontId="0" fillId="0" borderId="0" xfId="0" applyNumberFormat="1" applyBorder="1"/>
    <xf numFmtId="172" fontId="0" fillId="0" borderId="1" xfId="0" applyNumberFormat="1" applyBorder="1"/>
    <xf numFmtId="2" fontId="0" fillId="0" borderId="0" xfId="0" applyNumberFormat="1" applyBorder="1"/>
    <xf numFmtId="2" fontId="0" fillId="0" borderId="1" xfId="0" applyNumberFormat="1" applyBorder="1"/>
    <xf numFmtId="172" fontId="0" fillId="0" borderId="7" xfId="0" applyNumberFormat="1" applyBorder="1"/>
    <xf numFmtId="172" fontId="0" fillId="0" borderId="8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0" xfId="0" applyNumberFormat="1"/>
    <xf numFmtId="0" fontId="0" fillId="0" borderId="9" xfId="0" applyFill="1" applyBorder="1"/>
    <xf numFmtId="2" fontId="0" fillId="0" borderId="10" xfId="0" applyNumberFormat="1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8" workbookViewId="0">
      <selection activeCell="J25" sqref="J25"/>
    </sheetView>
  </sheetViews>
  <sheetFormatPr defaultRowHeight="15" x14ac:dyDescent="0.25"/>
  <cols>
    <col min="1" max="1" width="3.28515625" customWidth="1"/>
    <col min="2" max="2" width="4" customWidth="1"/>
    <col min="3" max="3" width="4.42578125" customWidth="1"/>
    <col min="4" max="4" width="5" customWidth="1"/>
    <col min="5" max="5" width="5.5703125" customWidth="1"/>
    <col min="6" max="6" width="5" customWidth="1"/>
    <col min="7" max="7" width="6" customWidth="1"/>
    <col min="8" max="8" width="7.42578125" customWidth="1"/>
    <col min="12" max="20" width="9.5703125" bestFit="1" customWidth="1"/>
  </cols>
  <sheetData>
    <row r="1" spans="1:20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K1" s="3"/>
      <c r="L1" s="4">
        <v>1</v>
      </c>
      <c r="M1" s="4">
        <v>2</v>
      </c>
      <c r="N1" s="4">
        <v>3</v>
      </c>
      <c r="O1" s="4">
        <v>4</v>
      </c>
      <c r="P1" s="4">
        <v>5</v>
      </c>
      <c r="Q1" s="4">
        <v>6</v>
      </c>
      <c r="R1" s="4">
        <v>7</v>
      </c>
      <c r="S1" s="4">
        <v>8</v>
      </c>
      <c r="T1" s="5">
        <v>9</v>
      </c>
    </row>
    <row r="2" spans="1:20" x14ac:dyDescent="0.25">
      <c r="A2" s="1" t="s">
        <v>0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3</v>
      </c>
      <c r="H2" t="s">
        <v>0</v>
      </c>
      <c r="I2" t="s">
        <v>2</v>
      </c>
      <c r="K2" s="6" t="s">
        <v>4</v>
      </c>
      <c r="L2" s="7">
        <f>COUNTIF(A$2:A$12, "a")</f>
        <v>4</v>
      </c>
      <c r="M2" s="7">
        <f t="shared" ref="M2:T2" si="0">COUNTIF(B$2:B$12, "a")</f>
        <v>11</v>
      </c>
      <c r="N2" s="7">
        <f t="shared" si="0"/>
        <v>3</v>
      </c>
      <c r="O2" s="7">
        <f t="shared" si="0"/>
        <v>3</v>
      </c>
      <c r="P2" s="7">
        <f t="shared" si="0"/>
        <v>11</v>
      </c>
      <c r="Q2" s="7">
        <f t="shared" si="0"/>
        <v>0</v>
      </c>
      <c r="R2" s="7">
        <f t="shared" si="0"/>
        <v>0</v>
      </c>
      <c r="S2" s="7">
        <f t="shared" si="0"/>
        <v>2</v>
      </c>
      <c r="T2" s="2">
        <f t="shared" si="0"/>
        <v>2</v>
      </c>
    </row>
    <row r="3" spans="1:20" x14ac:dyDescent="0.25">
      <c r="A3" s="1" t="s">
        <v>1</v>
      </c>
      <c r="B3" t="s">
        <v>0</v>
      </c>
      <c r="C3" t="s">
        <v>0</v>
      </c>
      <c r="D3" t="s">
        <v>2</v>
      </c>
      <c r="E3" t="s">
        <v>0</v>
      </c>
      <c r="F3" t="s">
        <v>1</v>
      </c>
      <c r="G3" t="s">
        <v>3</v>
      </c>
      <c r="H3" t="s">
        <v>3</v>
      </c>
      <c r="I3" t="s">
        <v>2</v>
      </c>
      <c r="K3" s="6" t="s">
        <v>5</v>
      </c>
      <c r="L3" s="7">
        <f>COUNTIF(A$2:A$12, "g")</f>
        <v>0</v>
      </c>
      <c r="M3" s="7">
        <f t="shared" ref="M3:T3" si="1">COUNTIF(B$2:B$12, "g")</f>
        <v>0</v>
      </c>
      <c r="N3" s="7">
        <f t="shared" si="1"/>
        <v>3</v>
      </c>
      <c r="O3" s="7">
        <f t="shared" si="1"/>
        <v>0</v>
      </c>
      <c r="P3" s="7">
        <f t="shared" si="1"/>
        <v>0</v>
      </c>
      <c r="Q3" s="7">
        <f t="shared" si="1"/>
        <v>0</v>
      </c>
      <c r="R3" s="7">
        <f t="shared" si="1"/>
        <v>11</v>
      </c>
      <c r="S3" s="7">
        <f t="shared" si="1"/>
        <v>9</v>
      </c>
      <c r="T3" s="2">
        <f t="shared" si="1"/>
        <v>0</v>
      </c>
    </row>
    <row r="4" spans="1:20" x14ac:dyDescent="0.25">
      <c r="A4" s="1" t="s">
        <v>0</v>
      </c>
      <c r="B4" t="s">
        <v>0</v>
      </c>
      <c r="C4" t="s">
        <v>2</v>
      </c>
      <c r="D4" t="s">
        <v>2</v>
      </c>
      <c r="E4" t="s">
        <v>0</v>
      </c>
      <c r="F4" t="s">
        <v>1</v>
      </c>
      <c r="G4" t="s">
        <v>3</v>
      </c>
      <c r="H4" t="s">
        <v>3</v>
      </c>
      <c r="I4" t="s">
        <v>1</v>
      </c>
      <c r="K4" s="6" t="s">
        <v>6</v>
      </c>
      <c r="L4" s="7">
        <f>COUNTIF(A$2:A$12, "t")</f>
        <v>1</v>
      </c>
      <c r="M4" s="7">
        <f t="shared" ref="M4:T4" si="2">COUNTIF(B$2:B$12, "t")</f>
        <v>0</v>
      </c>
      <c r="N4" s="7">
        <f t="shared" si="2"/>
        <v>1</v>
      </c>
      <c r="O4" s="7">
        <f t="shared" si="2"/>
        <v>0</v>
      </c>
      <c r="P4" s="7">
        <f t="shared" si="2"/>
        <v>0</v>
      </c>
      <c r="Q4" s="7">
        <f t="shared" si="2"/>
        <v>11</v>
      </c>
      <c r="R4" s="7">
        <f t="shared" si="2"/>
        <v>0</v>
      </c>
      <c r="S4" s="7">
        <f t="shared" si="2"/>
        <v>0</v>
      </c>
      <c r="T4" s="2">
        <f t="shared" si="2"/>
        <v>4</v>
      </c>
    </row>
    <row r="5" spans="1:20" x14ac:dyDescent="0.25">
      <c r="A5" s="1" t="s">
        <v>0</v>
      </c>
      <c r="B5" t="s">
        <v>0</v>
      </c>
      <c r="C5" t="s">
        <v>3</v>
      </c>
      <c r="D5" t="s">
        <v>0</v>
      </c>
      <c r="E5" t="s">
        <v>0</v>
      </c>
      <c r="F5" t="s">
        <v>1</v>
      </c>
      <c r="G5" t="s">
        <v>3</v>
      </c>
      <c r="H5" t="s">
        <v>3</v>
      </c>
      <c r="I5" t="s">
        <v>2</v>
      </c>
      <c r="K5" s="6" t="s">
        <v>7</v>
      </c>
      <c r="L5" s="7">
        <f>COUNTIF(A$2:A$12, "c")</f>
        <v>6</v>
      </c>
      <c r="M5" s="7">
        <f t="shared" ref="M5:T5" si="3">COUNTIF(B$2:B$12, "c")</f>
        <v>0</v>
      </c>
      <c r="N5" s="7">
        <f t="shared" si="3"/>
        <v>4</v>
      </c>
      <c r="O5" s="7">
        <f t="shared" si="3"/>
        <v>8</v>
      </c>
      <c r="P5" s="7">
        <f t="shared" si="3"/>
        <v>0</v>
      </c>
      <c r="Q5" s="7">
        <f t="shared" si="3"/>
        <v>0</v>
      </c>
      <c r="R5" s="7">
        <f t="shared" si="3"/>
        <v>0</v>
      </c>
      <c r="S5" s="7">
        <f t="shared" si="3"/>
        <v>0</v>
      </c>
      <c r="T5" s="2">
        <f t="shared" si="3"/>
        <v>5</v>
      </c>
    </row>
    <row r="6" spans="1:20" ht="15.75" thickBot="1" x14ac:dyDescent="0.3">
      <c r="A6" s="1" t="s">
        <v>2</v>
      </c>
      <c r="B6" t="s">
        <v>0</v>
      </c>
      <c r="C6" t="s">
        <v>2</v>
      </c>
      <c r="D6" t="s">
        <v>2</v>
      </c>
      <c r="E6" t="s">
        <v>0</v>
      </c>
      <c r="F6" t="s">
        <v>1</v>
      </c>
      <c r="G6" t="s">
        <v>3</v>
      </c>
      <c r="H6" t="s">
        <v>3</v>
      </c>
      <c r="I6" t="s">
        <v>1</v>
      </c>
      <c r="K6" s="8" t="s">
        <v>8</v>
      </c>
      <c r="L6" s="9">
        <f>SUM(L$2:L$5)</f>
        <v>11</v>
      </c>
      <c r="M6" s="9">
        <f t="shared" ref="M6:T6" si="4">SUM(M$2:M$5)</f>
        <v>11</v>
      </c>
      <c r="N6" s="9">
        <f t="shared" si="4"/>
        <v>11</v>
      </c>
      <c r="O6" s="9">
        <f t="shared" si="4"/>
        <v>11</v>
      </c>
      <c r="P6" s="9">
        <f t="shared" si="4"/>
        <v>11</v>
      </c>
      <c r="Q6" s="9">
        <f t="shared" si="4"/>
        <v>11</v>
      </c>
      <c r="R6" s="9">
        <f t="shared" si="4"/>
        <v>11</v>
      </c>
      <c r="S6" s="9">
        <f t="shared" si="4"/>
        <v>11</v>
      </c>
      <c r="T6" s="10">
        <f t="shared" si="4"/>
        <v>11</v>
      </c>
    </row>
    <row r="7" spans="1:20" ht="15.75" thickBot="1" x14ac:dyDescent="0.3">
      <c r="A7" s="1" t="s">
        <v>2</v>
      </c>
      <c r="B7" t="s">
        <v>0</v>
      </c>
      <c r="C7" t="s">
        <v>3</v>
      </c>
      <c r="D7" t="s">
        <v>2</v>
      </c>
      <c r="E7" t="s">
        <v>0</v>
      </c>
      <c r="F7" t="s">
        <v>1</v>
      </c>
      <c r="G7" t="s">
        <v>3</v>
      </c>
      <c r="H7" t="s">
        <v>3</v>
      </c>
      <c r="I7" t="s">
        <v>0</v>
      </c>
    </row>
    <row r="8" spans="1:20" x14ac:dyDescent="0.25">
      <c r="A8" s="1" t="s">
        <v>0</v>
      </c>
      <c r="B8" t="s">
        <v>0</v>
      </c>
      <c r="C8" t="s">
        <v>0</v>
      </c>
      <c r="D8" t="s">
        <v>2</v>
      </c>
      <c r="E8" t="s">
        <v>0</v>
      </c>
      <c r="F8" t="s">
        <v>1</v>
      </c>
      <c r="G8" t="s">
        <v>3</v>
      </c>
      <c r="H8" t="s">
        <v>3</v>
      </c>
      <c r="I8" t="s">
        <v>0</v>
      </c>
      <c r="K8" s="3"/>
      <c r="L8" s="4">
        <v>1</v>
      </c>
      <c r="M8" s="4">
        <v>2</v>
      </c>
      <c r="N8" s="4">
        <v>3</v>
      </c>
      <c r="O8" s="4">
        <v>4</v>
      </c>
      <c r="P8" s="4">
        <v>5</v>
      </c>
      <c r="Q8" s="4">
        <v>6</v>
      </c>
      <c r="R8" s="4">
        <v>7</v>
      </c>
      <c r="S8" s="4">
        <v>8</v>
      </c>
      <c r="T8" s="5">
        <v>9</v>
      </c>
    </row>
    <row r="9" spans="1:20" x14ac:dyDescent="0.25">
      <c r="A9" s="1" t="s">
        <v>2</v>
      </c>
      <c r="B9" t="s">
        <v>0</v>
      </c>
      <c r="C9" t="s">
        <v>0</v>
      </c>
      <c r="D9" t="s">
        <v>2</v>
      </c>
      <c r="E9" t="s">
        <v>0</v>
      </c>
      <c r="F9" t="s">
        <v>1</v>
      </c>
      <c r="G9" t="s">
        <v>3</v>
      </c>
      <c r="H9" t="s">
        <v>0</v>
      </c>
      <c r="I9" t="s">
        <v>1</v>
      </c>
      <c r="K9" s="6" t="s">
        <v>4</v>
      </c>
      <c r="L9" s="13">
        <f>L2/L$6</f>
        <v>0.36363636363636365</v>
      </c>
      <c r="M9" s="13">
        <f>M2/M$6</f>
        <v>1</v>
      </c>
      <c r="N9" s="13">
        <f t="shared" ref="M9:T9" si="5">N2/N$6</f>
        <v>0.27272727272727271</v>
      </c>
      <c r="O9" s="13">
        <f t="shared" si="5"/>
        <v>0.27272727272727271</v>
      </c>
      <c r="P9" s="13">
        <f t="shared" si="5"/>
        <v>1</v>
      </c>
      <c r="Q9" s="13">
        <f t="shared" si="5"/>
        <v>0</v>
      </c>
      <c r="R9" s="13">
        <f t="shared" si="5"/>
        <v>0</v>
      </c>
      <c r="S9" s="13">
        <f t="shared" si="5"/>
        <v>0.18181818181818182</v>
      </c>
      <c r="T9" s="14">
        <f t="shared" si="5"/>
        <v>0.18181818181818182</v>
      </c>
    </row>
    <row r="10" spans="1:20" x14ac:dyDescent="0.25">
      <c r="A10" s="1" t="s">
        <v>2</v>
      </c>
      <c r="B10" t="s">
        <v>0</v>
      </c>
      <c r="C10" t="s">
        <v>2</v>
      </c>
      <c r="D10" t="s">
        <v>0</v>
      </c>
      <c r="E10" t="s">
        <v>0</v>
      </c>
      <c r="F10" t="s">
        <v>1</v>
      </c>
      <c r="G10" t="s">
        <v>3</v>
      </c>
      <c r="H10" t="s">
        <v>3</v>
      </c>
      <c r="I10" t="s">
        <v>1</v>
      </c>
      <c r="J10" s="7"/>
      <c r="K10" s="6" t="s">
        <v>5</v>
      </c>
      <c r="L10" s="13">
        <f t="shared" ref="L10:T12" si="6">L3/L$6</f>
        <v>0</v>
      </c>
      <c r="M10" s="13">
        <f t="shared" si="6"/>
        <v>0</v>
      </c>
      <c r="N10" s="13">
        <f t="shared" si="6"/>
        <v>0.27272727272727271</v>
      </c>
      <c r="O10" s="13">
        <f t="shared" si="6"/>
        <v>0</v>
      </c>
      <c r="P10" s="13">
        <f t="shared" si="6"/>
        <v>0</v>
      </c>
      <c r="Q10" s="13">
        <f t="shared" si="6"/>
        <v>0</v>
      </c>
      <c r="R10" s="13">
        <f t="shared" si="6"/>
        <v>1</v>
      </c>
      <c r="S10" s="13">
        <f t="shared" si="6"/>
        <v>0.81818181818181823</v>
      </c>
      <c r="T10" s="14">
        <f t="shared" si="6"/>
        <v>0</v>
      </c>
    </row>
    <row r="11" spans="1:20" x14ac:dyDescent="0.25">
      <c r="A11" s="1" t="s">
        <v>2</v>
      </c>
      <c r="B11" t="s">
        <v>0</v>
      </c>
      <c r="C11" t="s">
        <v>3</v>
      </c>
      <c r="D11" t="s">
        <v>2</v>
      </c>
      <c r="E11" t="s">
        <v>0</v>
      </c>
      <c r="F11" t="s">
        <v>1</v>
      </c>
      <c r="G11" t="s">
        <v>3</v>
      </c>
      <c r="H11" t="s">
        <v>3</v>
      </c>
      <c r="I11" t="s">
        <v>2</v>
      </c>
      <c r="K11" s="6" t="s">
        <v>6</v>
      </c>
      <c r="L11" s="13">
        <f>L4/L$6</f>
        <v>9.0909090909090912E-2</v>
      </c>
      <c r="M11" s="13">
        <f t="shared" si="6"/>
        <v>0</v>
      </c>
      <c r="N11" s="13">
        <f t="shared" si="6"/>
        <v>9.0909090909090912E-2</v>
      </c>
      <c r="O11" s="13">
        <f t="shared" si="6"/>
        <v>0</v>
      </c>
      <c r="P11" s="13">
        <f t="shared" si="6"/>
        <v>0</v>
      </c>
      <c r="Q11" s="13">
        <f t="shared" si="6"/>
        <v>1</v>
      </c>
      <c r="R11" s="13">
        <f t="shared" si="6"/>
        <v>0</v>
      </c>
      <c r="S11" s="13">
        <f t="shared" si="6"/>
        <v>0</v>
      </c>
      <c r="T11" s="14">
        <f t="shared" si="6"/>
        <v>0.36363636363636365</v>
      </c>
    </row>
    <row r="12" spans="1:20" x14ac:dyDescent="0.25">
      <c r="A12" s="1" t="s">
        <v>2</v>
      </c>
      <c r="B12" t="s">
        <v>0</v>
      </c>
      <c r="C12" t="s">
        <v>2</v>
      </c>
      <c r="D12" t="s">
        <v>0</v>
      </c>
      <c r="E12" t="s">
        <v>0</v>
      </c>
      <c r="F12" t="s">
        <v>1</v>
      </c>
      <c r="G12" t="s">
        <v>3</v>
      </c>
      <c r="H12" t="s">
        <v>3</v>
      </c>
      <c r="I12" t="s">
        <v>2</v>
      </c>
      <c r="K12" s="6" t="s">
        <v>7</v>
      </c>
      <c r="L12" s="13">
        <f t="shared" si="6"/>
        <v>0.54545454545454541</v>
      </c>
      <c r="M12" s="13">
        <f t="shared" si="6"/>
        <v>0</v>
      </c>
      <c r="N12" s="13">
        <f t="shared" si="6"/>
        <v>0.36363636363636365</v>
      </c>
      <c r="O12" s="13">
        <f t="shared" si="6"/>
        <v>0.72727272727272729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4">
        <f t="shared" si="6"/>
        <v>0.45454545454545453</v>
      </c>
    </row>
    <row r="13" spans="1:20" ht="15.75" thickBot="1" x14ac:dyDescent="0.3">
      <c r="K13" s="8" t="s">
        <v>8</v>
      </c>
      <c r="L13" s="9">
        <f>SUM(L$9:L$12)</f>
        <v>1</v>
      </c>
      <c r="M13" s="9">
        <f t="shared" ref="M13:T13" si="7">SUM(M$9:M$12)</f>
        <v>1</v>
      </c>
      <c r="N13" s="9">
        <f t="shared" si="7"/>
        <v>1</v>
      </c>
      <c r="O13" s="9">
        <f t="shared" si="7"/>
        <v>1</v>
      </c>
      <c r="P13" s="9">
        <f t="shared" si="7"/>
        <v>1</v>
      </c>
      <c r="Q13" s="9">
        <f t="shared" si="7"/>
        <v>1</v>
      </c>
      <c r="R13" s="9">
        <f t="shared" si="7"/>
        <v>1</v>
      </c>
      <c r="S13" s="9">
        <f t="shared" si="7"/>
        <v>1</v>
      </c>
      <c r="T13" s="9">
        <f t="shared" si="7"/>
        <v>1</v>
      </c>
    </row>
    <row r="15" spans="1:20" ht="15.75" thickBot="1" x14ac:dyDescent="0.3">
      <c r="H15" t="s">
        <v>9</v>
      </c>
      <c r="I15">
        <v>0.38600000000000001</v>
      </c>
    </row>
    <row r="16" spans="1:20" x14ac:dyDescent="0.25">
      <c r="H16" t="s">
        <v>10</v>
      </c>
      <c r="I16">
        <v>0.127</v>
      </c>
      <c r="K16" s="3"/>
      <c r="L16" s="4">
        <v>1</v>
      </c>
      <c r="M16" s="4">
        <v>2</v>
      </c>
      <c r="N16" s="4">
        <v>3</v>
      </c>
      <c r="O16" s="4">
        <v>4</v>
      </c>
      <c r="P16" s="4">
        <v>5</v>
      </c>
      <c r="Q16" s="4">
        <v>6</v>
      </c>
      <c r="R16" s="4">
        <v>7</v>
      </c>
      <c r="S16" s="4">
        <v>8</v>
      </c>
      <c r="T16" s="5">
        <v>9</v>
      </c>
    </row>
    <row r="17" spans="11:20" x14ac:dyDescent="0.25">
      <c r="K17" s="6" t="s">
        <v>4</v>
      </c>
      <c r="L17" s="11">
        <f>L9/$I$16</f>
        <v>2.863278453829635</v>
      </c>
      <c r="M17" s="11">
        <f t="shared" ref="M17:T17" si="8">M9/$I$16</f>
        <v>7.8740157480314963</v>
      </c>
      <c r="N17" s="11">
        <f t="shared" si="8"/>
        <v>2.1474588403722259</v>
      </c>
      <c r="O17" s="11">
        <f t="shared" si="8"/>
        <v>2.1474588403722259</v>
      </c>
      <c r="P17" s="11">
        <f t="shared" si="8"/>
        <v>7.8740157480314963</v>
      </c>
      <c r="Q17" s="11">
        <f t="shared" si="8"/>
        <v>0</v>
      </c>
      <c r="R17" s="11">
        <f t="shared" si="8"/>
        <v>0</v>
      </c>
      <c r="S17" s="11">
        <f t="shared" si="8"/>
        <v>1.4316392269148175</v>
      </c>
      <c r="T17" s="12">
        <f t="shared" si="8"/>
        <v>1.4316392269148175</v>
      </c>
    </row>
    <row r="18" spans="11:20" x14ac:dyDescent="0.25">
      <c r="K18" s="6" t="s">
        <v>5</v>
      </c>
      <c r="L18" s="11">
        <f>L10/$I$15</f>
        <v>0</v>
      </c>
      <c r="M18" s="11">
        <f t="shared" ref="M18:T18" si="9">M10/$I$15</f>
        <v>0</v>
      </c>
      <c r="N18" s="11">
        <f t="shared" si="9"/>
        <v>0.70654733867169095</v>
      </c>
      <c r="O18" s="11">
        <f t="shared" si="9"/>
        <v>0</v>
      </c>
      <c r="P18" s="11">
        <f t="shared" si="9"/>
        <v>0</v>
      </c>
      <c r="Q18" s="11">
        <f t="shared" si="9"/>
        <v>0</v>
      </c>
      <c r="R18" s="11">
        <f t="shared" si="9"/>
        <v>2.5906735751295336</v>
      </c>
      <c r="S18" s="11">
        <f t="shared" si="9"/>
        <v>2.1196420160150731</v>
      </c>
      <c r="T18" s="12">
        <f t="shared" si="9"/>
        <v>0</v>
      </c>
    </row>
    <row r="19" spans="11:20" x14ac:dyDescent="0.25">
      <c r="K19" s="6" t="s">
        <v>6</v>
      </c>
      <c r="L19" s="11">
        <f>L11/$I$16</f>
        <v>0.71581961345740874</v>
      </c>
      <c r="M19" s="11">
        <f t="shared" ref="M19:T19" si="10">M11/$I$16</f>
        <v>0</v>
      </c>
      <c r="N19" s="11">
        <f>N11/$I$16</f>
        <v>0.71581961345740874</v>
      </c>
      <c r="O19" s="11">
        <f t="shared" si="10"/>
        <v>0</v>
      </c>
      <c r="P19" s="11">
        <f t="shared" si="10"/>
        <v>0</v>
      </c>
      <c r="Q19" s="11">
        <f t="shared" si="10"/>
        <v>7.8740157480314963</v>
      </c>
      <c r="R19" s="11">
        <f t="shared" si="10"/>
        <v>0</v>
      </c>
      <c r="S19" s="11">
        <f t="shared" si="10"/>
        <v>0</v>
      </c>
      <c r="T19" s="12">
        <f>T11/$I$16</f>
        <v>2.863278453829635</v>
      </c>
    </row>
    <row r="20" spans="11:20" ht="15.75" thickBot="1" x14ac:dyDescent="0.3">
      <c r="K20" s="8" t="s">
        <v>7</v>
      </c>
      <c r="L20" s="15">
        <f>L12/$I$15</f>
        <v>1.4130946773433819</v>
      </c>
      <c r="M20" s="15">
        <f t="shared" ref="M20:T20" si="11">M12/$I$15</f>
        <v>0</v>
      </c>
      <c r="N20" s="15">
        <f t="shared" si="11"/>
        <v>0.9420631182289213</v>
      </c>
      <c r="O20" s="15">
        <f t="shared" si="11"/>
        <v>1.8841262364578426</v>
      </c>
      <c r="P20" s="15">
        <f t="shared" si="11"/>
        <v>0</v>
      </c>
      <c r="Q20" s="15">
        <f t="shared" si="11"/>
        <v>0</v>
      </c>
      <c r="R20" s="15">
        <f t="shared" si="11"/>
        <v>0</v>
      </c>
      <c r="S20" s="15">
        <f t="shared" si="11"/>
        <v>0</v>
      </c>
      <c r="T20" s="16">
        <f t="shared" si="11"/>
        <v>1.1775788977861517</v>
      </c>
    </row>
    <row r="21" spans="11:20" ht="15.75" thickBot="1" x14ac:dyDescent="0.3"/>
    <row r="22" spans="11:20" x14ac:dyDescent="0.25">
      <c r="K22" s="3"/>
      <c r="L22" s="4">
        <v>1</v>
      </c>
      <c r="M22" s="4">
        <v>2</v>
      </c>
      <c r="N22" s="4">
        <v>3</v>
      </c>
      <c r="O22" s="4">
        <v>4</v>
      </c>
      <c r="P22" s="4">
        <v>5</v>
      </c>
      <c r="Q22" s="4">
        <v>6</v>
      </c>
      <c r="R22" s="4">
        <v>7</v>
      </c>
      <c r="S22" s="4">
        <v>8</v>
      </c>
      <c r="T22" s="5">
        <v>9</v>
      </c>
    </row>
    <row r="23" spans="11:20" x14ac:dyDescent="0.25">
      <c r="K23" s="6" t="s">
        <v>4</v>
      </c>
      <c r="L23" s="13">
        <f>LOG(L17,2)</f>
        <v>1.5176679792526242</v>
      </c>
      <c r="M23" s="13">
        <f t="shared" ref="M23:T23" si="12">LOG(M17,2)</f>
        <v>2.9770995978899211</v>
      </c>
      <c r="N23" s="13">
        <f t="shared" si="12"/>
        <v>1.1026304799737798</v>
      </c>
      <c r="O23" s="13">
        <f t="shared" si="12"/>
        <v>1.1026304799737798</v>
      </c>
      <c r="P23" s="13">
        <f t="shared" si="12"/>
        <v>2.9770995978899211</v>
      </c>
      <c r="Q23" s="13">
        <v>0</v>
      </c>
      <c r="R23" s="13">
        <v>0</v>
      </c>
      <c r="S23" s="13">
        <f t="shared" si="12"/>
        <v>0.51766797925262398</v>
      </c>
      <c r="T23" s="14">
        <f t="shared" si="12"/>
        <v>0.51766797925262398</v>
      </c>
    </row>
    <row r="24" spans="11:20" x14ac:dyDescent="0.25">
      <c r="K24" s="6" t="s">
        <v>5</v>
      </c>
      <c r="L24" s="13">
        <v>0</v>
      </c>
      <c r="M24" s="13">
        <v>0</v>
      </c>
      <c r="N24" s="13">
        <f t="shared" ref="L24:T26" si="13">LOG(N18,2)</f>
        <v>-0.50114187052213455</v>
      </c>
      <c r="O24" s="13">
        <v>0</v>
      </c>
      <c r="P24" s="13">
        <v>0</v>
      </c>
      <c r="Q24" s="13">
        <v>0</v>
      </c>
      <c r="R24" s="13">
        <f t="shared" si="13"/>
        <v>1.3733272473940066</v>
      </c>
      <c r="S24" s="13">
        <f t="shared" si="13"/>
        <v>1.0838206301990219</v>
      </c>
      <c r="T24" s="14">
        <v>0</v>
      </c>
    </row>
    <row r="25" spans="11:20" x14ac:dyDescent="0.25">
      <c r="K25" s="6" t="s">
        <v>6</v>
      </c>
      <c r="L25" s="13">
        <f>LOG(L19,2)</f>
        <v>-0.48233202074737608</v>
      </c>
      <c r="M25" s="13">
        <v>0</v>
      </c>
      <c r="N25" s="13">
        <f t="shared" si="13"/>
        <v>-0.48233202074737608</v>
      </c>
      <c r="O25" s="13">
        <v>0</v>
      </c>
      <c r="P25" s="13">
        <v>0</v>
      </c>
      <c r="Q25" s="13">
        <f t="shared" si="13"/>
        <v>2.9770995978899211</v>
      </c>
      <c r="R25" s="13">
        <v>0</v>
      </c>
      <c r="S25" s="13">
        <v>0</v>
      </c>
      <c r="T25" s="14">
        <f t="shared" si="13"/>
        <v>1.5176679792526242</v>
      </c>
    </row>
    <row r="26" spans="11:20" ht="15.75" thickBot="1" x14ac:dyDescent="0.3">
      <c r="K26" s="8" t="s">
        <v>7</v>
      </c>
      <c r="L26" s="17">
        <f>LOG(L20,2)</f>
        <v>0.4988581294778654</v>
      </c>
      <c r="M26" s="17">
        <v>0</v>
      </c>
      <c r="N26" s="17">
        <f t="shared" si="13"/>
        <v>-8.6104371243290678E-2</v>
      </c>
      <c r="O26" s="17">
        <f t="shared" si="13"/>
        <v>0.91389562875670938</v>
      </c>
      <c r="P26" s="17">
        <v>0</v>
      </c>
      <c r="Q26" s="17">
        <v>0</v>
      </c>
      <c r="R26" s="17">
        <v>0</v>
      </c>
      <c r="S26" s="17">
        <v>0</v>
      </c>
      <c r="T26" s="18">
        <f t="shared" si="13"/>
        <v>0.2358237236440717</v>
      </c>
    </row>
    <row r="27" spans="11:20" ht="15.75" thickBot="1" x14ac:dyDescent="0.3"/>
    <row r="28" spans="11:20" x14ac:dyDescent="0.25">
      <c r="K28" s="3"/>
      <c r="L28" s="4">
        <v>1</v>
      </c>
      <c r="M28" s="4">
        <v>2</v>
      </c>
      <c r="N28" s="4">
        <v>3</v>
      </c>
      <c r="O28" s="4">
        <v>4</v>
      </c>
      <c r="P28" s="4">
        <v>5</v>
      </c>
      <c r="Q28" s="4">
        <v>6</v>
      </c>
      <c r="R28" s="4">
        <v>7</v>
      </c>
      <c r="S28" s="4">
        <v>8</v>
      </c>
      <c r="T28" s="5">
        <v>9</v>
      </c>
    </row>
    <row r="29" spans="11:20" x14ac:dyDescent="0.25">
      <c r="K29" s="6" t="s">
        <v>4</v>
      </c>
      <c r="L29" s="13">
        <f>L9*L23</f>
        <v>0.55187926518277242</v>
      </c>
      <c r="M29" s="13">
        <f>M9*M23</f>
        <v>2.9770995978899211</v>
      </c>
      <c r="N29" s="13">
        <f t="shared" ref="M29:T29" si="14">N9*N23</f>
        <v>0.30071740362921268</v>
      </c>
      <c r="O29" s="13">
        <f t="shared" si="14"/>
        <v>0.30071740362921268</v>
      </c>
      <c r="P29" s="13">
        <f t="shared" si="14"/>
        <v>2.9770995978899211</v>
      </c>
      <c r="Q29" s="13">
        <f t="shared" si="14"/>
        <v>0</v>
      </c>
      <c r="R29" s="13">
        <f t="shared" si="14"/>
        <v>0</v>
      </c>
      <c r="S29" s="13">
        <f t="shared" si="14"/>
        <v>9.4121450773204357E-2</v>
      </c>
      <c r="T29" s="14">
        <f t="shared" si="14"/>
        <v>9.4121450773204357E-2</v>
      </c>
    </row>
    <row r="30" spans="11:20" x14ac:dyDescent="0.25">
      <c r="K30" s="6" t="s">
        <v>5</v>
      </c>
      <c r="L30" s="13">
        <f>L10*L24</f>
        <v>0</v>
      </c>
      <c r="M30" s="13">
        <f t="shared" ref="M30:T32" si="15">M10*M24</f>
        <v>0</v>
      </c>
      <c r="N30" s="13">
        <f t="shared" si="15"/>
        <v>-0.13667505559694579</v>
      </c>
      <c r="O30" s="13">
        <f t="shared" si="15"/>
        <v>0</v>
      </c>
      <c r="P30" s="13">
        <f t="shared" si="15"/>
        <v>0</v>
      </c>
      <c r="Q30" s="13">
        <f t="shared" si="15"/>
        <v>0</v>
      </c>
      <c r="R30" s="13">
        <f t="shared" si="15"/>
        <v>1.3733272473940066</v>
      </c>
      <c r="S30" s="13">
        <f t="shared" si="15"/>
        <v>0.88676233379919978</v>
      </c>
      <c r="T30" s="14">
        <f t="shared" si="15"/>
        <v>0</v>
      </c>
    </row>
    <row r="31" spans="11:20" x14ac:dyDescent="0.25">
      <c r="K31" s="6" t="s">
        <v>6</v>
      </c>
      <c r="L31" s="13">
        <f t="shared" ref="L30:L32" si="16">L11*L25</f>
        <v>-4.3848365522488733E-2</v>
      </c>
      <c r="M31" s="13">
        <f t="shared" si="15"/>
        <v>0</v>
      </c>
      <c r="N31" s="13">
        <f t="shared" si="15"/>
        <v>-4.3848365522488733E-2</v>
      </c>
      <c r="O31" s="13">
        <f t="shared" si="15"/>
        <v>0</v>
      </c>
      <c r="P31" s="13">
        <f t="shared" si="15"/>
        <v>0</v>
      </c>
      <c r="Q31" s="13">
        <f t="shared" si="15"/>
        <v>2.9770995978899211</v>
      </c>
      <c r="R31" s="13">
        <f t="shared" si="15"/>
        <v>0</v>
      </c>
      <c r="S31" s="13">
        <f t="shared" si="15"/>
        <v>0</v>
      </c>
      <c r="T31" s="14">
        <f t="shared" si="15"/>
        <v>0.55187926518277242</v>
      </c>
    </row>
    <row r="32" spans="11:20" ht="15.75" thickBot="1" x14ac:dyDescent="0.3">
      <c r="K32" s="8" t="s">
        <v>7</v>
      </c>
      <c r="L32" s="17">
        <f t="shared" si="16"/>
        <v>0.27210443426065384</v>
      </c>
      <c r="M32" s="17">
        <f t="shared" si="15"/>
        <v>0</v>
      </c>
      <c r="N32" s="17">
        <f t="shared" si="15"/>
        <v>-3.1310680452105701E-2</v>
      </c>
      <c r="O32" s="17">
        <f t="shared" si="15"/>
        <v>0.66465136636851596</v>
      </c>
      <c r="P32" s="17">
        <f t="shared" si="15"/>
        <v>0</v>
      </c>
      <c r="Q32" s="17">
        <f t="shared" si="15"/>
        <v>0</v>
      </c>
      <c r="R32" s="17">
        <f t="shared" si="15"/>
        <v>0</v>
      </c>
      <c r="S32" s="17">
        <f t="shared" si="15"/>
        <v>0</v>
      </c>
      <c r="T32" s="18">
        <f>T12*T26</f>
        <v>0.10719260165639623</v>
      </c>
    </row>
    <row r="33" spans="11:21" ht="15.75" thickBot="1" x14ac:dyDescent="0.3">
      <c r="K33" s="20" t="s">
        <v>11</v>
      </c>
      <c r="L33" s="21">
        <f>SUM(L29:L32)</f>
        <v>0.78013533392093759</v>
      </c>
      <c r="M33" s="21">
        <f t="shared" ref="M33:T33" si="17">SUM(M29:M32)</f>
        <v>2.9770995978899211</v>
      </c>
      <c r="N33" s="21">
        <f t="shared" si="17"/>
        <v>8.8883302057672448E-2</v>
      </c>
      <c r="O33" s="21">
        <f t="shared" si="17"/>
        <v>0.96536876999772869</v>
      </c>
      <c r="P33" s="21">
        <f t="shared" si="17"/>
        <v>2.9770995978899211</v>
      </c>
      <c r="Q33" s="21">
        <f t="shared" si="17"/>
        <v>2.9770995978899211</v>
      </c>
      <c r="R33" s="21">
        <f t="shared" si="17"/>
        <v>1.3733272473940066</v>
      </c>
      <c r="S33" s="21">
        <f t="shared" si="17"/>
        <v>0.9808837845724041</v>
      </c>
      <c r="T33" s="22">
        <f t="shared" si="17"/>
        <v>0.75319331761237296</v>
      </c>
      <c r="U33" s="19">
        <f>SUM(L33:T33)</f>
        <v>13.873090549224887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2020-03-20T20:07:04Z</dcterms:modified>
</cp:coreProperties>
</file>