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94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  <c r="I10" s="1"/>
  <c r="B2"/>
  <c r="J8" s="1"/>
  <c r="J10"/>
  <c r="B3"/>
  <c r="B78"/>
  <c r="B79"/>
  <c r="B80"/>
  <c r="B14"/>
  <c r="B15"/>
  <c r="B16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17"/>
  <c r="J9"/>
  <c r="I9"/>
  <c r="I8"/>
  <c r="H9"/>
  <c r="H10"/>
  <c r="H8"/>
  <c r="E9"/>
  <c r="E8"/>
  <c r="D9"/>
  <c r="D10"/>
  <c r="D8"/>
  <c r="I3"/>
  <c r="I4"/>
  <c r="I2"/>
  <c r="E4"/>
  <c r="H3"/>
  <c r="H2"/>
  <c r="E11" l="1"/>
  <c r="E10"/>
  <c r="I11"/>
  <c r="D4"/>
  <c r="H4"/>
  <c r="I5" s="1"/>
  <c r="D3"/>
  <c r="E3"/>
  <c r="E2"/>
  <c r="D2"/>
  <c r="E5" l="1"/>
  <c r="B7" s="1"/>
  <c r="B8" l="1"/>
  <c r="B9"/>
  <c r="C78"/>
  <c r="C14"/>
  <c r="C77"/>
  <c r="C80"/>
  <c r="C15"/>
  <c r="C79"/>
  <c r="C16"/>
  <c r="C73"/>
  <c r="C69"/>
  <c r="C65"/>
  <c r="C61"/>
  <c r="C57"/>
  <c r="C53"/>
  <c r="C49"/>
  <c r="C45"/>
  <c r="C41"/>
  <c r="C37"/>
  <c r="C33"/>
  <c r="C29"/>
  <c r="C25"/>
  <c r="C21"/>
  <c r="C17"/>
  <c r="C74"/>
  <c r="C70"/>
  <c r="C66"/>
  <c r="C62"/>
  <c r="C58"/>
  <c r="C54"/>
  <c r="C50"/>
  <c r="C46"/>
  <c r="C42"/>
  <c r="C38"/>
  <c r="C34"/>
  <c r="C30"/>
  <c r="C26"/>
  <c r="C22"/>
  <c r="C18"/>
  <c r="C75"/>
  <c r="C71"/>
  <c r="C67"/>
  <c r="C63"/>
  <c r="C59"/>
  <c r="C55"/>
  <c r="C51"/>
  <c r="C47"/>
  <c r="C43"/>
  <c r="C39"/>
  <c r="C35"/>
  <c r="C31"/>
  <c r="C27"/>
  <c r="C23"/>
  <c r="C19"/>
  <c r="C76"/>
  <c r="C72"/>
  <c r="C68"/>
  <c r="C64"/>
  <c r="C60"/>
  <c r="C56"/>
  <c r="C52"/>
  <c r="C48"/>
  <c r="C44"/>
  <c r="C40"/>
  <c r="C36"/>
  <c r="C32"/>
  <c r="C28"/>
  <c r="C24"/>
  <c r="C20" l="1"/>
</calcChain>
</file>

<file path=xl/sharedStrings.xml><?xml version="1.0" encoding="utf-8"?>
<sst xmlns="http://schemas.openxmlformats.org/spreadsheetml/2006/main" count="21" uniqueCount="17">
  <si>
    <t>a</t>
  </si>
  <si>
    <t>b</t>
  </si>
  <si>
    <t>c</t>
  </si>
  <si>
    <t>Points</t>
  </si>
  <si>
    <t>Value</t>
  </si>
  <si>
    <t>x</t>
  </si>
  <si>
    <t>sin(x)</t>
  </si>
  <si>
    <t>Main</t>
  </si>
  <si>
    <t>M1</t>
  </si>
  <si>
    <t>M2</t>
  </si>
  <si>
    <t>M3</t>
  </si>
  <si>
    <t>det</t>
  </si>
  <si>
    <t>Coefficients</t>
  </si>
  <si>
    <t>k</t>
  </si>
  <si>
    <t>l</t>
  </si>
  <si>
    <t>m</t>
  </si>
  <si>
    <r>
      <t>kx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+ lx + m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</si>
</sst>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/>
    <xf numFmtId="0" fontId="0" fillId="3" borderId="1" xfId="0" applyFill="1" applyBorder="1"/>
    <xf numFmtId="0" fontId="0" fillId="3" borderId="1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Sheet1!$B$13</c:f>
              <c:strCache>
                <c:ptCount val="1"/>
                <c:pt idx="0">
                  <c:v>sin(x)</c:v>
                </c:pt>
              </c:strCache>
            </c:strRef>
          </c:tx>
          <c:marker>
            <c:symbol val="none"/>
          </c:marker>
          <c:xVal>
            <c:numRef>
              <c:f>Sheet1!$A$14:$A$80</c:f>
              <c:numCache>
                <c:formatCode>General</c:formatCode>
                <c:ptCount val="67"/>
                <c:pt idx="0">
                  <c:v>-3.3</c:v>
                </c:pt>
                <c:pt idx="1">
                  <c:v>-3.2</c:v>
                </c:pt>
                <c:pt idx="2">
                  <c:v>-3.1</c:v>
                </c:pt>
                <c:pt idx="3">
                  <c:v>-3</c:v>
                </c:pt>
                <c:pt idx="4">
                  <c:v>-2.9</c:v>
                </c:pt>
                <c:pt idx="5">
                  <c:v>-2.8</c:v>
                </c:pt>
                <c:pt idx="6">
                  <c:v>-2.7</c:v>
                </c:pt>
                <c:pt idx="7">
                  <c:v>-2.6</c:v>
                </c:pt>
                <c:pt idx="8">
                  <c:v>-2.5</c:v>
                </c:pt>
                <c:pt idx="9">
                  <c:v>-2.4</c:v>
                </c:pt>
                <c:pt idx="10">
                  <c:v>-2.2999999999999998</c:v>
                </c:pt>
                <c:pt idx="11">
                  <c:v>-2.2000000000000002</c:v>
                </c:pt>
                <c:pt idx="12">
                  <c:v>-2.1</c:v>
                </c:pt>
                <c:pt idx="13">
                  <c:v>-2</c:v>
                </c:pt>
                <c:pt idx="14">
                  <c:v>-1.9</c:v>
                </c:pt>
                <c:pt idx="15">
                  <c:v>-1.8</c:v>
                </c:pt>
                <c:pt idx="16">
                  <c:v>-1.7</c:v>
                </c:pt>
                <c:pt idx="17">
                  <c:v>-1.6</c:v>
                </c:pt>
                <c:pt idx="18">
                  <c:v>-1.5</c:v>
                </c:pt>
                <c:pt idx="19">
                  <c:v>-1.4</c:v>
                </c:pt>
                <c:pt idx="20">
                  <c:v>-1.3</c:v>
                </c:pt>
                <c:pt idx="21">
                  <c:v>-1.2</c:v>
                </c:pt>
                <c:pt idx="22">
                  <c:v>-1.1000000000000001</c:v>
                </c:pt>
                <c:pt idx="23">
                  <c:v>-1</c:v>
                </c:pt>
                <c:pt idx="24">
                  <c:v>-0.9</c:v>
                </c:pt>
                <c:pt idx="25">
                  <c:v>-0.8</c:v>
                </c:pt>
                <c:pt idx="26">
                  <c:v>-0.7</c:v>
                </c:pt>
                <c:pt idx="27">
                  <c:v>-0.6</c:v>
                </c:pt>
                <c:pt idx="28">
                  <c:v>-0.5</c:v>
                </c:pt>
                <c:pt idx="29">
                  <c:v>-0.4</c:v>
                </c:pt>
                <c:pt idx="30">
                  <c:v>-0.3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1.3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2.2000000000000002</c:v>
                </c:pt>
                <c:pt idx="56">
                  <c:v>2.2999999999999998</c:v>
                </c:pt>
                <c:pt idx="57">
                  <c:v>2.4</c:v>
                </c:pt>
                <c:pt idx="58">
                  <c:v>2.5000000000000102</c:v>
                </c:pt>
                <c:pt idx="59">
                  <c:v>2.6</c:v>
                </c:pt>
                <c:pt idx="60">
                  <c:v>2.7</c:v>
                </c:pt>
                <c:pt idx="61">
                  <c:v>2.80000000000001</c:v>
                </c:pt>
                <c:pt idx="62">
                  <c:v>2.9000000000000101</c:v>
                </c:pt>
                <c:pt idx="63">
                  <c:v>3.0000000000000102</c:v>
                </c:pt>
                <c:pt idx="64">
                  <c:v>3.1000000000000099</c:v>
                </c:pt>
                <c:pt idx="65">
                  <c:v>3.2000000000000099</c:v>
                </c:pt>
                <c:pt idx="66">
                  <c:v>3.30000000000001</c:v>
                </c:pt>
              </c:numCache>
            </c:numRef>
          </c:xVal>
          <c:yVal>
            <c:numRef>
              <c:f>Sheet1!$B$14:$B$80</c:f>
              <c:numCache>
                <c:formatCode>General</c:formatCode>
                <c:ptCount val="67"/>
                <c:pt idx="0">
                  <c:v>0.15774569414324821</c:v>
                </c:pt>
                <c:pt idx="1">
                  <c:v>5.8374143427580086E-2</c:v>
                </c:pt>
                <c:pt idx="2">
                  <c:v>-4.1580662433290491E-2</c:v>
                </c:pt>
                <c:pt idx="3">
                  <c:v>-0.14112000805986721</c:v>
                </c:pt>
                <c:pt idx="4">
                  <c:v>-0.23924932921398243</c:v>
                </c:pt>
                <c:pt idx="5">
                  <c:v>-0.33498815015590511</c:v>
                </c:pt>
                <c:pt idx="6">
                  <c:v>-0.42737988023382978</c:v>
                </c:pt>
                <c:pt idx="7">
                  <c:v>-0.51550137182146416</c:v>
                </c:pt>
                <c:pt idx="8">
                  <c:v>-0.59847214410395655</c:v>
                </c:pt>
                <c:pt idx="9">
                  <c:v>-0.67546318055115095</c:v>
                </c:pt>
                <c:pt idx="10">
                  <c:v>-0.74570521217672026</c:v>
                </c:pt>
                <c:pt idx="11">
                  <c:v>-0.80849640381959009</c:v>
                </c:pt>
                <c:pt idx="12">
                  <c:v>-0.86320936664887371</c:v>
                </c:pt>
                <c:pt idx="13">
                  <c:v>-0.90929742682568171</c:v>
                </c:pt>
                <c:pt idx="14">
                  <c:v>-0.94630008768741447</c:v>
                </c:pt>
                <c:pt idx="15">
                  <c:v>-0.97384763087819515</c:v>
                </c:pt>
                <c:pt idx="16">
                  <c:v>-0.99166481045246857</c:v>
                </c:pt>
                <c:pt idx="17">
                  <c:v>-0.99957360304150511</c:v>
                </c:pt>
                <c:pt idx="18">
                  <c:v>-0.99749498660405445</c:v>
                </c:pt>
                <c:pt idx="19">
                  <c:v>-0.98544972998846014</c:v>
                </c:pt>
                <c:pt idx="20">
                  <c:v>-0.96355818541719296</c:v>
                </c:pt>
                <c:pt idx="21">
                  <c:v>-0.93203908596722629</c:v>
                </c:pt>
                <c:pt idx="22">
                  <c:v>-0.89120736006143542</c:v>
                </c:pt>
                <c:pt idx="23">
                  <c:v>-0.8414709848078965</c:v>
                </c:pt>
                <c:pt idx="24">
                  <c:v>-0.78332690962748341</c:v>
                </c:pt>
                <c:pt idx="25">
                  <c:v>-0.71735609089952279</c:v>
                </c:pt>
                <c:pt idx="26">
                  <c:v>-0.64421768723769102</c:v>
                </c:pt>
                <c:pt idx="27">
                  <c:v>-0.56464247339503537</c:v>
                </c:pt>
                <c:pt idx="28">
                  <c:v>-0.47942553860420301</c:v>
                </c:pt>
                <c:pt idx="29">
                  <c:v>-0.38941834230865052</c:v>
                </c:pt>
                <c:pt idx="30">
                  <c:v>-0.29552020666133955</c:v>
                </c:pt>
                <c:pt idx="31">
                  <c:v>-0.19866933079506122</c:v>
                </c:pt>
                <c:pt idx="32">
                  <c:v>-9.9833416646828155E-2</c:v>
                </c:pt>
                <c:pt idx="33">
                  <c:v>0</c:v>
                </c:pt>
                <c:pt idx="34">
                  <c:v>9.9833416646828155E-2</c:v>
                </c:pt>
                <c:pt idx="35">
                  <c:v>0.19866933079506122</c:v>
                </c:pt>
                <c:pt idx="36">
                  <c:v>0.29552020666133955</c:v>
                </c:pt>
                <c:pt idx="37">
                  <c:v>0.38941834230865052</c:v>
                </c:pt>
                <c:pt idx="38">
                  <c:v>0.47942553860420301</c:v>
                </c:pt>
                <c:pt idx="39">
                  <c:v>0.56464247339503537</c:v>
                </c:pt>
                <c:pt idx="40">
                  <c:v>0.64421768723769102</c:v>
                </c:pt>
                <c:pt idx="41">
                  <c:v>0.71735609089952279</c:v>
                </c:pt>
                <c:pt idx="42">
                  <c:v>0.78332690962748341</c:v>
                </c:pt>
                <c:pt idx="43">
                  <c:v>0.8414709848078965</c:v>
                </c:pt>
                <c:pt idx="44">
                  <c:v>0.89120736006143542</c:v>
                </c:pt>
                <c:pt idx="45">
                  <c:v>0.93203908596722629</c:v>
                </c:pt>
                <c:pt idx="46">
                  <c:v>0.96355818541719296</c:v>
                </c:pt>
                <c:pt idx="47">
                  <c:v>0.98544972998846014</c:v>
                </c:pt>
                <c:pt idx="48">
                  <c:v>0.99749498660405445</c:v>
                </c:pt>
                <c:pt idx="49">
                  <c:v>0.99957360304150511</c:v>
                </c:pt>
                <c:pt idx="50">
                  <c:v>0.99166481045246857</c:v>
                </c:pt>
                <c:pt idx="51">
                  <c:v>0.97384763087819515</c:v>
                </c:pt>
                <c:pt idx="52">
                  <c:v>0.94630008768741447</c:v>
                </c:pt>
                <c:pt idx="53">
                  <c:v>0.90929742682568171</c:v>
                </c:pt>
                <c:pt idx="54">
                  <c:v>0.86320936664887371</c:v>
                </c:pt>
                <c:pt idx="55">
                  <c:v>0.80849640381959009</c:v>
                </c:pt>
                <c:pt idx="56">
                  <c:v>0.74570521217672026</c:v>
                </c:pt>
                <c:pt idx="57">
                  <c:v>0.67546318055115095</c:v>
                </c:pt>
                <c:pt idx="58">
                  <c:v>0.59847214410394833</c:v>
                </c:pt>
                <c:pt idx="59">
                  <c:v>0.51550137182146416</c:v>
                </c:pt>
                <c:pt idx="60">
                  <c:v>0.42737988023382978</c:v>
                </c:pt>
                <c:pt idx="61">
                  <c:v>0.33498815015589545</c:v>
                </c:pt>
                <c:pt idx="62">
                  <c:v>0.23924932921397249</c:v>
                </c:pt>
                <c:pt idx="63">
                  <c:v>0.14112000805985711</c:v>
                </c:pt>
                <c:pt idx="64">
                  <c:v>4.1580662433280728E-2</c:v>
                </c:pt>
                <c:pt idx="65">
                  <c:v>-5.8374143427589842E-2</c:v>
                </c:pt>
                <c:pt idx="66">
                  <c:v>-0.15774569414325829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kx2 + lx + m</c:v>
                </c:pt>
              </c:strCache>
            </c:strRef>
          </c:tx>
          <c:marker>
            <c:symbol val="none"/>
          </c:marker>
          <c:xVal>
            <c:numRef>
              <c:f>Sheet1!$A$14:$A$80</c:f>
              <c:numCache>
                <c:formatCode>General</c:formatCode>
                <c:ptCount val="67"/>
                <c:pt idx="0">
                  <c:v>-3.3</c:v>
                </c:pt>
                <c:pt idx="1">
                  <c:v>-3.2</c:v>
                </c:pt>
                <c:pt idx="2">
                  <c:v>-3.1</c:v>
                </c:pt>
                <c:pt idx="3">
                  <c:v>-3</c:v>
                </c:pt>
                <c:pt idx="4">
                  <c:v>-2.9</c:v>
                </c:pt>
                <c:pt idx="5">
                  <c:v>-2.8</c:v>
                </c:pt>
                <c:pt idx="6">
                  <c:v>-2.7</c:v>
                </c:pt>
                <c:pt idx="7">
                  <c:v>-2.6</c:v>
                </c:pt>
                <c:pt idx="8">
                  <c:v>-2.5</c:v>
                </c:pt>
                <c:pt idx="9">
                  <c:v>-2.4</c:v>
                </c:pt>
                <c:pt idx="10">
                  <c:v>-2.2999999999999998</c:v>
                </c:pt>
                <c:pt idx="11">
                  <c:v>-2.2000000000000002</c:v>
                </c:pt>
                <c:pt idx="12">
                  <c:v>-2.1</c:v>
                </c:pt>
                <c:pt idx="13">
                  <c:v>-2</c:v>
                </c:pt>
                <c:pt idx="14">
                  <c:v>-1.9</c:v>
                </c:pt>
                <c:pt idx="15">
                  <c:v>-1.8</c:v>
                </c:pt>
                <c:pt idx="16">
                  <c:v>-1.7</c:v>
                </c:pt>
                <c:pt idx="17">
                  <c:v>-1.6</c:v>
                </c:pt>
                <c:pt idx="18">
                  <c:v>-1.5</c:v>
                </c:pt>
                <c:pt idx="19">
                  <c:v>-1.4</c:v>
                </c:pt>
                <c:pt idx="20">
                  <c:v>-1.3</c:v>
                </c:pt>
                <c:pt idx="21">
                  <c:v>-1.2</c:v>
                </c:pt>
                <c:pt idx="22">
                  <c:v>-1.1000000000000001</c:v>
                </c:pt>
                <c:pt idx="23">
                  <c:v>-1</c:v>
                </c:pt>
                <c:pt idx="24">
                  <c:v>-0.9</c:v>
                </c:pt>
                <c:pt idx="25">
                  <c:v>-0.8</c:v>
                </c:pt>
                <c:pt idx="26">
                  <c:v>-0.7</c:v>
                </c:pt>
                <c:pt idx="27">
                  <c:v>-0.6</c:v>
                </c:pt>
                <c:pt idx="28">
                  <c:v>-0.5</c:v>
                </c:pt>
                <c:pt idx="29">
                  <c:v>-0.4</c:v>
                </c:pt>
                <c:pt idx="30">
                  <c:v>-0.3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1.3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2.2000000000000002</c:v>
                </c:pt>
                <c:pt idx="56">
                  <c:v>2.2999999999999998</c:v>
                </c:pt>
                <c:pt idx="57">
                  <c:v>2.4</c:v>
                </c:pt>
                <c:pt idx="58">
                  <c:v>2.5000000000000102</c:v>
                </c:pt>
                <c:pt idx="59">
                  <c:v>2.6</c:v>
                </c:pt>
                <c:pt idx="60">
                  <c:v>2.7</c:v>
                </c:pt>
                <c:pt idx="61">
                  <c:v>2.80000000000001</c:v>
                </c:pt>
                <c:pt idx="62">
                  <c:v>2.9000000000000101</c:v>
                </c:pt>
                <c:pt idx="63">
                  <c:v>3.0000000000000102</c:v>
                </c:pt>
                <c:pt idx="64">
                  <c:v>3.1000000000000099</c:v>
                </c:pt>
                <c:pt idx="65">
                  <c:v>3.2000000000000099</c:v>
                </c:pt>
                <c:pt idx="66">
                  <c:v>3.30000000000001</c:v>
                </c:pt>
              </c:numCache>
            </c:numRef>
          </c:xVal>
          <c:yVal>
            <c:numRef>
              <c:f>Sheet1!$C$14:$C$80</c:f>
              <c:numCache>
                <c:formatCode>General</c:formatCode>
                <c:ptCount val="67"/>
                <c:pt idx="0">
                  <c:v>-8.1626128719812456</c:v>
                </c:pt>
                <c:pt idx="1">
                  <c:v>-7.7983758211065002</c:v>
                </c:pt>
                <c:pt idx="2">
                  <c:v>-7.4415221836917667</c:v>
                </c:pt>
                <c:pt idx="3">
                  <c:v>-7.0920519597370477</c:v>
                </c:pt>
                <c:pt idx="4">
                  <c:v>-6.7499651492423425</c:v>
                </c:pt>
                <c:pt idx="5">
                  <c:v>-6.4152617522076518</c:v>
                </c:pt>
                <c:pt idx="6">
                  <c:v>-6.0879417686329766</c:v>
                </c:pt>
                <c:pt idx="7">
                  <c:v>-5.7680051985183134</c:v>
                </c:pt>
                <c:pt idx="8">
                  <c:v>-5.4554520418636656</c:v>
                </c:pt>
                <c:pt idx="9">
                  <c:v>-5.1502822986690306</c:v>
                </c:pt>
                <c:pt idx="10">
                  <c:v>-4.8524959689344094</c:v>
                </c:pt>
                <c:pt idx="11">
                  <c:v>-4.5620930526598045</c:v>
                </c:pt>
                <c:pt idx="12">
                  <c:v>-4.2790735498452115</c:v>
                </c:pt>
                <c:pt idx="13">
                  <c:v>-4.0034374604906331</c:v>
                </c:pt>
                <c:pt idx="14">
                  <c:v>-3.735184784596068</c:v>
                </c:pt>
                <c:pt idx="15">
                  <c:v>-3.4743155221615178</c:v>
                </c:pt>
                <c:pt idx="16">
                  <c:v>-3.2208296731869814</c:v>
                </c:pt>
                <c:pt idx="17">
                  <c:v>-2.9747272376724596</c:v>
                </c:pt>
                <c:pt idx="18">
                  <c:v>-2.7360082156179506</c:v>
                </c:pt>
                <c:pt idx="19">
                  <c:v>-2.5046726070234562</c:v>
                </c:pt>
                <c:pt idx="20">
                  <c:v>-2.2807204118889763</c:v>
                </c:pt>
                <c:pt idx="21">
                  <c:v>-2.0641516302145102</c:v>
                </c:pt>
                <c:pt idx="22">
                  <c:v>-1.8549662620000582</c:v>
                </c:pt>
                <c:pt idx="23">
                  <c:v>-1.6531643072456199</c:v>
                </c:pt>
                <c:pt idx="24">
                  <c:v>-1.4587457659511958</c:v>
                </c:pt>
                <c:pt idx="25">
                  <c:v>-1.271710638116786</c:v>
                </c:pt>
                <c:pt idx="26">
                  <c:v>-1.0920589237423897</c:v>
                </c:pt>
                <c:pt idx="27">
                  <c:v>-0.91979062282800783</c:v>
                </c:pt>
                <c:pt idx="28">
                  <c:v>-0.75490573537363981</c:v>
                </c:pt>
                <c:pt idx="29">
                  <c:v>-0.59740426137928582</c:v>
                </c:pt>
                <c:pt idx="30">
                  <c:v>-0.44728620084494575</c:v>
                </c:pt>
                <c:pt idx="31">
                  <c:v>-0.30455155377061982</c:v>
                </c:pt>
                <c:pt idx="32">
                  <c:v>-0.1692003201563079</c:v>
                </c:pt>
                <c:pt idx="33">
                  <c:v>-4.1232500002010015E-2</c:v>
                </c:pt>
                <c:pt idx="34">
                  <c:v>7.9351906692273849E-2</c:v>
                </c:pt>
                <c:pt idx="35">
                  <c:v>0.1925528999265437</c:v>
                </c:pt>
                <c:pt idx="36">
                  <c:v>0.29837047970079955</c:v>
                </c:pt>
                <c:pt idx="37">
                  <c:v>0.39680464601504134</c:v>
                </c:pt>
                <c:pt idx="38">
                  <c:v>0.48785539886926904</c:v>
                </c:pt>
                <c:pt idx="39">
                  <c:v>0.57152273826348277</c:v>
                </c:pt>
                <c:pt idx="40">
                  <c:v>0.6478066641976824</c:v>
                </c:pt>
                <c:pt idx="41">
                  <c:v>0.71670717667186823</c:v>
                </c:pt>
                <c:pt idx="42">
                  <c:v>0.7782242756860398</c:v>
                </c:pt>
                <c:pt idx="43">
                  <c:v>0.83235796124019756</c:v>
                </c:pt>
                <c:pt idx="44">
                  <c:v>0.87910823333434107</c:v>
                </c:pt>
                <c:pt idx="45">
                  <c:v>0.91847509196847077</c:v>
                </c:pt>
                <c:pt idx="46">
                  <c:v>0.95045853714258632</c:v>
                </c:pt>
                <c:pt idx="47">
                  <c:v>0.97505856885668785</c:v>
                </c:pt>
                <c:pt idx="48">
                  <c:v>0.99227518711077523</c:v>
                </c:pt>
                <c:pt idx="49">
                  <c:v>1.0021083919048488</c:v>
                </c:pt>
                <c:pt idx="50">
                  <c:v>1.0045581832389086</c:v>
                </c:pt>
                <c:pt idx="51">
                  <c:v>0.99962456111295361</c:v>
                </c:pt>
                <c:pt idx="52">
                  <c:v>0.98730752552698531</c:v>
                </c:pt>
                <c:pt idx="53">
                  <c:v>0.96760707648100264</c:v>
                </c:pt>
                <c:pt idx="54">
                  <c:v>0.94052321397500604</c:v>
                </c:pt>
                <c:pt idx="55">
                  <c:v>0.90605593800899509</c:v>
                </c:pt>
                <c:pt idx="56">
                  <c:v>0.86420524858297065</c:v>
                </c:pt>
                <c:pt idx="57">
                  <c:v>0.81497114569693208</c:v>
                </c:pt>
                <c:pt idx="58">
                  <c:v>0.75835362935087269</c:v>
                </c:pt>
                <c:pt idx="59">
                  <c:v>0.69435269954481249</c:v>
                </c:pt>
                <c:pt idx="60">
                  <c:v>0.62296835627873148</c:v>
                </c:pt>
                <c:pt idx="61">
                  <c:v>0.54420059955262878</c:v>
                </c:pt>
                <c:pt idx="62">
                  <c:v>0.4580494293665191</c:v>
                </c:pt>
                <c:pt idx="63">
                  <c:v>0.36451484572039566</c:v>
                </c:pt>
                <c:pt idx="64">
                  <c:v>0.26359684861425808</c:v>
                </c:pt>
                <c:pt idx="65">
                  <c:v>0.15529543804810636</c:v>
                </c:pt>
                <c:pt idx="66">
                  <c:v>3.9610614021940931E-2</c:v>
                </c:pt>
              </c:numCache>
            </c:numRef>
          </c:yVal>
          <c:smooth val="1"/>
        </c:ser>
        <c:axId val="61532416"/>
        <c:axId val="61530496"/>
      </c:scatterChart>
      <c:valAx>
        <c:axId val="61532416"/>
        <c:scaling>
          <c:orientation val="minMax"/>
        </c:scaling>
        <c:axPos val="b"/>
        <c:numFmt formatCode="General" sourceLinked="1"/>
        <c:tickLblPos val="nextTo"/>
        <c:crossAx val="61530496"/>
        <c:crosses val="autoZero"/>
        <c:crossBetween val="midCat"/>
      </c:valAx>
      <c:valAx>
        <c:axId val="61530496"/>
        <c:scaling>
          <c:orientation val="minMax"/>
        </c:scaling>
        <c:axPos val="l"/>
        <c:numFmt formatCode="General" sourceLinked="1"/>
        <c:tickLblPos val="nextTo"/>
        <c:crossAx val="615324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11</xdr:col>
      <xdr:colOff>304800</xdr:colOff>
      <xdr:row>26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>
      <selection activeCell="B5" sqref="B5"/>
    </sheetView>
  </sheetViews>
  <sheetFormatPr defaultRowHeight="15"/>
  <cols>
    <col min="1" max="1" width="11.7109375" bestFit="1" customWidth="1"/>
    <col min="3" max="3" width="11" bestFit="1" customWidth="1"/>
    <col min="4" max="4" width="9.5703125" customWidth="1"/>
  </cols>
  <sheetData>
    <row r="1" spans="1:10">
      <c r="A1" s="3" t="s">
        <v>3</v>
      </c>
      <c r="B1" s="3" t="s">
        <v>4</v>
      </c>
      <c r="D1" s="1" t="s">
        <v>7</v>
      </c>
      <c r="E1" s="1"/>
      <c r="F1" s="1"/>
      <c r="H1" s="1" t="s">
        <v>8</v>
      </c>
      <c r="I1" s="1"/>
      <c r="J1" s="1"/>
    </row>
    <row r="2" spans="1:10">
      <c r="A2" s="5" t="s">
        <v>0</v>
      </c>
      <c r="B2" s="2">
        <f xml:space="preserve"> PI()/2</f>
        <v>1.5707963267948966</v>
      </c>
      <c r="D2" s="2">
        <f>B2^2</f>
        <v>2.4674011002723395</v>
      </c>
      <c r="E2" s="2">
        <f>B2</f>
        <v>1.5707963267948966</v>
      </c>
      <c r="F2" s="2">
        <v>1</v>
      </c>
      <c r="H2" s="2">
        <f>SIN(B2)</f>
        <v>1</v>
      </c>
      <c r="I2" s="2">
        <f>B2</f>
        <v>1.5707963267948966</v>
      </c>
      <c r="J2" s="2">
        <v>1</v>
      </c>
    </row>
    <row r="3" spans="1:10">
      <c r="A3" s="5" t="s">
        <v>1</v>
      </c>
      <c r="B3" s="2">
        <f xml:space="preserve"> PI()/12</f>
        <v>0.26179938779914941</v>
      </c>
      <c r="D3" s="2">
        <f t="shared" ref="D3:D4" si="0">B3^2</f>
        <v>6.853891945200942E-2</v>
      </c>
      <c r="E3" s="2">
        <f t="shared" ref="E3:E4" si="1">B3</f>
        <v>0.26179938779914941</v>
      </c>
      <c r="F3" s="2">
        <v>1</v>
      </c>
      <c r="H3" s="2">
        <f>SIN(B3)</f>
        <v>0.25881904510252074</v>
      </c>
      <c r="I3" s="2">
        <f t="shared" ref="I3:I4" si="2">B3</f>
        <v>0.26179938779914941</v>
      </c>
      <c r="J3" s="2">
        <v>1</v>
      </c>
    </row>
    <row r="4" spans="1:10">
      <c r="A4" s="5" t="s">
        <v>2</v>
      </c>
      <c r="B4" s="2">
        <f xml:space="preserve"> PI()/4</f>
        <v>0.78539816339744828</v>
      </c>
      <c r="D4" s="2">
        <f t="shared" si="0"/>
        <v>0.61685027506808487</v>
      </c>
      <c r="E4" s="2">
        <f t="shared" si="1"/>
        <v>0.78539816339744828</v>
      </c>
      <c r="F4" s="2">
        <v>1</v>
      </c>
      <c r="H4" s="2">
        <f>SIN(B4)</f>
        <v>0.70710678118654746</v>
      </c>
      <c r="I4" s="2">
        <f t="shared" si="2"/>
        <v>0.78539816339744828</v>
      </c>
      <c r="J4" s="2">
        <v>1</v>
      </c>
    </row>
    <row r="5" spans="1:10">
      <c r="D5" s="5" t="s">
        <v>11</v>
      </c>
      <c r="E5" s="5">
        <f>D2*E3*F4+E2*F3*D4+D3*E4*F2-F2*E3*D4-E2*D3*F4-F3*E4*D2</f>
        <v>-0.53830341458853836</v>
      </c>
      <c r="H5" s="5" t="s">
        <v>11</v>
      </c>
      <c r="I5" s="5">
        <f>H2*I3*J4+I2*J3*H4+H3*I4*J2-J2*I3*H4-I2*H3*J4-J3*I4*H2</f>
        <v>0.1987258338422262</v>
      </c>
    </row>
    <row r="6" spans="1:10">
      <c r="A6" s="4" t="s">
        <v>12</v>
      </c>
      <c r="B6" s="4" t="s">
        <v>4</v>
      </c>
    </row>
    <row r="7" spans="1:10">
      <c r="A7" s="6" t="s">
        <v>13</v>
      </c>
      <c r="B7" s="2">
        <f>I5/E5</f>
        <v>-0.36917067300070122</v>
      </c>
      <c r="D7" s="1" t="s">
        <v>9</v>
      </c>
      <c r="E7" s="1"/>
      <c r="F7" s="1"/>
      <c r="H7" s="1" t="s">
        <v>10</v>
      </c>
      <c r="I7" s="1"/>
      <c r="J7" s="1"/>
    </row>
    <row r="8" spans="1:10">
      <c r="A8" s="6" t="s">
        <v>14</v>
      </c>
      <c r="B8" s="2">
        <f>E11/E5</f>
        <v>1.2427611342429088</v>
      </c>
      <c r="D8" s="2">
        <f>B2^2</f>
        <v>2.4674011002723395</v>
      </c>
      <c r="E8" s="2">
        <f>SIN(B2)</f>
        <v>1</v>
      </c>
      <c r="F8" s="2">
        <v>1</v>
      </c>
      <c r="H8" s="2">
        <f>B2^2</f>
        <v>2.4674011002723395</v>
      </c>
      <c r="I8" s="2">
        <f>B2</f>
        <v>1.5707963267948966</v>
      </c>
      <c r="J8" s="2">
        <f>SIN(B2)</f>
        <v>1</v>
      </c>
    </row>
    <row r="9" spans="1:10">
      <c r="A9" s="6" t="s">
        <v>15</v>
      </c>
      <c r="B9" s="2">
        <f>I11/E5</f>
        <v>-4.1232500002010015E-2</v>
      </c>
      <c r="D9" s="2">
        <f>B3^2</f>
        <v>6.853891945200942E-2</v>
      </c>
      <c r="E9" s="2">
        <f>SIN(B3)</f>
        <v>0.25881904510252074</v>
      </c>
      <c r="F9" s="2">
        <v>1</v>
      </c>
      <c r="H9" s="2">
        <f>B3^2</f>
        <v>6.853891945200942E-2</v>
      </c>
      <c r="I9" s="2">
        <f>B3</f>
        <v>0.26179938779914941</v>
      </c>
      <c r="J9" s="2">
        <f>SIN(B3)</f>
        <v>0.25881904510252074</v>
      </c>
    </row>
    <row r="10" spans="1:10">
      <c r="D10" s="2">
        <f>B4^2</f>
        <v>0.61685027506808487</v>
      </c>
      <c r="E10" s="2">
        <f>SIN(B4)</f>
        <v>0.70710678118654746</v>
      </c>
      <c r="F10" s="2">
        <v>1</v>
      </c>
      <c r="H10" s="2">
        <f>B4^2</f>
        <v>0.61685027506808487</v>
      </c>
      <c r="I10" s="2">
        <f>B4</f>
        <v>0.78539816339744828</v>
      </c>
      <c r="J10" s="2">
        <f>SIN(B4)</f>
        <v>0.70710678118654746</v>
      </c>
    </row>
    <row r="11" spans="1:10">
      <c r="D11" s="5" t="s">
        <v>11</v>
      </c>
      <c r="E11" s="5">
        <f>D8*E9*F10+E8*F9*D10+D9*E10*F8-F8*E9*D10-E8*D9*F10-F9*E10*D8</f>
        <v>-0.66898256208088269</v>
      </c>
      <c r="H11" s="5" t="s">
        <v>11</v>
      </c>
      <c r="I11" s="5">
        <f>H8*I9*J10+I8*J9*H10+H9*I10*J8-J8*I9*H10-I8*H9*J10-J9*I10*H8</f>
        <v>2.2195595543103908E-2</v>
      </c>
    </row>
    <row r="13" spans="1:10" ht="17.25">
      <c r="A13" s="3" t="s">
        <v>5</v>
      </c>
      <c r="B13" s="3" t="s">
        <v>6</v>
      </c>
      <c r="C13" s="3" t="s">
        <v>16</v>
      </c>
    </row>
    <row r="14" spans="1:10" ht="17.25">
      <c r="A14" s="5">
        <v>-3.3</v>
      </c>
      <c r="B14" s="2">
        <f t="shared" ref="B14:B16" si="3">SIN(A14)</f>
        <v>0.15774569414324821</v>
      </c>
      <c r="C14" s="2">
        <f t="shared" ref="C14:C16" si="4">$B$7*(A14^2)+$B$8*A14+$B$9</f>
        <v>-8.1626128719812456</v>
      </c>
    </row>
    <row r="15" spans="1:10" ht="17.25">
      <c r="A15" s="5">
        <v>-3.2</v>
      </c>
      <c r="B15" s="2">
        <f t="shared" si="3"/>
        <v>5.8374143427580086E-2</v>
      </c>
      <c r="C15" s="2">
        <f t="shared" si="4"/>
        <v>-7.7983758211065002</v>
      </c>
    </row>
    <row r="16" spans="1:10" ht="17.25">
      <c r="A16" s="5">
        <v>-3.1</v>
      </c>
      <c r="B16" s="2">
        <f t="shared" si="3"/>
        <v>-4.1580662433290491E-2</v>
      </c>
      <c r="C16" s="2">
        <f t="shared" si="4"/>
        <v>-7.4415221836917667</v>
      </c>
    </row>
    <row r="17" spans="1:3">
      <c r="A17" s="5">
        <v>-3</v>
      </c>
      <c r="B17" s="2">
        <f>SIN(A17)</f>
        <v>-0.14112000805986721</v>
      </c>
      <c r="C17" s="2">
        <f>$B$7*(A17^2)+$B$8*A17+$B$9</f>
        <v>-7.0920519597370477</v>
      </c>
    </row>
    <row r="18" spans="1:3">
      <c r="A18" s="5">
        <v>-2.9</v>
      </c>
      <c r="B18" s="2">
        <f t="shared" ref="B18:B81" si="5">SIN(A18)</f>
        <v>-0.23924932921398243</v>
      </c>
      <c r="C18" s="2">
        <f t="shared" ref="C18:C77" si="6">$B$7*(A18^2)+$B$8*A18+$B$9</f>
        <v>-6.7499651492423425</v>
      </c>
    </row>
    <row r="19" spans="1:3">
      <c r="A19" s="5">
        <v>-2.8</v>
      </c>
      <c r="B19" s="2">
        <f t="shared" si="5"/>
        <v>-0.33498815015590511</v>
      </c>
      <c r="C19" s="2">
        <f t="shared" si="6"/>
        <v>-6.4152617522076518</v>
      </c>
    </row>
    <row r="20" spans="1:3">
      <c r="A20" s="5">
        <v>-2.7</v>
      </c>
      <c r="B20" s="2">
        <f t="shared" si="5"/>
        <v>-0.42737988023382978</v>
      </c>
      <c r="C20" s="2">
        <f t="shared" si="6"/>
        <v>-6.0879417686329766</v>
      </c>
    </row>
    <row r="21" spans="1:3">
      <c r="A21" s="5">
        <v>-2.6</v>
      </c>
      <c r="B21" s="2">
        <f t="shared" si="5"/>
        <v>-0.51550137182146416</v>
      </c>
      <c r="C21" s="2">
        <f t="shared" si="6"/>
        <v>-5.7680051985183134</v>
      </c>
    </row>
    <row r="22" spans="1:3">
      <c r="A22" s="5">
        <v>-2.5</v>
      </c>
      <c r="B22" s="2">
        <f t="shared" si="5"/>
        <v>-0.59847214410395655</v>
      </c>
      <c r="C22" s="2">
        <f t="shared" si="6"/>
        <v>-5.4554520418636656</v>
      </c>
    </row>
    <row r="23" spans="1:3">
      <c r="A23" s="5">
        <v>-2.4</v>
      </c>
      <c r="B23" s="2">
        <f t="shared" si="5"/>
        <v>-0.67546318055115095</v>
      </c>
      <c r="C23" s="2">
        <f t="shared" si="6"/>
        <v>-5.1502822986690306</v>
      </c>
    </row>
    <row r="24" spans="1:3">
      <c r="A24" s="5">
        <v>-2.2999999999999998</v>
      </c>
      <c r="B24" s="2">
        <f t="shared" si="5"/>
        <v>-0.74570521217672026</v>
      </c>
      <c r="C24" s="2">
        <f t="shared" si="6"/>
        <v>-4.8524959689344094</v>
      </c>
    </row>
    <row r="25" spans="1:3">
      <c r="A25" s="5">
        <v>-2.2000000000000002</v>
      </c>
      <c r="B25" s="2">
        <f t="shared" si="5"/>
        <v>-0.80849640381959009</v>
      </c>
      <c r="C25" s="2">
        <f t="shared" si="6"/>
        <v>-4.5620930526598045</v>
      </c>
    </row>
    <row r="26" spans="1:3">
      <c r="A26" s="5">
        <v>-2.1</v>
      </c>
      <c r="B26" s="2">
        <f t="shared" si="5"/>
        <v>-0.86320936664887371</v>
      </c>
      <c r="C26" s="2">
        <f t="shared" si="6"/>
        <v>-4.2790735498452115</v>
      </c>
    </row>
    <row r="27" spans="1:3">
      <c r="A27" s="5">
        <v>-2</v>
      </c>
      <c r="B27" s="2">
        <f t="shared" si="5"/>
        <v>-0.90929742682568171</v>
      </c>
      <c r="C27" s="2">
        <f t="shared" si="6"/>
        <v>-4.0034374604906331</v>
      </c>
    </row>
    <row r="28" spans="1:3">
      <c r="A28" s="5">
        <v>-1.9</v>
      </c>
      <c r="B28" s="2">
        <f t="shared" si="5"/>
        <v>-0.94630008768741447</v>
      </c>
      <c r="C28" s="2">
        <f t="shared" si="6"/>
        <v>-3.735184784596068</v>
      </c>
    </row>
    <row r="29" spans="1:3">
      <c r="A29" s="5">
        <v>-1.8</v>
      </c>
      <c r="B29" s="2">
        <f t="shared" si="5"/>
        <v>-0.97384763087819515</v>
      </c>
      <c r="C29" s="2">
        <f t="shared" si="6"/>
        <v>-3.4743155221615178</v>
      </c>
    </row>
    <row r="30" spans="1:3">
      <c r="A30" s="5">
        <v>-1.7</v>
      </c>
      <c r="B30" s="2">
        <f t="shared" si="5"/>
        <v>-0.99166481045246857</v>
      </c>
      <c r="C30" s="2">
        <f t="shared" si="6"/>
        <v>-3.2208296731869814</v>
      </c>
    </row>
    <row r="31" spans="1:3">
      <c r="A31" s="5">
        <v>-1.6</v>
      </c>
      <c r="B31" s="2">
        <f t="shared" si="5"/>
        <v>-0.99957360304150511</v>
      </c>
      <c r="C31" s="2">
        <f t="shared" si="6"/>
        <v>-2.9747272376724596</v>
      </c>
    </row>
    <row r="32" spans="1:3">
      <c r="A32" s="5">
        <v>-1.5</v>
      </c>
      <c r="B32" s="2">
        <f t="shared" si="5"/>
        <v>-0.99749498660405445</v>
      </c>
      <c r="C32" s="2">
        <f t="shared" si="6"/>
        <v>-2.7360082156179506</v>
      </c>
    </row>
    <row r="33" spans="1:3">
      <c r="A33" s="5">
        <v>-1.4</v>
      </c>
      <c r="B33" s="2">
        <f t="shared" si="5"/>
        <v>-0.98544972998846014</v>
      </c>
      <c r="C33" s="2">
        <f t="shared" si="6"/>
        <v>-2.5046726070234562</v>
      </c>
    </row>
    <row r="34" spans="1:3">
      <c r="A34" s="5">
        <v>-1.3</v>
      </c>
      <c r="B34" s="2">
        <f t="shared" si="5"/>
        <v>-0.96355818541719296</v>
      </c>
      <c r="C34" s="2">
        <f t="shared" si="6"/>
        <v>-2.2807204118889763</v>
      </c>
    </row>
    <row r="35" spans="1:3">
      <c r="A35" s="5">
        <v>-1.2</v>
      </c>
      <c r="B35" s="2">
        <f t="shared" si="5"/>
        <v>-0.93203908596722629</v>
      </c>
      <c r="C35" s="2">
        <f t="shared" si="6"/>
        <v>-2.0641516302145102</v>
      </c>
    </row>
    <row r="36" spans="1:3">
      <c r="A36" s="5">
        <v>-1.1000000000000001</v>
      </c>
      <c r="B36" s="2">
        <f t="shared" si="5"/>
        <v>-0.89120736006143542</v>
      </c>
      <c r="C36" s="2">
        <f t="shared" si="6"/>
        <v>-1.8549662620000582</v>
      </c>
    </row>
    <row r="37" spans="1:3">
      <c r="A37" s="5">
        <v>-1</v>
      </c>
      <c r="B37" s="2">
        <f t="shared" si="5"/>
        <v>-0.8414709848078965</v>
      </c>
      <c r="C37" s="2">
        <f t="shared" si="6"/>
        <v>-1.6531643072456199</v>
      </c>
    </row>
    <row r="38" spans="1:3">
      <c r="A38" s="5">
        <v>-0.9</v>
      </c>
      <c r="B38" s="2">
        <f t="shared" si="5"/>
        <v>-0.78332690962748341</v>
      </c>
      <c r="C38" s="2">
        <f t="shared" si="6"/>
        <v>-1.4587457659511958</v>
      </c>
    </row>
    <row r="39" spans="1:3">
      <c r="A39" s="5">
        <v>-0.8</v>
      </c>
      <c r="B39" s="2">
        <f t="shared" si="5"/>
        <v>-0.71735609089952279</v>
      </c>
      <c r="C39" s="2">
        <f t="shared" si="6"/>
        <v>-1.271710638116786</v>
      </c>
    </row>
    <row r="40" spans="1:3">
      <c r="A40" s="5">
        <v>-0.7</v>
      </c>
      <c r="B40" s="2">
        <f t="shared" si="5"/>
        <v>-0.64421768723769102</v>
      </c>
      <c r="C40" s="2">
        <f t="shared" si="6"/>
        <v>-1.0920589237423897</v>
      </c>
    </row>
    <row r="41" spans="1:3">
      <c r="A41" s="5">
        <v>-0.6</v>
      </c>
      <c r="B41" s="2">
        <f t="shared" si="5"/>
        <v>-0.56464247339503537</v>
      </c>
      <c r="C41" s="2">
        <f t="shared" si="6"/>
        <v>-0.91979062282800783</v>
      </c>
    </row>
    <row r="42" spans="1:3">
      <c r="A42" s="5">
        <v>-0.5</v>
      </c>
      <c r="B42" s="2">
        <f t="shared" si="5"/>
        <v>-0.47942553860420301</v>
      </c>
      <c r="C42" s="2">
        <f t="shared" si="6"/>
        <v>-0.75490573537363981</v>
      </c>
    </row>
    <row r="43" spans="1:3">
      <c r="A43" s="5">
        <v>-0.4</v>
      </c>
      <c r="B43" s="2">
        <f t="shared" si="5"/>
        <v>-0.38941834230865052</v>
      </c>
      <c r="C43" s="2">
        <f t="shared" si="6"/>
        <v>-0.59740426137928582</v>
      </c>
    </row>
    <row r="44" spans="1:3">
      <c r="A44" s="5">
        <v>-0.3</v>
      </c>
      <c r="B44" s="2">
        <f t="shared" si="5"/>
        <v>-0.29552020666133955</v>
      </c>
      <c r="C44" s="2">
        <f t="shared" si="6"/>
        <v>-0.44728620084494575</v>
      </c>
    </row>
    <row r="45" spans="1:3">
      <c r="A45" s="5">
        <v>-0.2</v>
      </c>
      <c r="B45" s="2">
        <f t="shared" si="5"/>
        <v>-0.19866933079506122</v>
      </c>
      <c r="C45" s="2">
        <f t="shared" si="6"/>
        <v>-0.30455155377061982</v>
      </c>
    </row>
    <row r="46" spans="1:3">
      <c r="A46" s="5">
        <v>-0.1</v>
      </c>
      <c r="B46" s="2">
        <f t="shared" si="5"/>
        <v>-9.9833416646828155E-2</v>
      </c>
      <c r="C46" s="2">
        <f t="shared" si="6"/>
        <v>-0.1692003201563079</v>
      </c>
    </row>
    <row r="47" spans="1:3">
      <c r="A47" s="5">
        <v>0</v>
      </c>
      <c r="B47" s="2">
        <f t="shared" si="5"/>
        <v>0</v>
      </c>
      <c r="C47" s="2">
        <f t="shared" si="6"/>
        <v>-4.1232500002010015E-2</v>
      </c>
    </row>
    <row r="48" spans="1:3">
      <c r="A48" s="5">
        <v>0.1</v>
      </c>
      <c r="B48" s="2">
        <f t="shared" si="5"/>
        <v>9.9833416646828155E-2</v>
      </c>
      <c r="C48" s="2">
        <f t="shared" si="6"/>
        <v>7.9351906692273849E-2</v>
      </c>
    </row>
    <row r="49" spans="1:3">
      <c r="A49" s="5">
        <v>0.2</v>
      </c>
      <c r="B49" s="2">
        <f t="shared" si="5"/>
        <v>0.19866933079506122</v>
      </c>
      <c r="C49" s="2">
        <f t="shared" si="6"/>
        <v>0.1925528999265437</v>
      </c>
    </row>
    <row r="50" spans="1:3">
      <c r="A50" s="5">
        <v>0.3</v>
      </c>
      <c r="B50" s="2">
        <f t="shared" si="5"/>
        <v>0.29552020666133955</v>
      </c>
      <c r="C50" s="2">
        <f t="shared" si="6"/>
        <v>0.29837047970079955</v>
      </c>
    </row>
    <row r="51" spans="1:3">
      <c r="A51" s="5">
        <v>0.4</v>
      </c>
      <c r="B51" s="2">
        <f t="shared" si="5"/>
        <v>0.38941834230865052</v>
      </c>
      <c r="C51" s="2">
        <f t="shared" si="6"/>
        <v>0.39680464601504134</v>
      </c>
    </row>
    <row r="52" spans="1:3">
      <c r="A52" s="5">
        <v>0.5</v>
      </c>
      <c r="B52" s="2">
        <f t="shared" si="5"/>
        <v>0.47942553860420301</v>
      </c>
      <c r="C52" s="2">
        <f t="shared" si="6"/>
        <v>0.48785539886926904</v>
      </c>
    </row>
    <row r="53" spans="1:3">
      <c r="A53" s="5">
        <v>0.6</v>
      </c>
      <c r="B53" s="2">
        <f t="shared" si="5"/>
        <v>0.56464247339503537</v>
      </c>
      <c r="C53" s="2">
        <f t="shared" si="6"/>
        <v>0.57152273826348277</v>
      </c>
    </row>
    <row r="54" spans="1:3">
      <c r="A54" s="5">
        <v>0.7</v>
      </c>
      <c r="B54" s="2">
        <f t="shared" si="5"/>
        <v>0.64421768723769102</v>
      </c>
      <c r="C54" s="2">
        <f t="shared" si="6"/>
        <v>0.6478066641976824</v>
      </c>
    </row>
    <row r="55" spans="1:3">
      <c r="A55" s="5">
        <v>0.8</v>
      </c>
      <c r="B55" s="2">
        <f t="shared" si="5"/>
        <v>0.71735609089952279</v>
      </c>
      <c r="C55" s="2">
        <f t="shared" si="6"/>
        <v>0.71670717667186823</v>
      </c>
    </row>
    <row r="56" spans="1:3">
      <c r="A56" s="5">
        <v>0.9</v>
      </c>
      <c r="B56" s="2">
        <f t="shared" si="5"/>
        <v>0.78332690962748341</v>
      </c>
      <c r="C56" s="2">
        <f t="shared" si="6"/>
        <v>0.7782242756860398</v>
      </c>
    </row>
    <row r="57" spans="1:3">
      <c r="A57" s="5">
        <v>1</v>
      </c>
      <c r="B57" s="2">
        <f t="shared" si="5"/>
        <v>0.8414709848078965</v>
      </c>
      <c r="C57" s="2">
        <f t="shared" si="6"/>
        <v>0.83235796124019756</v>
      </c>
    </row>
    <row r="58" spans="1:3">
      <c r="A58" s="5">
        <v>1.1000000000000001</v>
      </c>
      <c r="B58" s="2">
        <f t="shared" si="5"/>
        <v>0.89120736006143542</v>
      </c>
      <c r="C58" s="2">
        <f t="shared" si="6"/>
        <v>0.87910823333434107</v>
      </c>
    </row>
    <row r="59" spans="1:3">
      <c r="A59" s="5">
        <v>1.2</v>
      </c>
      <c r="B59" s="2">
        <f t="shared" si="5"/>
        <v>0.93203908596722629</v>
      </c>
      <c r="C59" s="2">
        <f t="shared" si="6"/>
        <v>0.91847509196847077</v>
      </c>
    </row>
    <row r="60" spans="1:3">
      <c r="A60" s="5">
        <v>1.3</v>
      </c>
      <c r="B60" s="2">
        <f t="shared" si="5"/>
        <v>0.96355818541719296</v>
      </c>
      <c r="C60" s="2">
        <f t="shared" si="6"/>
        <v>0.95045853714258632</v>
      </c>
    </row>
    <row r="61" spans="1:3">
      <c r="A61" s="5">
        <v>1.4</v>
      </c>
      <c r="B61" s="2">
        <f t="shared" si="5"/>
        <v>0.98544972998846014</v>
      </c>
      <c r="C61" s="2">
        <f t="shared" si="6"/>
        <v>0.97505856885668785</v>
      </c>
    </row>
    <row r="62" spans="1:3">
      <c r="A62" s="5">
        <v>1.5</v>
      </c>
      <c r="B62" s="2">
        <f t="shared" si="5"/>
        <v>0.99749498660405445</v>
      </c>
      <c r="C62" s="2">
        <f t="shared" si="6"/>
        <v>0.99227518711077523</v>
      </c>
    </row>
    <row r="63" spans="1:3">
      <c r="A63" s="5">
        <v>1.6</v>
      </c>
      <c r="B63" s="2">
        <f t="shared" si="5"/>
        <v>0.99957360304150511</v>
      </c>
      <c r="C63" s="2">
        <f t="shared" si="6"/>
        <v>1.0021083919048488</v>
      </c>
    </row>
    <row r="64" spans="1:3">
      <c r="A64" s="5">
        <v>1.7</v>
      </c>
      <c r="B64" s="2">
        <f t="shared" si="5"/>
        <v>0.99166481045246857</v>
      </c>
      <c r="C64" s="2">
        <f t="shared" si="6"/>
        <v>1.0045581832389086</v>
      </c>
    </row>
    <row r="65" spans="1:3">
      <c r="A65" s="5">
        <v>1.8</v>
      </c>
      <c r="B65" s="2">
        <f t="shared" si="5"/>
        <v>0.97384763087819515</v>
      </c>
      <c r="C65" s="2">
        <f t="shared" si="6"/>
        <v>0.99962456111295361</v>
      </c>
    </row>
    <row r="66" spans="1:3">
      <c r="A66" s="5">
        <v>1.9</v>
      </c>
      <c r="B66" s="2">
        <f t="shared" si="5"/>
        <v>0.94630008768741447</v>
      </c>
      <c r="C66" s="2">
        <f t="shared" si="6"/>
        <v>0.98730752552698531</v>
      </c>
    </row>
    <row r="67" spans="1:3">
      <c r="A67" s="5">
        <v>2</v>
      </c>
      <c r="B67" s="2">
        <f t="shared" si="5"/>
        <v>0.90929742682568171</v>
      </c>
      <c r="C67" s="2">
        <f t="shared" si="6"/>
        <v>0.96760707648100264</v>
      </c>
    </row>
    <row r="68" spans="1:3">
      <c r="A68" s="5">
        <v>2.1</v>
      </c>
      <c r="B68" s="2">
        <f t="shared" si="5"/>
        <v>0.86320936664887371</v>
      </c>
      <c r="C68" s="2">
        <f t="shared" si="6"/>
        <v>0.94052321397500604</v>
      </c>
    </row>
    <row r="69" spans="1:3">
      <c r="A69" s="5">
        <v>2.2000000000000002</v>
      </c>
      <c r="B69" s="2">
        <f t="shared" si="5"/>
        <v>0.80849640381959009</v>
      </c>
      <c r="C69" s="2">
        <f t="shared" si="6"/>
        <v>0.90605593800899509</v>
      </c>
    </row>
    <row r="70" spans="1:3">
      <c r="A70" s="5">
        <v>2.2999999999999998</v>
      </c>
      <c r="B70" s="2">
        <f t="shared" si="5"/>
        <v>0.74570521217672026</v>
      </c>
      <c r="C70" s="2">
        <f t="shared" si="6"/>
        <v>0.86420524858297065</v>
      </c>
    </row>
    <row r="71" spans="1:3">
      <c r="A71" s="5">
        <v>2.4</v>
      </c>
      <c r="B71" s="2">
        <f t="shared" si="5"/>
        <v>0.67546318055115095</v>
      </c>
      <c r="C71" s="2">
        <f t="shared" si="6"/>
        <v>0.81497114569693208</v>
      </c>
    </row>
    <row r="72" spans="1:3">
      <c r="A72" s="5">
        <v>2.5000000000000102</v>
      </c>
      <c r="B72" s="2">
        <f t="shared" si="5"/>
        <v>0.59847214410394833</v>
      </c>
      <c r="C72" s="2">
        <f t="shared" si="6"/>
        <v>0.75835362935087269</v>
      </c>
    </row>
    <row r="73" spans="1:3">
      <c r="A73" s="5">
        <v>2.6</v>
      </c>
      <c r="B73" s="2">
        <f t="shared" si="5"/>
        <v>0.51550137182146416</v>
      </c>
      <c r="C73" s="2">
        <f t="shared" si="6"/>
        <v>0.69435269954481249</v>
      </c>
    </row>
    <row r="74" spans="1:3">
      <c r="A74" s="5">
        <v>2.7</v>
      </c>
      <c r="B74" s="2">
        <f t="shared" si="5"/>
        <v>0.42737988023382978</v>
      </c>
      <c r="C74" s="2">
        <f t="shared" si="6"/>
        <v>0.62296835627873148</v>
      </c>
    </row>
    <row r="75" spans="1:3">
      <c r="A75" s="5">
        <v>2.80000000000001</v>
      </c>
      <c r="B75" s="2">
        <f t="shared" si="5"/>
        <v>0.33498815015589545</v>
      </c>
      <c r="C75" s="2">
        <f t="shared" si="6"/>
        <v>0.54420059955262878</v>
      </c>
    </row>
    <row r="76" spans="1:3">
      <c r="A76" s="5">
        <v>2.9000000000000101</v>
      </c>
      <c r="B76" s="2">
        <f t="shared" si="5"/>
        <v>0.23924932921397249</v>
      </c>
      <c r="C76" s="2">
        <f t="shared" si="6"/>
        <v>0.4580494293665191</v>
      </c>
    </row>
    <row r="77" spans="1:3">
      <c r="A77" s="5">
        <v>3.0000000000000102</v>
      </c>
      <c r="B77" s="2">
        <f t="shared" si="5"/>
        <v>0.14112000805985711</v>
      </c>
      <c r="C77" s="2">
        <f t="shared" si="6"/>
        <v>0.36451484572039566</v>
      </c>
    </row>
    <row r="78" spans="1:3">
      <c r="A78" s="5">
        <v>3.1000000000000099</v>
      </c>
      <c r="B78" s="2">
        <f t="shared" si="5"/>
        <v>4.1580662433280728E-2</v>
      </c>
      <c r="C78" s="2">
        <f t="shared" ref="C78:C80" si="7">$B$7*(A78^2)+$B$8*A78+$B$9</f>
        <v>0.26359684861425808</v>
      </c>
    </row>
    <row r="79" spans="1:3">
      <c r="A79" s="5">
        <v>3.2000000000000099</v>
      </c>
      <c r="B79" s="2">
        <f t="shared" si="5"/>
        <v>-5.8374143427589842E-2</v>
      </c>
      <c r="C79" s="2">
        <f t="shared" si="7"/>
        <v>0.15529543804810636</v>
      </c>
    </row>
    <row r="80" spans="1:3">
      <c r="A80" s="5">
        <v>3.30000000000001</v>
      </c>
      <c r="B80" s="2">
        <f t="shared" si="5"/>
        <v>-0.15774569414325829</v>
      </c>
      <c r="C80" s="2">
        <f t="shared" si="7"/>
        <v>3.9610614021940931E-2</v>
      </c>
    </row>
  </sheetData>
  <mergeCells count="4">
    <mergeCell ref="D1:F1"/>
    <mergeCell ref="H1:J1"/>
    <mergeCell ref="D7:F7"/>
    <mergeCell ref="H7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Zlobin</dc:creator>
  <cp:lastModifiedBy>Alexander Zlobin</cp:lastModifiedBy>
  <dcterms:created xsi:type="dcterms:W3CDTF">2013-11-30T10:22:05Z</dcterms:created>
  <dcterms:modified xsi:type="dcterms:W3CDTF">2013-11-30T10:51:13Z</dcterms:modified>
</cp:coreProperties>
</file>