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xr:revisionPtr revIDLastSave="0" documentId="13_ncr:1_{4C776D43-3073-4427-976A-8499E973A99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ample" sheetId="2" r:id="rId1"/>
    <sheet name="Result" sheetId="1" r:id="rId2"/>
  </sheets>
  <definedNames>
    <definedName name="_xlchart.v1.0" hidden="1">Sample!$B$1</definedName>
    <definedName name="_xlchart.v1.1" hidden="1">Sample!$B$2:$B$134</definedName>
  </definedNames>
  <calcPr calcId="191029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K2" i="1"/>
  <c r="J2" i="1"/>
</calcChain>
</file>

<file path=xl/sharedStrings.xml><?xml version="1.0" encoding="utf-8"?>
<sst xmlns="http://schemas.openxmlformats.org/spreadsheetml/2006/main" count="572" uniqueCount="216">
  <si>
    <t>Sequence</t>
  </si>
  <si>
    <t>Domain</t>
  </si>
  <si>
    <t>seq-f</t>
  </si>
  <si>
    <t>seq-t</t>
  </si>
  <si>
    <t>hmm-f</t>
  </si>
  <si>
    <t>hmm-t</t>
  </si>
  <si>
    <t>score</t>
  </si>
  <si>
    <t>E-value</t>
  </si>
  <si>
    <t>"True"</t>
  </si>
  <si>
    <t>A0A4S3J9D3_9EURO</t>
  </si>
  <si>
    <t>1/1</t>
  </si>
  <si>
    <t>16</t>
  </si>
  <si>
    <t>292</t>
  </si>
  <si>
    <t>1</t>
  </si>
  <si>
    <t>280</t>
  </si>
  <si>
    <t>7e-189</t>
  </si>
  <si>
    <t>yes</t>
  </si>
  <si>
    <t>A0A232LXN7_9EURO</t>
  </si>
  <si>
    <t>1.7e-186</t>
  </si>
  <si>
    <t>A0A0G4NXU3_PENCA</t>
  </si>
  <si>
    <t>289</t>
  </si>
  <si>
    <t>1.4e-185</t>
  </si>
  <si>
    <t>A0A2I2GFA5_9EURO</t>
  </si>
  <si>
    <t>6.6e-182</t>
  </si>
  <si>
    <t>A0A2B7X5M2_9EURO</t>
  </si>
  <si>
    <t>291</t>
  </si>
  <si>
    <t>9.4e-181</t>
  </si>
  <si>
    <t>A0A0M9WCQ3_9EURO</t>
  </si>
  <si>
    <t>3.1e-180</t>
  </si>
  <si>
    <t>B6QMV7_TALMQ</t>
  </si>
  <si>
    <t>3.4e-179</t>
  </si>
  <si>
    <t>A0A5N5WN82_9EURO</t>
  </si>
  <si>
    <t>290</t>
  </si>
  <si>
    <t>5.2e-178</t>
  </si>
  <si>
    <t>C8VLF1_EMENI</t>
  </si>
  <si>
    <t>2.2e-177</t>
  </si>
  <si>
    <t>A0A5N6FBY6_PETAA</t>
  </si>
  <si>
    <t>6.7e-176</t>
  </si>
  <si>
    <t>A0A0U1M0X5_TALIS</t>
  </si>
  <si>
    <t>1.6e-175</t>
  </si>
  <si>
    <t>A0A117NT63_9EURO</t>
  </si>
  <si>
    <t>282</t>
  </si>
  <si>
    <t>4e-172</t>
  </si>
  <si>
    <t>A0A0S7E5A2_9EURO</t>
  </si>
  <si>
    <t>33</t>
  </si>
  <si>
    <t>315</t>
  </si>
  <si>
    <t>1.9e-170</t>
  </si>
  <si>
    <t>no</t>
  </si>
  <si>
    <t>A0A7H8QI19_9EURO</t>
  </si>
  <si>
    <t>2e-170</t>
  </si>
  <si>
    <t>A0A1V6P3L5_9EURO</t>
  </si>
  <si>
    <t>303</t>
  </si>
  <si>
    <t>1.3e-168</t>
  </si>
  <si>
    <t>A0A1L9WML2_ASPA1</t>
  </si>
  <si>
    <t>4.7e-162</t>
  </si>
  <si>
    <t>A0A395HPK9_ASPHC</t>
  </si>
  <si>
    <t>1.4e-156</t>
  </si>
  <si>
    <t>A0A1F5L9A6_9EURO</t>
  </si>
  <si>
    <t>272</t>
  </si>
  <si>
    <t>2.6e-154</t>
  </si>
  <si>
    <t>A0A5N5WKS2_9EURO</t>
  </si>
  <si>
    <t>284</t>
  </si>
  <si>
    <t>2.2e-135</t>
  </si>
  <si>
    <t>A0A318Z7S1_9EURO</t>
  </si>
  <si>
    <t>7.7e-58</t>
  </si>
  <si>
    <t>A0A395HQQ2_ASPHC</t>
  </si>
  <si>
    <t>17</t>
  </si>
  <si>
    <t>1.6e-53</t>
  </si>
  <si>
    <t>A0A0F7U0P3_PENBI</t>
  </si>
  <si>
    <t>288</t>
  </si>
  <si>
    <t>2.5e-52</t>
  </si>
  <si>
    <t>A0A1L9WF27_ASPA1</t>
  </si>
  <si>
    <t>3.8e-51</t>
  </si>
  <si>
    <t>A0A319CU41_9EURO</t>
  </si>
  <si>
    <t>5.2e-51</t>
  </si>
  <si>
    <t>A0A2V5GVI8_ASPV1</t>
  </si>
  <si>
    <t>2.9e-49</t>
  </si>
  <si>
    <t>A0A7H8R2H8_9EURO</t>
  </si>
  <si>
    <t>6.2e-38</t>
  </si>
  <si>
    <t>B8MGG4_TALSN</t>
  </si>
  <si>
    <t>1.1e-27</t>
  </si>
  <si>
    <t>A0A395HCB3_9EURO</t>
  </si>
  <si>
    <t>296</t>
  </si>
  <si>
    <t>7.7e-26</t>
  </si>
  <si>
    <t>A0A2H3IN55_9EURO</t>
  </si>
  <si>
    <t>273</t>
  </si>
  <si>
    <t>5.2e-13</t>
  </si>
  <si>
    <t>A0A1L9V2B4_ASPBC</t>
  </si>
  <si>
    <t>6e-09</t>
  </si>
  <si>
    <t>A0A401KN51_ASPAW</t>
  </si>
  <si>
    <t>6</t>
  </si>
  <si>
    <t>279</t>
  </si>
  <si>
    <t>1.6e-08</t>
  </si>
  <si>
    <t>A0A3F3QB13_9EURO</t>
  </si>
  <si>
    <t>1.8e-08</t>
  </si>
  <si>
    <t>A2QX16_ASPNC</t>
  </si>
  <si>
    <t>310</t>
  </si>
  <si>
    <t>8.2e-08</t>
  </si>
  <si>
    <t>G3YAV4_ASPNA</t>
  </si>
  <si>
    <t>5</t>
  </si>
  <si>
    <t>255</t>
  </si>
  <si>
    <t>1.5e-05</t>
  </si>
  <si>
    <t>A0A2S7QWH4_9HELO</t>
  </si>
  <si>
    <t>71</t>
  </si>
  <si>
    <t>336</t>
  </si>
  <si>
    <t>0.089</t>
  </si>
  <si>
    <t>14,6</t>
  </si>
  <si>
    <t>5,1</t>
  </si>
  <si>
    <t>3,8</t>
  </si>
  <si>
    <t>Total</t>
  </si>
  <si>
    <t>In search</t>
  </si>
  <si>
    <t>Two domain</t>
  </si>
  <si>
    <t>1-spec</t>
  </si>
  <si>
    <t>sens</t>
  </si>
  <si>
    <t>G9N706_HYPVG</t>
  </si>
  <si>
    <t>U1I097_ENDPU</t>
  </si>
  <si>
    <t>A0A6A6Y2V8_9PEZI</t>
  </si>
  <si>
    <t>A0A507QKM2_MONPU</t>
  </si>
  <si>
    <t>A0A6A6YG32_9PEZI</t>
  </si>
  <si>
    <t>A0A0M9WDK2_9EURO</t>
  </si>
  <si>
    <t>B8LTB2_TALSN</t>
  </si>
  <si>
    <t>A0A364LEV7_9EURO</t>
  </si>
  <si>
    <t>C5FCJ4_ARTOC</t>
  </si>
  <si>
    <t>R1GJ84_BOTPV</t>
  </si>
  <si>
    <t>A0A1V6T3C9_9EURO</t>
  </si>
  <si>
    <t>A0A3A3A256_9EURO</t>
  </si>
  <si>
    <t>A0A1Y2UJF4_9PEZI</t>
  </si>
  <si>
    <t>A0A0F7V8V6_PENBI</t>
  </si>
  <si>
    <t>B8MAF1_TALSN</t>
  </si>
  <si>
    <t>E5R2S5_ARTGP</t>
  </si>
  <si>
    <t>A0A178BBS0_9PLEO</t>
  </si>
  <si>
    <t>A0A0A2I7L6_PENEN</t>
  </si>
  <si>
    <t>A0A178DUD7_9PLEO</t>
  </si>
  <si>
    <t>B8MUB1_TALSN</t>
  </si>
  <si>
    <t>A0A0M8NX14_9EURO</t>
  </si>
  <si>
    <t>R7YQ06_CONA1</t>
  </si>
  <si>
    <t>A0A4S3IXR9_9EURO</t>
  </si>
  <si>
    <t>A0A0F7VJ36_PENBI</t>
  </si>
  <si>
    <t>A0A4S3JB34_9EURO</t>
  </si>
  <si>
    <t>A0A364LBU2_9EURO</t>
  </si>
  <si>
    <t>A0A0F7TX17_PENBI</t>
  </si>
  <si>
    <t>A0A1V6SSM4_9EURO</t>
  </si>
  <si>
    <t>A0A1V6PUS9_9EURO</t>
  </si>
  <si>
    <t>A0A1V6PBY5_9EURO</t>
  </si>
  <si>
    <t>W6QT47_PENRF</t>
  </si>
  <si>
    <t>B8MPR6_TALSN</t>
  </si>
  <si>
    <t>A0A4S3J7D5_9EURO</t>
  </si>
  <si>
    <t>A0A439CS75_9PEZI</t>
  </si>
  <si>
    <t>A0A3A2ZLH5_9EURO</t>
  </si>
  <si>
    <t>A0A2H3IBK9_9EURO</t>
  </si>
  <si>
    <t>A0A1V6UFW4_9EURO</t>
  </si>
  <si>
    <t>A0A0G4P2R1_PENCA</t>
  </si>
  <si>
    <t>B8MGG3_TALSN</t>
  </si>
  <si>
    <t>B8MGG2_TALSN</t>
  </si>
  <si>
    <t>A0A7H8R4R3_9EURO</t>
  </si>
  <si>
    <t>A0A401KN64_ASPAW</t>
  </si>
  <si>
    <t>A0A3F3QAT6_9EURO</t>
  </si>
  <si>
    <t>A0A319CL06_9EURO</t>
  </si>
  <si>
    <t>A0A318Z5S3_9EURO</t>
  </si>
  <si>
    <t>A0A2H3IFF3_9EURO</t>
  </si>
  <si>
    <t>A0A1L9WF40_ASPA1</t>
  </si>
  <si>
    <t>R7YP77_CONA1</t>
  </si>
  <si>
    <t>E5R2S6_ARTGP</t>
  </si>
  <si>
    <t>C5FCJ3_ARTOC</t>
  </si>
  <si>
    <t>C4JHJ3_UNCRE</t>
  </si>
  <si>
    <t>A0A7C8M1A5_9PLEO</t>
  </si>
  <si>
    <t>A0A7C8IHT9_9PLEO</t>
  </si>
  <si>
    <t>A0A7C8I121_9PLEO</t>
  </si>
  <si>
    <t>A0A6A6YHL3_9PEZI</t>
  </si>
  <si>
    <t>A0A5N5CYS8_9PEZI</t>
  </si>
  <si>
    <t>A0A2V5I6U6_ASPV1</t>
  </si>
  <si>
    <t>A0A1S8BLM8_9PEZI</t>
  </si>
  <si>
    <t>A0A178DVR8_9PLEO</t>
  </si>
  <si>
    <t>W9YGX1_9EURO</t>
  </si>
  <si>
    <t>W9YFY5_9EURO</t>
  </si>
  <si>
    <t>U1GSB6_ENDPU</t>
  </si>
  <si>
    <t>B8MU56_TALSN</t>
  </si>
  <si>
    <t>B8MH40_TALSN</t>
  </si>
  <si>
    <t>B8LXU5_TALSN</t>
  </si>
  <si>
    <t>A0A4Z0YL80_9PEZI</t>
  </si>
  <si>
    <t>A0A3A2ZHE3_9EURO</t>
  </si>
  <si>
    <t>A0A1V6S674_9EURO</t>
  </si>
  <si>
    <t>A0A1L9U406_ASPBC</t>
  </si>
  <si>
    <t>A0A0D2B6L9_9EURO</t>
  </si>
  <si>
    <t>A0A072NUH4_9EURO</t>
  </si>
  <si>
    <t>Q5BBQ8_EMENI</t>
  </si>
  <si>
    <t>G3YAV5_ASPNA</t>
  </si>
  <si>
    <t>B6QMV8_TALMQ</t>
  </si>
  <si>
    <t>A0A7H8QIB7_9EURO</t>
  </si>
  <si>
    <t>A0A5N6FCV9_PETAA</t>
  </si>
  <si>
    <t>A0A5N5WQD8_9EURO</t>
  </si>
  <si>
    <t>A0A4S3J8X6_9EURO</t>
  </si>
  <si>
    <t>A0A401KN30_ASPAW</t>
  </si>
  <si>
    <t>A0A3F3QAR0_9EURO</t>
  </si>
  <si>
    <t>A0A395HTJ8_ASPHC</t>
  </si>
  <si>
    <t>A0A395HBW3_9EURO</t>
  </si>
  <si>
    <t>A0A319EKD7_ASPSB</t>
  </si>
  <si>
    <t>A0A319DDT9_9EURO</t>
  </si>
  <si>
    <t>A0A319CS18_9EURO</t>
  </si>
  <si>
    <t>A0A318ZQU1_9EURO</t>
  </si>
  <si>
    <t>A0A2I2GFA2_9EURO</t>
  </si>
  <si>
    <t>A0A2B7XDX9_9EURO</t>
  </si>
  <si>
    <t>A0A232LXJ1_9EURO</t>
  </si>
  <si>
    <t>A0A1V6QU27_9EURO</t>
  </si>
  <si>
    <t>A0A1V6P4D2_9EURO</t>
  </si>
  <si>
    <t>A0A1L9WMK3_ASPA1</t>
  </si>
  <si>
    <t>A0A1L9WF64_ASPA1</t>
  </si>
  <si>
    <t>A0A117NT62_9EURO</t>
  </si>
  <si>
    <t>A0A0U1M150_TALIS</t>
  </si>
  <si>
    <t>A0A0S7E5Q4_9EURO</t>
  </si>
  <si>
    <t>A0A0M8P1T5_9EURO</t>
  </si>
  <si>
    <t>A0A0G4NY23_PENCA</t>
  </si>
  <si>
    <t>in sample</t>
  </si>
  <si>
    <t>in architecture</t>
  </si>
  <si>
    <t>length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</si>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</sst>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164" fontId="3" fillId="0" borderId="0" xfId="0" applyNumberFormat="1" applyFont="1"/>
    <xf numFmtId="164" fontId="3" fillId="0" borderId="0" xfId="0" quotePrefix="1" applyNumberFormat="1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</cellXfs>
  <cellStyles count="2">
    <cellStyle name="Обычный" xfId="0" builtinId="0"/>
    <cellStyle name="Обычный 2" xfId="1" xr:uid="{FA8DC2E3-5890-420D-B563-3D6B8CA1D8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 decrease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Result!$G$1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Result!$G$2:$G$36</c:f>
              <c:numCache>
                <c:formatCode>0.0</c:formatCode>
                <c:ptCount val="35"/>
                <c:pt idx="0">
                  <c:v>632.1</c:v>
                </c:pt>
                <c:pt idx="1">
                  <c:v>624.20000000000005</c:v>
                </c:pt>
                <c:pt idx="2">
                  <c:v>621.1</c:v>
                </c:pt>
                <c:pt idx="3">
                  <c:v>608.9</c:v>
                </c:pt>
                <c:pt idx="4">
                  <c:v>605.1</c:v>
                </c:pt>
                <c:pt idx="5">
                  <c:v>603.4</c:v>
                </c:pt>
                <c:pt idx="6">
                  <c:v>599.9</c:v>
                </c:pt>
                <c:pt idx="7">
                  <c:v>596</c:v>
                </c:pt>
                <c:pt idx="8">
                  <c:v>593.9</c:v>
                </c:pt>
                <c:pt idx="9">
                  <c:v>589</c:v>
                </c:pt>
                <c:pt idx="10">
                  <c:v>587.70000000000005</c:v>
                </c:pt>
                <c:pt idx="11">
                  <c:v>576.5</c:v>
                </c:pt>
                <c:pt idx="12">
                  <c:v>570.79999999999995</c:v>
                </c:pt>
                <c:pt idx="13">
                  <c:v>570.79999999999995</c:v>
                </c:pt>
                <c:pt idx="14">
                  <c:v>564.79999999999995</c:v>
                </c:pt>
                <c:pt idx="15">
                  <c:v>543</c:v>
                </c:pt>
                <c:pt idx="16">
                  <c:v>524.79999999999995</c:v>
                </c:pt>
                <c:pt idx="17">
                  <c:v>517.20000000000005</c:v>
                </c:pt>
                <c:pt idx="18">
                  <c:v>454.4</c:v>
                </c:pt>
                <c:pt idx="19">
                  <c:v>196.8</c:v>
                </c:pt>
                <c:pt idx="20">
                  <c:v>182.4</c:v>
                </c:pt>
                <c:pt idx="21">
                  <c:v>178.5</c:v>
                </c:pt>
                <c:pt idx="22">
                  <c:v>174.5</c:v>
                </c:pt>
                <c:pt idx="23">
                  <c:v>174.1</c:v>
                </c:pt>
                <c:pt idx="24">
                  <c:v>168.3</c:v>
                </c:pt>
                <c:pt idx="25">
                  <c:v>130.69999999999999</c:v>
                </c:pt>
                <c:pt idx="26">
                  <c:v>96.7</c:v>
                </c:pt>
                <c:pt idx="27">
                  <c:v>90.5</c:v>
                </c:pt>
                <c:pt idx="28">
                  <c:v>47.9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-10.7</c:v>
                </c:pt>
                <c:pt idx="33">
                  <c:v>-61.3</c:v>
                </c:pt>
                <c:pt idx="34">
                  <c:v>-145.1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7-4435-AB34-A0D6C1D0B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01396128"/>
        <c:axId val="601390368"/>
      </c:barChart>
      <c:catAx>
        <c:axId val="6013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1390368"/>
        <c:crosses val="autoZero"/>
        <c:auto val="1"/>
        <c:lblAlgn val="ctr"/>
        <c:lblOffset val="100"/>
        <c:noMultiLvlLbl val="0"/>
      </c:catAx>
      <c:valAx>
        <c:axId val="601390368"/>
        <c:scaling>
          <c:orientation val="minMax"/>
          <c:max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139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Result!$K$1</c:f>
              <c:strCache>
                <c:ptCount val="1"/>
                <c:pt idx="0">
                  <c:v>sens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Result!$J$2:$J$240</c:f>
              <c:numCache>
                <c:formatCode>General</c:formatCode>
                <c:ptCount val="239"/>
                <c:pt idx="0">
                  <c:v>-0.98319327731092432</c:v>
                </c:pt>
                <c:pt idx="1">
                  <c:v>-0.98319327731092432</c:v>
                </c:pt>
                <c:pt idx="2">
                  <c:v>-0.98319327731092432</c:v>
                </c:pt>
                <c:pt idx="3">
                  <c:v>-0.98319327731092432</c:v>
                </c:pt>
                <c:pt idx="4">
                  <c:v>-0.98319327731092432</c:v>
                </c:pt>
                <c:pt idx="5">
                  <c:v>-0.98319327731092432</c:v>
                </c:pt>
                <c:pt idx="6">
                  <c:v>-0.98319327731092432</c:v>
                </c:pt>
                <c:pt idx="7">
                  <c:v>-0.98319327731092432</c:v>
                </c:pt>
                <c:pt idx="8">
                  <c:v>-0.98319327731092432</c:v>
                </c:pt>
                <c:pt idx="9">
                  <c:v>-0.98319327731092432</c:v>
                </c:pt>
                <c:pt idx="10">
                  <c:v>-0.98319327731092432</c:v>
                </c:pt>
                <c:pt idx="11">
                  <c:v>-0.98319327731092432</c:v>
                </c:pt>
                <c:pt idx="12">
                  <c:v>-0.97478991596638653</c:v>
                </c:pt>
                <c:pt idx="13">
                  <c:v>-0.97478991596638653</c:v>
                </c:pt>
                <c:pt idx="14">
                  <c:v>-0.96638655462184875</c:v>
                </c:pt>
                <c:pt idx="15">
                  <c:v>-0.96638655462184875</c:v>
                </c:pt>
                <c:pt idx="16">
                  <c:v>-0.96638655462184875</c:v>
                </c:pt>
                <c:pt idx="17">
                  <c:v>-0.95798319327731096</c:v>
                </c:pt>
                <c:pt idx="18">
                  <c:v>-0.94957983193277307</c:v>
                </c:pt>
                <c:pt idx="19">
                  <c:v>-0.94117647058823528</c:v>
                </c:pt>
                <c:pt idx="20">
                  <c:v>-0.9327731092436975</c:v>
                </c:pt>
                <c:pt idx="21">
                  <c:v>-0.92436974789915971</c:v>
                </c:pt>
                <c:pt idx="22">
                  <c:v>-0.91596638655462181</c:v>
                </c:pt>
                <c:pt idx="23">
                  <c:v>-0.90756302521008403</c:v>
                </c:pt>
                <c:pt idx="24">
                  <c:v>-0.89915966386554624</c:v>
                </c:pt>
                <c:pt idx="25">
                  <c:v>-0.89075630252100846</c:v>
                </c:pt>
                <c:pt idx="26">
                  <c:v>-0.88235294117647056</c:v>
                </c:pt>
                <c:pt idx="27">
                  <c:v>-0.87394957983193278</c:v>
                </c:pt>
                <c:pt idx="28">
                  <c:v>-0.86554621848739499</c:v>
                </c:pt>
                <c:pt idx="29">
                  <c:v>-0.8571428571428571</c:v>
                </c:pt>
                <c:pt idx="30">
                  <c:v>-0.84873949579831931</c:v>
                </c:pt>
                <c:pt idx="31">
                  <c:v>-0.84033613445378152</c:v>
                </c:pt>
                <c:pt idx="32">
                  <c:v>-0.83193277310924374</c:v>
                </c:pt>
                <c:pt idx="33">
                  <c:v>-0.82352941176470584</c:v>
                </c:pt>
                <c:pt idx="34">
                  <c:v>-0.81512605042016806</c:v>
                </c:pt>
              </c:numCache>
            </c:numRef>
          </c:xVal>
          <c:yVal>
            <c:numRef>
              <c:f>Result!$K$2:$K$240</c:f>
              <c:numCache>
                <c:formatCode>General</c:formatCode>
                <c:ptCount val="239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0.4</c:v>
                </c:pt>
                <c:pt idx="7">
                  <c:v>0.46666666666666667</c:v>
                </c:pt>
                <c:pt idx="8">
                  <c:v>0.53333333333333333</c:v>
                </c:pt>
                <c:pt idx="9">
                  <c:v>0.6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0.8</c:v>
                </c:pt>
                <c:pt idx="13">
                  <c:v>0.8</c:v>
                </c:pt>
                <c:pt idx="14">
                  <c:v>0.8666666666666667</c:v>
                </c:pt>
                <c:pt idx="15">
                  <c:v>0.8666666666666667</c:v>
                </c:pt>
                <c:pt idx="16">
                  <c:v>0.93333333333333335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1D-4AFB-9381-14D2FBBF1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387128"/>
        <c:axId val="601382448"/>
      </c:scatterChart>
      <c:valAx>
        <c:axId val="601387128"/>
        <c:scaling>
          <c:orientation val="minMax"/>
          <c:max val="-0.8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1-Specificity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1382448"/>
        <c:crosses val="autoZero"/>
        <c:crossBetween val="midCat"/>
      </c:valAx>
      <c:valAx>
        <c:axId val="60138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Sensitivity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1387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ru-RU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Распределение длин белков с доменом 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SesB</a:t>
            </a:r>
          </a:p>
        </cx:rich>
      </cx:tx>
    </cx:title>
    <cx:plotArea>
      <cx:plotAreaRegion>
        <cx:series layoutId="clusteredColumn" uniqueId="{D3AFD18A-BAFF-4DDA-815A-A2AA8796C66D}">
          <cx:tx>
            <cx:txData>
              <cx:f>_xlchart.v1.0</cx:f>
              <cx:v>length</cx:v>
            </cx:txData>
          </cx:tx>
          <cx:dataId val="0"/>
          <cx:layoutPr>
            <cx:binning intervalClosed="r">
              <cx:binSize val="1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69850</xdr:rowOff>
    </xdr:from>
    <xdr:to>
      <xdr:col>10</xdr:col>
      <xdr:colOff>31750</xdr:colOff>
      <xdr:row>19</xdr:row>
      <xdr:rowOff>44450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901BB142-004A-479E-8ABB-BB72AE57BB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2275" y="254000"/>
              <a:ext cx="3317875" cy="3175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5</xdr:row>
      <xdr:rowOff>174624</xdr:rowOff>
    </xdr:from>
    <xdr:to>
      <xdr:col>17</xdr:col>
      <xdr:colOff>152400</xdr:colOff>
      <xdr:row>21</xdr:row>
      <xdr:rowOff>12699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59E260B6-7487-1B78-B232-B2CEDC076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142875</xdr:colOff>
      <xdr:row>22</xdr:row>
      <xdr:rowOff>60324</xdr:rowOff>
    </xdr:from>
    <xdr:to>
      <xdr:col>16</xdr:col>
      <xdr:colOff>641350</xdr:colOff>
      <xdr:row>38</xdr:row>
      <xdr:rowOff>38099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BE244F6A-AB31-D82F-2421-F3C6C7D4D1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DE6D-FEDB-406C-9710-42EA8641DA37}">
  <dimension ref="A1:D134"/>
  <sheetViews>
    <sheetView workbookViewId="0">
      <selection activeCell="L9" sqref="L9"/>
    </sheetView>
  </sheetViews>
  <sheetFormatPr defaultRowHeight="14" x14ac:dyDescent="0.3"/>
  <cols>
    <col min="1" max="1" width="22.81640625" style="18" bestFit="1" customWidth="1"/>
    <col min="2" max="2" width="8.7265625" style="19"/>
    <col min="3" max="3" width="14.08984375" style="18" bestFit="1" customWidth="1"/>
    <col min="4" max="4" width="9.6328125" style="17" bestFit="1" customWidth="1"/>
    <col min="5" max="16384" width="8.7265625" style="17"/>
  </cols>
  <sheetData>
    <row r="1" spans="1:4" ht="14.5" thickBot="1" x14ac:dyDescent="0.35">
      <c r="A1" s="20" t="s">
        <v>215</v>
      </c>
      <c r="B1" s="21" t="s">
        <v>214</v>
      </c>
      <c r="C1" s="22" t="s">
        <v>213</v>
      </c>
      <c r="D1" s="23" t="s">
        <v>212</v>
      </c>
    </row>
    <row r="2" spans="1:4" x14ac:dyDescent="0.3">
      <c r="A2" s="18" t="s">
        <v>211</v>
      </c>
      <c r="B2" s="19">
        <v>527</v>
      </c>
      <c r="C2" s="18" t="s">
        <v>47</v>
      </c>
    </row>
    <row r="3" spans="1:4" x14ac:dyDescent="0.3">
      <c r="A3" s="18" t="s">
        <v>210</v>
      </c>
      <c r="B3" s="19">
        <v>528</v>
      </c>
      <c r="C3" s="18" t="s">
        <v>47</v>
      </c>
    </row>
    <row r="4" spans="1:4" x14ac:dyDescent="0.3">
      <c r="A4" s="18" t="s">
        <v>209</v>
      </c>
      <c r="B4" s="19">
        <v>528</v>
      </c>
      <c r="C4" s="18" t="s">
        <v>47</v>
      </c>
    </row>
    <row r="5" spans="1:4" x14ac:dyDescent="0.3">
      <c r="A5" s="18" t="s">
        <v>208</v>
      </c>
      <c r="B5" s="19">
        <v>531</v>
      </c>
      <c r="C5" s="18" t="s">
        <v>47</v>
      </c>
    </row>
    <row r="6" spans="1:4" x14ac:dyDescent="0.3">
      <c r="A6" s="18" t="s">
        <v>207</v>
      </c>
      <c r="B6" s="19">
        <v>528</v>
      </c>
      <c r="C6" s="18" t="s">
        <v>47</v>
      </c>
    </row>
    <row r="7" spans="1:4" x14ac:dyDescent="0.3">
      <c r="A7" s="18" t="s">
        <v>206</v>
      </c>
      <c r="B7" s="19">
        <v>535</v>
      </c>
      <c r="C7" s="18" t="s">
        <v>47</v>
      </c>
    </row>
    <row r="8" spans="1:4" x14ac:dyDescent="0.3">
      <c r="A8" s="18" t="s">
        <v>205</v>
      </c>
      <c r="B8" s="19">
        <v>528</v>
      </c>
      <c r="C8" s="18" t="s">
        <v>47</v>
      </c>
    </row>
    <row r="9" spans="1:4" x14ac:dyDescent="0.3">
      <c r="A9" s="18" t="s">
        <v>204</v>
      </c>
      <c r="B9" s="19">
        <v>528</v>
      </c>
      <c r="C9" s="18" t="s">
        <v>47</v>
      </c>
    </row>
    <row r="10" spans="1:4" x14ac:dyDescent="0.3">
      <c r="A10" s="18" t="s">
        <v>203</v>
      </c>
      <c r="B10" s="19">
        <v>527</v>
      </c>
      <c r="C10" s="18" t="s">
        <v>47</v>
      </c>
    </row>
    <row r="11" spans="1:4" x14ac:dyDescent="0.3">
      <c r="A11" s="18" t="s">
        <v>202</v>
      </c>
      <c r="B11" s="19">
        <v>526</v>
      </c>
      <c r="C11" s="18" t="s">
        <v>47</v>
      </c>
    </row>
    <row r="12" spans="1:4" x14ac:dyDescent="0.3">
      <c r="A12" s="18" t="s">
        <v>201</v>
      </c>
      <c r="B12" s="19">
        <v>528</v>
      </c>
      <c r="C12" s="18" t="s">
        <v>47</v>
      </c>
    </row>
    <row r="13" spans="1:4" x14ac:dyDescent="0.3">
      <c r="A13" s="18" t="s">
        <v>200</v>
      </c>
      <c r="B13" s="19">
        <v>529</v>
      </c>
      <c r="C13" s="18" t="s">
        <v>47</v>
      </c>
    </row>
    <row r="14" spans="1:4" x14ac:dyDescent="0.3">
      <c r="A14" s="18" t="s">
        <v>199</v>
      </c>
      <c r="B14" s="19">
        <v>535</v>
      </c>
      <c r="C14" s="18" t="s">
        <v>47</v>
      </c>
    </row>
    <row r="15" spans="1:4" x14ac:dyDescent="0.3">
      <c r="A15" s="18" t="s">
        <v>198</v>
      </c>
      <c r="B15" s="19">
        <v>543</v>
      </c>
      <c r="C15" s="18" t="s">
        <v>47</v>
      </c>
    </row>
    <row r="16" spans="1:4" x14ac:dyDescent="0.3">
      <c r="A16" s="18" t="s">
        <v>197</v>
      </c>
      <c r="B16" s="19">
        <v>535</v>
      </c>
      <c r="C16" s="18" t="s">
        <v>47</v>
      </c>
    </row>
    <row r="17" spans="1:3" x14ac:dyDescent="0.3">
      <c r="A17" s="18" t="s">
        <v>196</v>
      </c>
      <c r="B17" s="19">
        <v>537</v>
      </c>
      <c r="C17" s="18" t="s">
        <v>47</v>
      </c>
    </row>
    <row r="18" spans="1:3" x14ac:dyDescent="0.3">
      <c r="A18" s="18" t="s">
        <v>195</v>
      </c>
      <c r="B18" s="19">
        <v>539</v>
      </c>
      <c r="C18" s="18" t="s">
        <v>47</v>
      </c>
    </row>
    <row r="19" spans="1:3" x14ac:dyDescent="0.3">
      <c r="A19" s="18" t="s">
        <v>194</v>
      </c>
      <c r="B19" s="19">
        <v>535</v>
      </c>
      <c r="C19" s="18" t="s">
        <v>47</v>
      </c>
    </row>
    <row r="20" spans="1:3" x14ac:dyDescent="0.3">
      <c r="A20" s="18" t="s">
        <v>193</v>
      </c>
      <c r="B20" s="19">
        <v>528</v>
      </c>
      <c r="C20" s="18" t="s">
        <v>47</v>
      </c>
    </row>
    <row r="21" spans="1:3" x14ac:dyDescent="0.3">
      <c r="A21" s="18" t="s">
        <v>192</v>
      </c>
      <c r="B21" s="19">
        <v>528</v>
      </c>
      <c r="C21" s="18" t="s">
        <v>47</v>
      </c>
    </row>
    <row r="22" spans="1:3" x14ac:dyDescent="0.3">
      <c r="A22" s="18" t="s">
        <v>191</v>
      </c>
      <c r="B22" s="19">
        <v>534</v>
      </c>
      <c r="C22" s="18" t="s">
        <v>47</v>
      </c>
    </row>
    <row r="23" spans="1:3" x14ac:dyDescent="0.3">
      <c r="A23" s="18" t="s">
        <v>190</v>
      </c>
      <c r="B23" s="19">
        <v>528</v>
      </c>
      <c r="C23" s="18" t="s">
        <v>47</v>
      </c>
    </row>
    <row r="24" spans="1:3" x14ac:dyDescent="0.3">
      <c r="A24" s="18" t="s">
        <v>189</v>
      </c>
      <c r="B24" s="19">
        <v>527</v>
      </c>
      <c r="C24" s="18" t="s">
        <v>47</v>
      </c>
    </row>
    <row r="25" spans="1:3" x14ac:dyDescent="0.3">
      <c r="A25" s="18" t="s">
        <v>188</v>
      </c>
      <c r="B25" s="19">
        <v>525</v>
      </c>
      <c r="C25" s="18" t="s">
        <v>47</v>
      </c>
    </row>
    <row r="26" spans="1:3" x14ac:dyDescent="0.3">
      <c r="A26" s="18" t="s">
        <v>187</v>
      </c>
      <c r="B26" s="19">
        <v>527</v>
      </c>
      <c r="C26" s="18" t="s">
        <v>47</v>
      </c>
    </row>
    <row r="27" spans="1:3" x14ac:dyDescent="0.3">
      <c r="A27" s="18" t="s">
        <v>186</v>
      </c>
      <c r="B27" s="19">
        <v>528</v>
      </c>
      <c r="C27" s="18" t="s">
        <v>47</v>
      </c>
    </row>
    <row r="28" spans="1:3" x14ac:dyDescent="0.3">
      <c r="A28" s="18" t="s">
        <v>185</v>
      </c>
      <c r="C28" s="18" t="s">
        <v>47</v>
      </c>
    </row>
    <row r="29" spans="1:3" x14ac:dyDescent="0.3">
      <c r="A29" s="18" t="s">
        <v>184</v>
      </c>
      <c r="B29" s="19">
        <v>377</v>
      </c>
      <c r="C29" s="18" t="s">
        <v>47</v>
      </c>
    </row>
    <row r="30" spans="1:3" x14ac:dyDescent="0.3">
      <c r="A30" s="18" t="s">
        <v>183</v>
      </c>
      <c r="B30" s="19">
        <v>396</v>
      </c>
      <c r="C30" s="18" t="s">
        <v>47</v>
      </c>
    </row>
    <row r="31" spans="1:3" x14ac:dyDescent="0.3">
      <c r="A31" s="18" t="s">
        <v>57</v>
      </c>
      <c r="B31" s="19">
        <v>281</v>
      </c>
      <c r="C31" s="18" t="s">
        <v>47</v>
      </c>
    </row>
    <row r="32" spans="1:3" x14ac:dyDescent="0.3">
      <c r="A32" s="18" t="s">
        <v>182</v>
      </c>
      <c r="B32" s="19">
        <v>474</v>
      </c>
      <c r="C32" s="18" t="s">
        <v>47</v>
      </c>
    </row>
    <row r="33" spans="1:3" x14ac:dyDescent="0.3">
      <c r="A33" s="18" t="s">
        <v>87</v>
      </c>
      <c r="B33" s="19">
        <v>297</v>
      </c>
      <c r="C33" s="18" t="s">
        <v>47</v>
      </c>
    </row>
    <row r="34" spans="1:3" x14ac:dyDescent="0.3">
      <c r="A34" s="18" t="s">
        <v>181</v>
      </c>
      <c r="B34" s="19">
        <v>492</v>
      </c>
      <c r="C34" s="18" t="s">
        <v>47</v>
      </c>
    </row>
    <row r="35" spans="1:3" x14ac:dyDescent="0.3">
      <c r="A35" s="18" t="s">
        <v>84</v>
      </c>
      <c r="B35" s="19">
        <v>282</v>
      </c>
      <c r="C35" s="18" t="s">
        <v>47</v>
      </c>
    </row>
    <row r="36" spans="1:3" x14ac:dyDescent="0.3">
      <c r="A36" s="18" t="s">
        <v>102</v>
      </c>
      <c r="B36" s="19">
        <v>341</v>
      </c>
      <c r="C36" s="18" t="s">
        <v>47</v>
      </c>
    </row>
    <row r="37" spans="1:3" x14ac:dyDescent="0.3">
      <c r="A37" s="18" t="s">
        <v>180</v>
      </c>
      <c r="B37" s="19">
        <v>542</v>
      </c>
      <c r="C37" s="18" t="s">
        <v>47</v>
      </c>
    </row>
    <row r="38" spans="1:3" x14ac:dyDescent="0.3">
      <c r="A38" s="18" t="s">
        <v>93</v>
      </c>
      <c r="B38" s="19">
        <v>297</v>
      </c>
      <c r="C38" s="18" t="s">
        <v>47</v>
      </c>
    </row>
    <row r="39" spans="1:3" x14ac:dyDescent="0.3">
      <c r="A39" s="18" t="s">
        <v>89</v>
      </c>
      <c r="B39" s="19">
        <v>287</v>
      </c>
      <c r="C39" s="18" t="s">
        <v>47</v>
      </c>
    </row>
    <row r="40" spans="1:3" x14ac:dyDescent="0.3">
      <c r="A40" s="18" t="s">
        <v>179</v>
      </c>
      <c r="B40" s="19">
        <v>370</v>
      </c>
      <c r="C40" s="18" t="s">
        <v>47</v>
      </c>
    </row>
    <row r="41" spans="1:3" x14ac:dyDescent="0.3">
      <c r="A41" s="18" t="s">
        <v>60</v>
      </c>
      <c r="B41" s="19">
        <v>292</v>
      </c>
      <c r="C41" s="18" t="s">
        <v>47</v>
      </c>
    </row>
    <row r="42" spans="1:3" x14ac:dyDescent="0.3">
      <c r="A42" s="18" t="s">
        <v>77</v>
      </c>
      <c r="B42" s="19">
        <v>300</v>
      </c>
      <c r="C42" s="18" t="s">
        <v>47</v>
      </c>
    </row>
    <row r="43" spans="1:3" x14ac:dyDescent="0.3">
      <c r="A43" s="18" t="s">
        <v>95</v>
      </c>
      <c r="B43" s="19">
        <v>318</v>
      </c>
      <c r="C43" s="18" t="s">
        <v>47</v>
      </c>
    </row>
    <row r="44" spans="1:3" x14ac:dyDescent="0.3">
      <c r="A44" s="18" t="s">
        <v>178</v>
      </c>
      <c r="B44" s="19">
        <v>177</v>
      </c>
      <c r="C44" s="18" t="s">
        <v>47</v>
      </c>
    </row>
    <row r="45" spans="1:3" x14ac:dyDescent="0.3">
      <c r="A45" s="18" t="s">
        <v>79</v>
      </c>
      <c r="B45" s="19">
        <v>301</v>
      </c>
      <c r="C45" s="18" t="s">
        <v>47</v>
      </c>
    </row>
    <row r="46" spans="1:3" x14ac:dyDescent="0.3">
      <c r="A46" s="18" t="s">
        <v>177</v>
      </c>
      <c r="B46" s="19">
        <v>154</v>
      </c>
      <c r="C46" s="18" t="s">
        <v>47</v>
      </c>
    </row>
    <row r="47" spans="1:3" x14ac:dyDescent="0.3">
      <c r="A47" s="18" t="s">
        <v>176</v>
      </c>
      <c r="B47" s="19">
        <v>218</v>
      </c>
      <c r="C47" s="18" t="s">
        <v>47</v>
      </c>
    </row>
    <row r="48" spans="1:3" x14ac:dyDescent="0.3">
      <c r="A48" s="18" t="s">
        <v>98</v>
      </c>
      <c r="B48" s="19">
        <v>255</v>
      </c>
      <c r="C48" s="18" t="s">
        <v>47</v>
      </c>
    </row>
    <row r="49" spans="1:4" x14ac:dyDescent="0.3">
      <c r="A49" s="18" t="s">
        <v>175</v>
      </c>
      <c r="B49" s="19">
        <v>376</v>
      </c>
      <c r="C49" s="18" t="s">
        <v>47</v>
      </c>
    </row>
    <row r="50" spans="1:4" x14ac:dyDescent="0.3">
      <c r="A50" s="18" t="s">
        <v>174</v>
      </c>
      <c r="B50" s="19">
        <v>231</v>
      </c>
      <c r="C50" s="18" t="s">
        <v>47</v>
      </c>
    </row>
    <row r="51" spans="1:4" x14ac:dyDescent="0.3">
      <c r="A51" s="18" t="s">
        <v>173</v>
      </c>
      <c r="B51" s="19">
        <v>375</v>
      </c>
      <c r="C51" s="18" t="s">
        <v>47</v>
      </c>
    </row>
    <row r="52" spans="1:4" x14ac:dyDescent="0.3">
      <c r="A52" s="18" t="s">
        <v>19</v>
      </c>
      <c r="B52" s="19">
        <v>320</v>
      </c>
      <c r="C52" s="18" t="s">
        <v>16</v>
      </c>
      <c r="D52" s="17" t="s">
        <v>16</v>
      </c>
    </row>
    <row r="53" spans="1:4" x14ac:dyDescent="0.3">
      <c r="A53" s="18" t="s">
        <v>27</v>
      </c>
      <c r="B53" s="19">
        <v>368</v>
      </c>
      <c r="C53" s="18" t="s">
        <v>16</v>
      </c>
      <c r="D53" s="17" t="s">
        <v>16</v>
      </c>
    </row>
    <row r="54" spans="1:4" x14ac:dyDescent="0.3">
      <c r="A54" s="18" t="s">
        <v>38</v>
      </c>
      <c r="B54" s="19">
        <v>300</v>
      </c>
      <c r="C54" s="18" t="s">
        <v>16</v>
      </c>
    </row>
    <row r="55" spans="1:4" x14ac:dyDescent="0.3">
      <c r="A55" s="18" t="s">
        <v>40</v>
      </c>
      <c r="B55" s="19">
        <v>291</v>
      </c>
      <c r="C55" s="18" t="s">
        <v>16</v>
      </c>
    </row>
    <row r="56" spans="1:4" x14ac:dyDescent="0.3">
      <c r="A56" s="18" t="s">
        <v>53</v>
      </c>
      <c r="B56" s="19">
        <v>300</v>
      </c>
      <c r="C56" s="18" t="s">
        <v>16</v>
      </c>
    </row>
    <row r="57" spans="1:4" x14ac:dyDescent="0.3">
      <c r="A57" s="18" t="s">
        <v>17</v>
      </c>
      <c r="B57" s="19">
        <v>301</v>
      </c>
      <c r="C57" s="18" t="s">
        <v>16</v>
      </c>
      <c r="D57" s="17" t="s">
        <v>16</v>
      </c>
    </row>
    <row r="58" spans="1:4" x14ac:dyDescent="0.3">
      <c r="A58" s="18" t="s">
        <v>24</v>
      </c>
      <c r="B58" s="19">
        <v>300</v>
      </c>
      <c r="C58" s="18" t="s">
        <v>16</v>
      </c>
    </row>
    <row r="59" spans="1:4" x14ac:dyDescent="0.3">
      <c r="A59" s="18" t="s">
        <v>22</v>
      </c>
      <c r="B59" s="19">
        <v>301</v>
      </c>
      <c r="C59" s="18" t="s">
        <v>16</v>
      </c>
      <c r="D59" s="17" t="s">
        <v>16</v>
      </c>
    </row>
    <row r="60" spans="1:4" x14ac:dyDescent="0.3">
      <c r="A60" s="18" t="s">
        <v>55</v>
      </c>
      <c r="B60" s="19">
        <v>285</v>
      </c>
      <c r="C60" s="18" t="s">
        <v>16</v>
      </c>
    </row>
    <row r="61" spans="1:4" x14ac:dyDescent="0.3">
      <c r="A61" s="18" t="s">
        <v>9</v>
      </c>
      <c r="B61" s="19">
        <v>301</v>
      </c>
      <c r="C61" s="18" t="s">
        <v>16</v>
      </c>
      <c r="D61" s="17" t="s">
        <v>16</v>
      </c>
    </row>
    <row r="62" spans="1:4" x14ac:dyDescent="0.3">
      <c r="A62" s="18" t="s">
        <v>31</v>
      </c>
      <c r="B62" s="19">
        <v>299</v>
      </c>
      <c r="C62" s="18" t="s">
        <v>16</v>
      </c>
    </row>
    <row r="63" spans="1:4" x14ac:dyDescent="0.3">
      <c r="A63" s="18" t="s">
        <v>36</v>
      </c>
      <c r="B63" s="19">
        <v>299</v>
      </c>
      <c r="C63" s="18" t="s">
        <v>16</v>
      </c>
    </row>
    <row r="64" spans="1:4" x14ac:dyDescent="0.3">
      <c r="A64" s="18" t="s">
        <v>48</v>
      </c>
      <c r="B64" s="19">
        <v>300</v>
      </c>
      <c r="C64" s="18" t="s">
        <v>16</v>
      </c>
    </row>
    <row r="65" spans="1:3" x14ac:dyDescent="0.3">
      <c r="A65" s="18" t="s">
        <v>29</v>
      </c>
      <c r="B65" s="19">
        <v>298</v>
      </c>
      <c r="C65" s="18" t="s">
        <v>16</v>
      </c>
    </row>
    <row r="66" spans="1:3" x14ac:dyDescent="0.3">
      <c r="A66" s="18" t="s">
        <v>34</v>
      </c>
      <c r="B66" s="19">
        <v>304</v>
      </c>
      <c r="C66" s="18" t="s">
        <v>16</v>
      </c>
    </row>
    <row r="67" spans="1:3" x14ac:dyDescent="0.3">
      <c r="A67" s="18" t="s">
        <v>172</v>
      </c>
      <c r="B67" s="19">
        <v>264</v>
      </c>
      <c r="C67" s="18" t="s">
        <v>47</v>
      </c>
    </row>
    <row r="68" spans="1:3" x14ac:dyDescent="0.3">
      <c r="A68" s="18" t="s">
        <v>171</v>
      </c>
      <c r="B68" s="19">
        <v>252</v>
      </c>
      <c r="C68" s="18" t="s">
        <v>47</v>
      </c>
    </row>
    <row r="69" spans="1:3" x14ac:dyDescent="0.3">
      <c r="A69" s="18" t="s">
        <v>170</v>
      </c>
      <c r="B69" s="19">
        <v>469</v>
      </c>
      <c r="C69" s="18" t="s">
        <v>47</v>
      </c>
    </row>
    <row r="70" spans="1:3" x14ac:dyDescent="0.3">
      <c r="A70" s="18" t="s">
        <v>169</v>
      </c>
      <c r="B70" s="19">
        <v>259</v>
      </c>
      <c r="C70" s="18" t="s">
        <v>47</v>
      </c>
    </row>
    <row r="71" spans="1:3" x14ac:dyDescent="0.3">
      <c r="A71" s="18" t="s">
        <v>168</v>
      </c>
      <c r="B71" s="19">
        <v>264</v>
      </c>
      <c r="C71" s="18" t="s">
        <v>47</v>
      </c>
    </row>
    <row r="72" spans="1:3" x14ac:dyDescent="0.3">
      <c r="A72" s="18" t="s">
        <v>167</v>
      </c>
      <c r="B72" s="19">
        <v>265</v>
      </c>
      <c r="C72" s="18" t="s">
        <v>47</v>
      </c>
    </row>
    <row r="73" spans="1:3" x14ac:dyDescent="0.3">
      <c r="A73" s="18" t="s">
        <v>166</v>
      </c>
      <c r="B73" s="19">
        <v>218</v>
      </c>
      <c r="C73" s="18" t="s">
        <v>47</v>
      </c>
    </row>
    <row r="74" spans="1:3" x14ac:dyDescent="0.3">
      <c r="A74" s="18" t="s">
        <v>165</v>
      </c>
      <c r="B74" s="19">
        <v>264</v>
      </c>
      <c r="C74" s="18" t="s">
        <v>47</v>
      </c>
    </row>
    <row r="75" spans="1:3" x14ac:dyDescent="0.3">
      <c r="A75" s="18" t="s">
        <v>164</v>
      </c>
      <c r="B75" s="19">
        <v>312</v>
      </c>
      <c r="C75" s="18" t="s">
        <v>47</v>
      </c>
    </row>
    <row r="76" spans="1:3" x14ac:dyDescent="0.3">
      <c r="A76" s="18" t="s">
        <v>163</v>
      </c>
      <c r="B76" s="19">
        <v>290</v>
      </c>
      <c r="C76" s="18" t="s">
        <v>47</v>
      </c>
    </row>
    <row r="77" spans="1:3" x14ac:dyDescent="0.3">
      <c r="A77" s="18" t="s">
        <v>162</v>
      </c>
      <c r="B77" s="19">
        <v>267</v>
      </c>
      <c r="C77" s="18" t="s">
        <v>47</v>
      </c>
    </row>
    <row r="78" spans="1:3" x14ac:dyDescent="0.3">
      <c r="A78" s="18" t="s">
        <v>161</v>
      </c>
      <c r="B78" s="19">
        <v>264</v>
      </c>
      <c r="C78" s="18" t="s">
        <v>47</v>
      </c>
    </row>
    <row r="79" spans="1:3" x14ac:dyDescent="0.3">
      <c r="A79" s="18" t="s">
        <v>160</v>
      </c>
      <c r="B79" s="19">
        <v>1017</v>
      </c>
      <c r="C79" s="18" t="s">
        <v>47</v>
      </c>
    </row>
    <row r="80" spans="1:3" x14ac:dyDescent="0.3">
      <c r="A80" s="18" t="s">
        <v>159</v>
      </c>
      <c r="B80" s="19">
        <v>958</v>
      </c>
      <c r="C80" s="18" t="s">
        <v>47</v>
      </c>
    </row>
    <row r="81" spans="1:3" x14ac:dyDescent="0.3">
      <c r="A81" s="18" t="s">
        <v>158</v>
      </c>
      <c r="B81" s="19">
        <v>1020</v>
      </c>
      <c r="C81" s="18" t="s">
        <v>47</v>
      </c>
    </row>
    <row r="82" spans="1:3" x14ac:dyDescent="0.3">
      <c r="A82" s="18" t="s">
        <v>157</v>
      </c>
      <c r="B82" s="19">
        <v>1018</v>
      </c>
      <c r="C82" s="18" t="s">
        <v>47</v>
      </c>
    </row>
    <row r="83" spans="1:3" x14ac:dyDescent="0.3">
      <c r="A83" s="18" t="s">
        <v>156</v>
      </c>
      <c r="B83" s="19">
        <v>989</v>
      </c>
      <c r="C83" s="18" t="s">
        <v>47</v>
      </c>
    </row>
    <row r="84" spans="1:3" x14ac:dyDescent="0.3">
      <c r="A84" s="18" t="s">
        <v>155</v>
      </c>
      <c r="B84" s="19">
        <v>1027</v>
      </c>
      <c r="C84" s="18" t="s">
        <v>47</v>
      </c>
    </row>
    <row r="85" spans="1:3" x14ac:dyDescent="0.3">
      <c r="A85" s="18" t="s">
        <v>154</v>
      </c>
      <c r="B85" s="19">
        <v>1005</v>
      </c>
      <c r="C85" s="18" t="s">
        <v>47</v>
      </c>
    </row>
    <row r="86" spans="1:3" x14ac:dyDescent="0.3">
      <c r="A86" s="18" t="s">
        <v>153</v>
      </c>
      <c r="B86" s="19">
        <v>1006</v>
      </c>
      <c r="C86" s="18" t="s">
        <v>47</v>
      </c>
    </row>
    <row r="87" spans="1:3" x14ac:dyDescent="0.3">
      <c r="A87" s="18" t="s">
        <v>152</v>
      </c>
      <c r="B87" s="19">
        <v>1007</v>
      </c>
      <c r="C87" s="18" t="s">
        <v>47</v>
      </c>
    </row>
    <row r="88" spans="1:3" x14ac:dyDescent="0.3">
      <c r="A88" s="18" t="s">
        <v>151</v>
      </c>
      <c r="B88" s="19">
        <v>280</v>
      </c>
      <c r="C88" s="18" t="s">
        <v>47</v>
      </c>
    </row>
    <row r="89" spans="1:3" x14ac:dyDescent="0.3">
      <c r="A89" s="18" t="s">
        <v>150</v>
      </c>
      <c r="B89" s="19">
        <v>282</v>
      </c>
      <c r="C89" s="18" t="s">
        <v>47</v>
      </c>
    </row>
    <row r="90" spans="1:3" x14ac:dyDescent="0.3">
      <c r="A90" s="18" t="s">
        <v>149</v>
      </c>
      <c r="B90" s="19">
        <v>282</v>
      </c>
      <c r="C90" s="18" t="s">
        <v>47</v>
      </c>
    </row>
    <row r="91" spans="1:3" x14ac:dyDescent="0.3">
      <c r="A91" s="18" t="s">
        <v>148</v>
      </c>
      <c r="B91" s="19">
        <v>281</v>
      </c>
      <c r="C91" s="18" t="s">
        <v>47</v>
      </c>
    </row>
    <row r="92" spans="1:3" x14ac:dyDescent="0.3">
      <c r="A92" s="18" t="s">
        <v>147</v>
      </c>
      <c r="B92" s="19">
        <v>279</v>
      </c>
      <c r="C92" s="18" t="s">
        <v>47</v>
      </c>
    </row>
    <row r="93" spans="1:3" x14ac:dyDescent="0.3">
      <c r="A93" s="18" t="s">
        <v>146</v>
      </c>
      <c r="B93" s="19">
        <v>283</v>
      </c>
      <c r="C93" s="18" t="s">
        <v>47</v>
      </c>
    </row>
    <row r="94" spans="1:3" x14ac:dyDescent="0.3">
      <c r="A94" s="18" t="s">
        <v>145</v>
      </c>
      <c r="B94" s="19">
        <v>296</v>
      </c>
      <c r="C94" s="18" t="s">
        <v>47</v>
      </c>
    </row>
    <row r="95" spans="1:3" x14ac:dyDescent="0.3">
      <c r="A95" s="18" t="s">
        <v>144</v>
      </c>
      <c r="B95" s="19">
        <v>280</v>
      </c>
      <c r="C95" s="18" t="s">
        <v>47</v>
      </c>
    </row>
    <row r="96" spans="1:3" x14ac:dyDescent="0.3">
      <c r="A96" s="18" t="s">
        <v>71</v>
      </c>
      <c r="B96" s="19">
        <v>301</v>
      </c>
      <c r="C96" s="18" t="s">
        <v>47</v>
      </c>
    </row>
    <row r="97" spans="1:3" x14ac:dyDescent="0.3">
      <c r="A97" s="18" t="s">
        <v>75</v>
      </c>
      <c r="B97" s="19">
        <v>301</v>
      </c>
      <c r="C97" s="18" t="s">
        <v>47</v>
      </c>
    </row>
    <row r="98" spans="1:3" x14ac:dyDescent="0.3">
      <c r="A98" s="18" t="s">
        <v>63</v>
      </c>
      <c r="B98" s="19">
        <v>301</v>
      </c>
      <c r="C98" s="18" t="s">
        <v>47</v>
      </c>
    </row>
    <row r="99" spans="1:3" x14ac:dyDescent="0.3">
      <c r="A99" s="18" t="s">
        <v>73</v>
      </c>
      <c r="B99" s="19">
        <v>301</v>
      </c>
      <c r="C99" s="18" t="s">
        <v>47</v>
      </c>
    </row>
    <row r="100" spans="1:3" x14ac:dyDescent="0.3">
      <c r="A100" s="18" t="s">
        <v>65</v>
      </c>
      <c r="B100" s="19">
        <v>301</v>
      </c>
      <c r="C100" s="18" t="s">
        <v>47</v>
      </c>
    </row>
    <row r="101" spans="1:3" x14ac:dyDescent="0.3">
      <c r="A101" s="18" t="s">
        <v>143</v>
      </c>
      <c r="B101" s="19">
        <v>340</v>
      </c>
      <c r="C101" s="18" t="s">
        <v>47</v>
      </c>
    </row>
    <row r="102" spans="1:3" x14ac:dyDescent="0.3">
      <c r="A102" s="18" t="s">
        <v>142</v>
      </c>
      <c r="B102" s="19">
        <v>362</v>
      </c>
      <c r="C102" s="18" t="s">
        <v>47</v>
      </c>
    </row>
    <row r="103" spans="1:3" x14ac:dyDescent="0.3">
      <c r="A103" s="18" t="s">
        <v>141</v>
      </c>
      <c r="B103" s="19">
        <v>362</v>
      </c>
      <c r="C103" s="18" t="s">
        <v>47</v>
      </c>
    </row>
    <row r="104" spans="1:3" x14ac:dyDescent="0.3">
      <c r="A104" s="18" t="s">
        <v>140</v>
      </c>
      <c r="B104" s="19">
        <v>1009</v>
      </c>
      <c r="C104" s="18" t="s">
        <v>47</v>
      </c>
    </row>
    <row r="105" spans="1:3" x14ac:dyDescent="0.3">
      <c r="A105" s="18" t="s">
        <v>139</v>
      </c>
      <c r="B105" s="19">
        <v>1008</v>
      </c>
      <c r="C105" s="18" t="s">
        <v>47</v>
      </c>
    </row>
    <row r="106" spans="1:3" x14ac:dyDescent="0.3">
      <c r="A106" s="18" t="s">
        <v>138</v>
      </c>
      <c r="B106" s="19">
        <v>1007</v>
      </c>
      <c r="C106" s="18" t="s">
        <v>47</v>
      </c>
    </row>
    <row r="107" spans="1:3" x14ac:dyDescent="0.3">
      <c r="A107" s="18" t="s">
        <v>68</v>
      </c>
      <c r="B107" s="19">
        <v>297</v>
      </c>
      <c r="C107" s="18" t="s">
        <v>47</v>
      </c>
    </row>
    <row r="108" spans="1:3" x14ac:dyDescent="0.3">
      <c r="A108" s="18" t="s">
        <v>50</v>
      </c>
      <c r="B108" s="19">
        <v>312</v>
      </c>
      <c r="C108" s="18" t="s">
        <v>47</v>
      </c>
    </row>
    <row r="109" spans="1:3" x14ac:dyDescent="0.3">
      <c r="A109" s="18" t="s">
        <v>81</v>
      </c>
      <c r="B109" s="19">
        <v>304</v>
      </c>
      <c r="C109" s="18" t="s">
        <v>47</v>
      </c>
    </row>
    <row r="110" spans="1:3" x14ac:dyDescent="0.3">
      <c r="A110" s="18" t="s">
        <v>137</v>
      </c>
      <c r="B110" s="19">
        <v>429</v>
      </c>
      <c r="C110" s="18" t="s">
        <v>47</v>
      </c>
    </row>
    <row r="111" spans="1:3" x14ac:dyDescent="0.3">
      <c r="A111" s="18" t="s">
        <v>136</v>
      </c>
      <c r="B111" s="19">
        <v>444</v>
      </c>
      <c r="C111" s="18" t="s">
        <v>47</v>
      </c>
    </row>
    <row r="112" spans="1:3" x14ac:dyDescent="0.3">
      <c r="A112" s="18" t="s">
        <v>135</v>
      </c>
      <c r="B112" s="19">
        <v>583</v>
      </c>
      <c r="C112" s="18" t="s">
        <v>47</v>
      </c>
    </row>
    <row r="113" spans="1:3" x14ac:dyDescent="0.3">
      <c r="A113" s="18" t="s">
        <v>134</v>
      </c>
      <c r="B113" s="19">
        <v>1155</v>
      </c>
      <c r="C113" s="18" t="s">
        <v>47</v>
      </c>
    </row>
    <row r="114" spans="1:3" x14ac:dyDescent="0.3">
      <c r="A114" s="18" t="s">
        <v>133</v>
      </c>
      <c r="B114" s="19">
        <v>1180</v>
      </c>
      <c r="C114" s="18" t="s">
        <v>47</v>
      </c>
    </row>
    <row r="115" spans="1:3" x14ac:dyDescent="0.3">
      <c r="A115" s="18" t="s">
        <v>132</v>
      </c>
      <c r="B115" s="19">
        <v>761</v>
      </c>
      <c r="C115" s="18" t="s">
        <v>47</v>
      </c>
    </row>
    <row r="116" spans="1:3" x14ac:dyDescent="0.3">
      <c r="A116" s="18" t="s">
        <v>131</v>
      </c>
      <c r="B116" s="19">
        <v>704</v>
      </c>
      <c r="C116" s="18" t="s">
        <v>47</v>
      </c>
    </row>
    <row r="117" spans="1:3" x14ac:dyDescent="0.3">
      <c r="A117" s="18" t="s">
        <v>130</v>
      </c>
      <c r="B117" s="19">
        <v>844</v>
      </c>
      <c r="C117" s="18" t="s">
        <v>47</v>
      </c>
    </row>
    <row r="118" spans="1:3" x14ac:dyDescent="0.3">
      <c r="A118" s="18" t="s">
        <v>129</v>
      </c>
      <c r="B118" s="19">
        <v>785</v>
      </c>
      <c r="C118" s="18" t="s">
        <v>47</v>
      </c>
    </row>
    <row r="119" spans="1:3" x14ac:dyDescent="0.3">
      <c r="A119" s="18" t="s">
        <v>128</v>
      </c>
      <c r="B119" s="19">
        <v>1391</v>
      </c>
      <c r="C119" s="18" t="s">
        <v>47</v>
      </c>
    </row>
    <row r="120" spans="1:3" x14ac:dyDescent="0.3">
      <c r="A120" s="18" t="s">
        <v>127</v>
      </c>
      <c r="B120" s="19">
        <v>818</v>
      </c>
      <c r="C120" s="18" t="s">
        <v>47</v>
      </c>
    </row>
    <row r="121" spans="1:3" x14ac:dyDescent="0.3">
      <c r="A121" s="18" t="s">
        <v>126</v>
      </c>
      <c r="B121" s="19">
        <v>649</v>
      </c>
      <c r="C121" s="18" t="s">
        <v>47</v>
      </c>
    </row>
    <row r="122" spans="1:3" x14ac:dyDescent="0.3">
      <c r="A122" s="18" t="s">
        <v>125</v>
      </c>
      <c r="B122" s="19">
        <v>719</v>
      </c>
      <c r="C122" s="18" t="s">
        <v>47</v>
      </c>
    </row>
    <row r="123" spans="1:3" x14ac:dyDescent="0.3">
      <c r="A123" s="18" t="s">
        <v>124</v>
      </c>
      <c r="B123" s="19">
        <v>820</v>
      </c>
      <c r="C123" s="18" t="s">
        <v>47</v>
      </c>
    </row>
    <row r="124" spans="1:3" x14ac:dyDescent="0.3">
      <c r="A124" s="18" t="s">
        <v>123</v>
      </c>
      <c r="B124" s="19">
        <v>238</v>
      </c>
      <c r="C124" s="18" t="s">
        <v>47</v>
      </c>
    </row>
    <row r="125" spans="1:3" x14ac:dyDescent="0.3">
      <c r="A125" s="18" t="s">
        <v>122</v>
      </c>
      <c r="B125" s="19">
        <v>741</v>
      </c>
      <c r="C125" s="18" t="s">
        <v>47</v>
      </c>
    </row>
    <row r="126" spans="1:3" x14ac:dyDescent="0.3">
      <c r="A126" s="18" t="s">
        <v>121</v>
      </c>
      <c r="B126" s="19">
        <v>1383</v>
      </c>
      <c r="C126" s="18" t="s">
        <v>47</v>
      </c>
    </row>
    <row r="127" spans="1:3" x14ac:dyDescent="0.3">
      <c r="A127" s="18" t="s">
        <v>120</v>
      </c>
      <c r="B127" s="19">
        <v>1341</v>
      </c>
      <c r="C127" s="18" t="s">
        <v>47</v>
      </c>
    </row>
    <row r="128" spans="1:3" x14ac:dyDescent="0.3">
      <c r="A128" s="18" t="s">
        <v>119</v>
      </c>
      <c r="B128" s="19">
        <v>472</v>
      </c>
      <c r="C128" s="18" t="s">
        <v>47</v>
      </c>
    </row>
    <row r="129" spans="1:3" x14ac:dyDescent="0.3">
      <c r="A129" s="18" t="s">
        <v>118</v>
      </c>
      <c r="B129" s="19">
        <v>760</v>
      </c>
      <c r="C129" s="18" t="s">
        <v>47</v>
      </c>
    </row>
    <row r="130" spans="1:3" x14ac:dyDescent="0.3">
      <c r="A130" s="18" t="s">
        <v>43</v>
      </c>
      <c r="B130" s="19">
        <v>478</v>
      </c>
      <c r="C130" s="18" t="s">
        <v>47</v>
      </c>
    </row>
    <row r="131" spans="1:3" x14ac:dyDescent="0.3">
      <c r="A131" s="18" t="s">
        <v>117</v>
      </c>
      <c r="B131" s="19">
        <v>1193</v>
      </c>
      <c r="C131" s="18" t="s">
        <v>47</v>
      </c>
    </row>
    <row r="132" spans="1:3" x14ac:dyDescent="0.3">
      <c r="A132" s="18" t="s">
        <v>116</v>
      </c>
      <c r="B132" s="19">
        <v>569</v>
      </c>
      <c r="C132" s="18" t="s">
        <v>47</v>
      </c>
    </row>
    <row r="133" spans="1:3" x14ac:dyDescent="0.3">
      <c r="A133" s="18" t="s">
        <v>115</v>
      </c>
      <c r="B133" s="19">
        <v>809</v>
      </c>
      <c r="C133" s="18" t="s">
        <v>47</v>
      </c>
    </row>
    <row r="134" spans="1:3" x14ac:dyDescent="0.3">
      <c r="A134" s="18" t="s">
        <v>114</v>
      </c>
      <c r="B134" s="19">
        <v>495</v>
      </c>
      <c r="C134" s="18" t="s">
        <v>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240"/>
  <sheetViews>
    <sheetView tabSelected="1" topLeftCell="C1" workbookViewId="0">
      <selection activeCell="L1" sqref="L1:L1048576"/>
    </sheetView>
  </sheetViews>
  <sheetFormatPr defaultColWidth="12.6328125" defaultRowHeight="15.75" customHeight="1" x14ac:dyDescent="0.25"/>
  <cols>
    <col min="1" max="1" width="19" customWidth="1"/>
    <col min="2" max="2" width="6.7265625" customWidth="1"/>
    <col min="3" max="4" width="4.7265625" customWidth="1"/>
    <col min="5" max="6" width="5.7265625" customWidth="1"/>
    <col min="7" max="7" width="8" customWidth="1"/>
    <col min="8" max="8" width="7.6328125" customWidth="1"/>
    <col min="9" max="9" width="12.6328125" style="16"/>
  </cols>
  <sheetData>
    <row r="1" spans="1:15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4" t="s">
        <v>112</v>
      </c>
      <c r="K1" s="14" t="s">
        <v>113</v>
      </c>
      <c r="L1" s="14"/>
      <c r="N1" s="8" t="s">
        <v>109</v>
      </c>
      <c r="O1" s="9">
        <v>134</v>
      </c>
    </row>
    <row r="2" spans="1:15" ht="15.75" customHeight="1" x14ac:dyDescent="0.35">
      <c r="A2" s="2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6">
        <v>632.1</v>
      </c>
      <c r="H2" s="3" t="s">
        <v>15</v>
      </c>
      <c r="I2" s="15" t="s">
        <v>16</v>
      </c>
      <c r="J2" s="4">
        <f>(1 - (COUNTIF(I3:I$432,"no")+O$1-O$2))/(O$1-O$3)</f>
        <v>-0.98319327731092432</v>
      </c>
      <c r="K2" s="4">
        <f>COUNTIF(I$1:I1,"yes")/O$3</f>
        <v>0</v>
      </c>
      <c r="L2" s="4"/>
      <c r="N2" s="10" t="s">
        <v>110</v>
      </c>
      <c r="O2" s="11">
        <v>36</v>
      </c>
    </row>
    <row r="3" spans="1:15" ht="15.75" customHeight="1" thickBot="1" x14ac:dyDescent="0.4">
      <c r="A3" s="2" t="s">
        <v>17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6">
        <v>624.20000000000005</v>
      </c>
      <c r="H3" s="2" t="s">
        <v>18</v>
      </c>
      <c r="I3" s="15" t="s">
        <v>16</v>
      </c>
      <c r="J3" s="4">
        <f>(1 - (COUNTIF(I4:I$432,"no")+O$1-O$2))/(O$1-O$3)</f>
        <v>-0.98319327731092432</v>
      </c>
      <c r="K3" s="4">
        <f>COUNTIF(I$1:I2,"yes")/O$3</f>
        <v>6.6666666666666666E-2</v>
      </c>
      <c r="L3" s="4"/>
      <c r="N3" s="12" t="s">
        <v>111</v>
      </c>
      <c r="O3" s="13">
        <v>15</v>
      </c>
    </row>
    <row r="4" spans="1:15" ht="15.75" customHeight="1" x14ac:dyDescent="0.35">
      <c r="A4" s="2" t="s">
        <v>19</v>
      </c>
      <c r="B4" s="3" t="s">
        <v>10</v>
      </c>
      <c r="C4" s="3" t="s">
        <v>11</v>
      </c>
      <c r="D4" s="3" t="s">
        <v>20</v>
      </c>
      <c r="E4" s="3" t="s">
        <v>13</v>
      </c>
      <c r="F4" s="3" t="s">
        <v>14</v>
      </c>
      <c r="G4" s="6">
        <v>621.1</v>
      </c>
      <c r="H4" s="2" t="s">
        <v>21</v>
      </c>
      <c r="I4" s="15" t="s">
        <v>16</v>
      </c>
      <c r="J4" s="4">
        <f>(1 - (COUNTIF(I5:I$432,"no")+O$1-O$2))/(O$1-O$3)</f>
        <v>-0.98319327731092432</v>
      </c>
      <c r="K4" s="4">
        <f>COUNTIF(I$1:I3,"yes")/O$3</f>
        <v>0.13333333333333333</v>
      </c>
      <c r="L4" s="4"/>
    </row>
    <row r="5" spans="1:15" ht="15.75" customHeight="1" x14ac:dyDescent="0.35">
      <c r="A5" s="2" t="s">
        <v>22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6">
        <v>608.9</v>
      </c>
      <c r="H5" s="2" t="s">
        <v>23</v>
      </c>
      <c r="I5" s="15" t="s">
        <v>16</v>
      </c>
      <c r="J5" s="4">
        <f>(1 - (COUNTIF(I6:I$432,"no")+O$1-O$2))/(O$1-O$3)</f>
        <v>-0.98319327731092432</v>
      </c>
      <c r="K5" s="4">
        <f>COUNTIF(I$1:I4,"yes")/O$3</f>
        <v>0.2</v>
      </c>
      <c r="L5" s="4"/>
    </row>
    <row r="6" spans="1:15" ht="15.75" customHeight="1" x14ac:dyDescent="0.35">
      <c r="A6" s="2" t="s">
        <v>24</v>
      </c>
      <c r="B6" s="3" t="s">
        <v>10</v>
      </c>
      <c r="C6" s="3" t="s">
        <v>11</v>
      </c>
      <c r="D6" s="3" t="s">
        <v>25</v>
      </c>
      <c r="E6" s="3" t="s">
        <v>13</v>
      </c>
      <c r="F6" s="3" t="s">
        <v>14</v>
      </c>
      <c r="G6" s="6">
        <v>605.1</v>
      </c>
      <c r="H6" s="2" t="s">
        <v>26</v>
      </c>
      <c r="I6" s="15" t="s">
        <v>16</v>
      </c>
      <c r="J6" s="4">
        <f>(1 - (COUNTIF(I7:I$432,"no")+O$1-O$2))/(O$1-O$3)</f>
        <v>-0.98319327731092432</v>
      </c>
      <c r="K6" s="4">
        <f>COUNTIF(I$1:I5,"yes")/O$3</f>
        <v>0.26666666666666666</v>
      </c>
      <c r="L6" s="4"/>
    </row>
    <row r="7" spans="1:15" ht="15.75" customHeight="1" x14ac:dyDescent="0.35">
      <c r="A7" s="2" t="s">
        <v>27</v>
      </c>
      <c r="B7" s="3" t="s">
        <v>10</v>
      </c>
      <c r="C7" s="3" t="s">
        <v>11</v>
      </c>
      <c r="D7" s="3" t="s">
        <v>25</v>
      </c>
      <c r="E7" s="3" t="s">
        <v>13</v>
      </c>
      <c r="F7" s="3" t="s">
        <v>14</v>
      </c>
      <c r="G7" s="6">
        <v>603.4</v>
      </c>
      <c r="H7" s="2" t="s">
        <v>28</v>
      </c>
      <c r="I7" s="15" t="s">
        <v>16</v>
      </c>
      <c r="J7" s="4">
        <f>(1 - (COUNTIF(I8:I$432,"no")+O$1-O$2))/(O$1-O$3)</f>
        <v>-0.98319327731092432</v>
      </c>
      <c r="K7" s="4">
        <f>COUNTIF(I$1:I6,"yes")/O$3</f>
        <v>0.33333333333333331</v>
      </c>
      <c r="L7" s="4"/>
    </row>
    <row r="8" spans="1:15" ht="15.75" customHeight="1" x14ac:dyDescent="0.35">
      <c r="A8" s="2" t="s">
        <v>29</v>
      </c>
      <c r="B8" s="3" t="s">
        <v>10</v>
      </c>
      <c r="C8" s="3" t="s">
        <v>11</v>
      </c>
      <c r="D8" s="3" t="s">
        <v>20</v>
      </c>
      <c r="E8" s="3" t="s">
        <v>13</v>
      </c>
      <c r="F8" s="3" t="s">
        <v>14</v>
      </c>
      <c r="G8" s="6">
        <v>599.9</v>
      </c>
      <c r="H8" s="2" t="s">
        <v>30</v>
      </c>
      <c r="I8" s="15" t="s">
        <v>16</v>
      </c>
      <c r="J8" s="4">
        <f>(1 - (COUNTIF(I9:I$432,"no")+O$1-O$2))/(O$1-O$3)</f>
        <v>-0.98319327731092432</v>
      </c>
      <c r="K8" s="4">
        <f>COUNTIF(I$1:I7,"yes")/O$3</f>
        <v>0.4</v>
      </c>
      <c r="L8" s="4"/>
    </row>
    <row r="9" spans="1:15" ht="15.75" customHeight="1" x14ac:dyDescent="0.35">
      <c r="A9" s="2" t="s">
        <v>31</v>
      </c>
      <c r="B9" s="3" t="s">
        <v>10</v>
      </c>
      <c r="C9" s="3" t="s">
        <v>11</v>
      </c>
      <c r="D9" s="3" t="s">
        <v>32</v>
      </c>
      <c r="E9" s="3" t="s">
        <v>13</v>
      </c>
      <c r="F9" s="3" t="s">
        <v>14</v>
      </c>
      <c r="G9" s="6">
        <v>596</v>
      </c>
      <c r="H9" s="2" t="s">
        <v>33</v>
      </c>
      <c r="I9" s="15" t="s">
        <v>16</v>
      </c>
      <c r="J9" s="4">
        <f>(1 - (COUNTIF(I10:I$432,"no")+O$1-O$2))/(O$1-O$3)</f>
        <v>-0.98319327731092432</v>
      </c>
      <c r="K9" s="4">
        <f>COUNTIF(I$1:I8,"yes")/O$3</f>
        <v>0.46666666666666667</v>
      </c>
      <c r="L9" s="4"/>
    </row>
    <row r="10" spans="1:15" ht="15.75" customHeight="1" x14ac:dyDescent="0.35">
      <c r="A10" s="2" t="s">
        <v>34</v>
      </c>
      <c r="B10" s="3" t="s">
        <v>10</v>
      </c>
      <c r="C10" s="3" t="s">
        <v>11</v>
      </c>
      <c r="D10" s="3" t="s">
        <v>25</v>
      </c>
      <c r="E10" s="3" t="s">
        <v>13</v>
      </c>
      <c r="F10" s="3" t="s">
        <v>14</v>
      </c>
      <c r="G10" s="6">
        <v>593.9</v>
      </c>
      <c r="H10" s="2" t="s">
        <v>35</v>
      </c>
      <c r="I10" s="15" t="s">
        <v>16</v>
      </c>
      <c r="J10" s="4">
        <f>(1 - (COUNTIF(I11:I$432,"no")+O$1-O$2))/(O$1-O$3)</f>
        <v>-0.98319327731092432</v>
      </c>
      <c r="K10" s="4">
        <f>COUNTIF(I$1:I9,"yes")/O$3</f>
        <v>0.53333333333333333</v>
      </c>
      <c r="L10" s="4"/>
    </row>
    <row r="11" spans="1:15" ht="15.75" customHeight="1" x14ac:dyDescent="0.35">
      <c r="A11" s="2" t="s">
        <v>36</v>
      </c>
      <c r="B11" s="3" t="s">
        <v>10</v>
      </c>
      <c r="C11" s="3" t="s">
        <v>11</v>
      </c>
      <c r="D11" s="3" t="s">
        <v>32</v>
      </c>
      <c r="E11" s="3" t="s">
        <v>13</v>
      </c>
      <c r="F11" s="3" t="s">
        <v>14</v>
      </c>
      <c r="G11" s="6">
        <v>589</v>
      </c>
      <c r="H11" s="2" t="s">
        <v>37</v>
      </c>
      <c r="I11" s="15" t="s">
        <v>16</v>
      </c>
      <c r="J11" s="4">
        <f>(1 - (COUNTIF(I12:I$432,"no")+O$1-O$2))/(O$1-O$3)</f>
        <v>-0.98319327731092432</v>
      </c>
      <c r="K11" s="4">
        <f>COUNTIF(I$1:I10,"yes")/O$3</f>
        <v>0.6</v>
      </c>
      <c r="L11" s="4"/>
    </row>
    <row r="12" spans="1:15" ht="15.75" customHeight="1" x14ac:dyDescent="0.35">
      <c r="A12" s="2" t="s">
        <v>38</v>
      </c>
      <c r="B12" s="3" t="s">
        <v>10</v>
      </c>
      <c r="C12" s="3" t="s">
        <v>11</v>
      </c>
      <c r="D12" s="3" t="s">
        <v>25</v>
      </c>
      <c r="E12" s="3" t="s">
        <v>13</v>
      </c>
      <c r="F12" s="3" t="s">
        <v>14</v>
      </c>
      <c r="G12" s="6">
        <v>587.70000000000005</v>
      </c>
      <c r="H12" s="2" t="s">
        <v>39</v>
      </c>
      <c r="I12" s="15" t="s">
        <v>16</v>
      </c>
      <c r="J12" s="4">
        <f>(1 - (COUNTIF(I13:I$432,"no")+O$1-O$2))/(O$1-O$3)</f>
        <v>-0.98319327731092432</v>
      </c>
      <c r="K12" s="4">
        <f>COUNTIF(I$1:I11,"yes")/O$3</f>
        <v>0.66666666666666663</v>
      </c>
      <c r="L12" s="4"/>
    </row>
    <row r="13" spans="1:15" ht="15.75" customHeight="1" x14ac:dyDescent="0.35">
      <c r="A13" s="2" t="s">
        <v>40</v>
      </c>
      <c r="B13" s="3" t="s">
        <v>10</v>
      </c>
      <c r="C13" s="3" t="s">
        <v>11</v>
      </c>
      <c r="D13" s="3" t="s">
        <v>41</v>
      </c>
      <c r="E13" s="3" t="s">
        <v>13</v>
      </c>
      <c r="F13" s="3" t="s">
        <v>14</v>
      </c>
      <c r="G13" s="6">
        <v>576.5</v>
      </c>
      <c r="H13" s="3" t="s">
        <v>42</v>
      </c>
      <c r="I13" s="15" t="s">
        <v>16</v>
      </c>
      <c r="J13" s="4">
        <f>(1 - (COUNTIF(I14:I$432,"no")+O$1-O$2))/(O$1-O$3)</f>
        <v>-0.98319327731092432</v>
      </c>
      <c r="K13" s="4">
        <f>COUNTIF(I$1:I12,"yes")/O$3</f>
        <v>0.73333333333333328</v>
      </c>
      <c r="L13" s="4"/>
    </row>
    <row r="14" spans="1:15" ht="15.75" customHeight="1" x14ac:dyDescent="0.35">
      <c r="A14" s="2" t="s">
        <v>43</v>
      </c>
      <c r="B14" s="3" t="s">
        <v>10</v>
      </c>
      <c r="C14" s="3" t="s">
        <v>44</v>
      </c>
      <c r="D14" s="3" t="s">
        <v>45</v>
      </c>
      <c r="E14" s="3" t="s">
        <v>13</v>
      </c>
      <c r="F14" s="3" t="s">
        <v>14</v>
      </c>
      <c r="G14" s="6">
        <v>570.79999999999995</v>
      </c>
      <c r="H14" s="2" t="s">
        <v>46</v>
      </c>
      <c r="I14" s="15" t="s">
        <v>47</v>
      </c>
      <c r="J14" s="4">
        <f>(1 - (COUNTIF(I15:I$432,"no")+O$1-O$2))/(O$1-O$3)</f>
        <v>-0.97478991596638653</v>
      </c>
      <c r="K14" s="4">
        <f>COUNTIF(I$1:I13,"yes")/O$3</f>
        <v>0.8</v>
      </c>
      <c r="L14" s="4"/>
    </row>
    <row r="15" spans="1:15" ht="15.75" customHeight="1" x14ac:dyDescent="0.35">
      <c r="A15" s="2" t="s">
        <v>48</v>
      </c>
      <c r="B15" s="3" t="s">
        <v>10</v>
      </c>
      <c r="C15" s="3" t="s">
        <v>11</v>
      </c>
      <c r="D15" s="3" t="s">
        <v>25</v>
      </c>
      <c r="E15" s="3" t="s">
        <v>13</v>
      </c>
      <c r="F15" s="3" t="s">
        <v>14</v>
      </c>
      <c r="G15" s="6">
        <v>570.79999999999995</v>
      </c>
      <c r="H15" s="3" t="s">
        <v>49</v>
      </c>
      <c r="I15" s="15" t="s">
        <v>16</v>
      </c>
      <c r="J15" s="4">
        <f>(1 - (COUNTIF(I16:I$432,"no")+O$1-O$2))/(O$1-O$3)</f>
        <v>-0.97478991596638653</v>
      </c>
      <c r="K15" s="4">
        <f>COUNTIF(I$1:I14,"yes")/O$3</f>
        <v>0.8</v>
      </c>
      <c r="L15" s="4"/>
    </row>
    <row r="16" spans="1:15" ht="15.75" customHeight="1" x14ac:dyDescent="0.35">
      <c r="A16" s="2" t="s">
        <v>50</v>
      </c>
      <c r="B16" s="3" t="s">
        <v>10</v>
      </c>
      <c r="C16" s="3" t="s">
        <v>11</v>
      </c>
      <c r="D16" s="3" t="s">
        <v>51</v>
      </c>
      <c r="E16" s="3" t="s">
        <v>13</v>
      </c>
      <c r="F16" s="3" t="s">
        <v>14</v>
      </c>
      <c r="G16" s="6">
        <v>564.79999999999995</v>
      </c>
      <c r="H16" s="2" t="s">
        <v>52</v>
      </c>
      <c r="I16" s="15" t="s">
        <v>47</v>
      </c>
      <c r="J16" s="4">
        <f>(1 - (COUNTIF(I17:I$432,"no")+O$1-O$2))/(O$1-O$3)</f>
        <v>-0.96638655462184875</v>
      </c>
      <c r="K16" s="4">
        <f>COUNTIF(I$1:I15,"yes")/O$3</f>
        <v>0.8666666666666667</v>
      </c>
      <c r="L16" s="4"/>
    </row>
    <row r="17" spans="1:12" ht="15.75" customHeight="1" x14ac:dyDescent="0.35">
      <c r="A17" s="2" t="s">
        <v>53</v>
      </c>
      <c r="B17" s="3" t="s">
        <v>10</v>
      </c>
      <c r="C17" s="3" t="s">
        <v>11</v>
      </c>
      <c r="D17" s="3" t="s">
        <v>25</v>
      </c>
      <c r="E17" s="3" t="s">
        <v>13</v>
      </c>
      <c r="F17" s="3" t="s">
        <v>14</v>
      </c>
      <c r="G17" s="6">
        <v>543</v>
      </c>
      <c r="H17" s="2" t="s">
        <v>54</v>
      </c>
      <c r="I17" s="15" t="s">
        <v>16</v>
      </c>
      <c r="J17" s="4">
        <f>(1 - (COUNTIF(I18:I$432,"no")+O$1-O$2))/(O$1-O$3)</f>
        <v>-0.96638655462184875</v>
      </c>
      <c r="K17" s="4">
        <f>COUNTIF(I$1:I16,"yes")/O$3</f>
        <v>0.8666666666666667</v>
      </c>
      <c r="L17" s="4"/>
    </row>
    <row r="18" spans="1:12" ht="15.75" customHeight="1" x14ac:dyDescent="0.35">
      <c r="A18" s="2" t="s">
        <v>55</v>
      </c>
      <c r="B18" s="3" t="s">
        <v>10</v>
      </c>
      <c r="C18" s="3" t="s">
        <v>11</v>
      </c>
      <c r="D18" s="3" t="s">
        <v>41</v>
      </c>
      <c r="E18" s="3" t="s">
        <v>13</v>
      </c>
      <c r="F18" s="3" t="s">
        <v>14</v>
      </c>
      <c r="G18" s="6">
        <v>524.79999999999995</v>
      </c>
      <c r="H18" s="2" t="s">
        <v>56</v>
      </c>
      <c r="I18" s="15" t="s">
        <v>16</v>
      </c>
      <c r="J18" s="4">
        <f>(1 - (COUNTIF(I19:I$432,"no")+O$1-O$2))/(O$1-O$3)</f>
        <v>-0.96638655462184875</v>
      </c>
      <c r="K18" s="4">
        <f>COUNTIF(I$1:I17,"yes")/O$3</f>
        <v>0.93333333333333335</v>
      </c>
      <c r="L18" s="4"/>
    </row>
    <row r="19" spans="1:12" ht="15.75" customHeight="1" x14ac:dyDescent="0.35">
      <c r="A19" s="2" t="s">
        <v>57</v>
      </c>
      <c r="B19" s="3" t="s">
        <v>10</v>
      </c>
      <c r="C19" s="3" t="s">
        <v>11</v>
      </c>
      <c r="D19" s="3" t="s">
        <v>58</v>
      </c>
      <c r="E19" s="3" t="s">
        <v>13</v>
      </c>
      <c r="F19" s="3" t="s">
        <v>14</v>
      </c>
      <c r="G19" s="6">
        <v>517.20000000000005</v>
      </c>
      <c r="H19" s="2" t="s">
        <v>59</v>
      </c>
      <c r="I19" s="15" t="s">
        <v>47</v>
      </c>
      <c r="J19" s="4">
        <f>(1 - (COUNTIF(I20:I$432,"no")+O$1-O$2))/(O$1-O$3)</f>
        <v>-0.95798319327731096</v>
      </c>
      <c r="K19" s="4">
        <f>COUNTIF(I$1:I18,"yes")/O$3</f>
        <v>1</v>
      </c>
      <c r="L19" s="4"/>
    </row>
    <row r="20" spans="1:12" ht="14.5" x14ac:dyDescent="0.35">
      <c r="A20" s="2" t="s">
        <v>60</v>
      </c>
      <c r="B20" s="3" t="s">
        <v>10</v>
      </c>
      <c r="C20" s="3" t="s">
        <v>11</v>
      </c>
      <c r="D20" s="3" t="s">
        <v>61</v>
      </c>
      <c r="E20" s="3" t="s">
        <v>13</v>
      </c>
      <c r="F20" s="3" t="s">
        <v>14</v>
      </c>
      <c r="G20" s="6">
        <v>454.4</v>
      </c>
      <c r="H20" s="2" t="s">
        <v>62</v>
      </c>
      <c r="I20" s="15" t="s">
        <v>47</v>
      </c>
      <c r="J20" s="4">
        <f>(1 - (COUNTIF(I21:I$432,"no")+O$1-O$2))/(O$1-O$3)</f>
        <v>-0.94957983193277307</v>
      </c>
      <c r="K20" s="4">
        <f>COUNTIF(I$1:I19,"yes")/O$3</f>
        <v>1</v>
      </c>
      <c r="L20" s="4"/>
    </row>
    <row r="21" spans="1:12" ht="14.5" x14ac:dyDescent="0.35">
      <c r="A21" s="2" t="s">
        <v>63</v>
      </c>
      <c r="B21" s="3" t="s">
        <v>10</v>
      </c>
      <c r="C21" s="3" t="s">
        <v>11</v>
      </c>
      <c r="D21" s="3" t="s">
        <v>12</v>
      </c>
      <c r="E21" s="3" t="s">
        <v>13</v>
      </c>
      <c r="F21" s="3" t="s">
        <v>14</v>
      </c>
      <c r="G21" s="6">
        <v>196.8</v>
      </c>
      <c r="H21" s="2" t="s">
        <v>64</v>
      </c>
      <c r="I21" s="15" t="s">
        <v>47</v>
      </c>
      <c r="J21" s="4">
        <f>(1 - (COUNTIF(I22:I$432,"no")+O$1-O$2))/(O$1-O$3)</f>
        <v>-0.94117647058823528</v>
      </c>
      <c r="K21" s="4">
        <f>COUNTIF(I$1:I20,"yes")/O$3</f>
        <v>1</v>
      </c>
      <c r="L21" s="4"/>
    </row>
    <row r="22" spans="1:12" ht="14.5" x14ac:dyDescent="0.35">
      <c r="A22" s="2" t="s">
        <v>65</v>
      </c>
      <c r="B22" s="3" t="s">
        <v>10</v>
      </c>
      <c r="C22" s="3" t="s">
        <v>66</v>
      </c>
      <c r="D22" s="3" t="s">
        <v>12</v>
      </c>
      <c r="E22" s="3" t="s">
        <v>13</v>
      </c>
      <c r="F22" s="3" t="s">
        <v>14</v>
      </c>
      <c r="G22" s="6">
        <v>182.4</v>
      </c>
      <c r="H22" s="2" t="s">
        <v>67</v>
      </c>
      <c r="I22" s="15" t="s">
        <v>47</v>
      </c>
      <c r="J22" s="4">
        <f>(1 - (COUNTIF(I23:I$432,"no")+O$1-O$2))/(O$1-O$3)</f>
        <v>-0.9327731092436975</v>
      </c>
      <c r="K22" s="4">
        <f>COUNTIF(I$1:I21,"yes")/O$3</f>
        <v>1</v>
      </c>
      <c r="L22" s="4"/>
    </row>
    <row r="23" spans="1:12" ht="14.5" x14ac:dyDescent="0.35">
      <c r="A23" s="2" t="s">
        <v>68</v>
      </c>
      <c r="B23" s="3" t="s">
        <v>10</v>
      </c>
      <c r="C23" s="3" t="s">
        <v>11</v>
      </c>
      <c r="D23" s="3" t="s">
        <v>69</v>
      </c>
      <c r="E23" s="3" t="s">
        <v>13</v>
      </c>
      <c r="F23" s="3" t="s">
        <v>14</v>
      </c>
      <c r="G23" s="6">
        <v>178.5</v>
      </c>
      <c r="H23" s="2" t="s">
        <v>70</v>
      </c>
      <c r="I23" s="15" t="s">
        <v>47</v>
      </c>
      <c r="J23" s="4">
        <f>(1 - (COUNTIF(I24:I$432,"no")+O$1-O$2))/(O$1-O$3)</f>
        <v>-0.92436974789915971</v>
      </c>
      <c r="K23" s="4">
        <f>COUNTIF(I$1:I22,"yes")/O$3</f>
        <v>1</v>
      </c>
      <c r="L23" s="4"/>
    </row>
    <row r="24" spans="1:12" ht="14.5" x14ac:dyDescent="0.35">
      <c r="A24" s="2" t="s">
        <v>71</v>
      </c>
      <c r="B24" s="3" t="s">
        <v>10</v>
      </c>
      <c r="C24" s="3" t="s">
        <v>11</v>
      </c>
      <c r="D24" s="3" t="s">
        <v>12</v>
      </c>
      <c r="E24" s="3" t="s">
        <v>13</v>
      </c>
      <c r="F24" s="3" t="s">
        <v>14</v>
      </c>
      <c r="G24" s="6">
        <v>174.5</v>
      </c>
      <c r="H24" s="2" t="s">
        <v>72</v>
      </c>
      <c r="I24" s="15" t="s">
        <v>47</v>
      </c>
      <c r="J24" s="4">
        <f>(1 - (COUNTIF(I25:I$432,"no")+O$1-O$2))/(O$1-O$3)</f>
        <v>-0.91596638655462181</v>
      </c>
      <c r="K24" s="4">
        <f>COUNTIF(I$1:I23,"yes")/O$3</f>
        <v>1</v>
      </c>
      <c r="L24" s="4"/>
    </row>
    <row r="25" spans="1:12" ht="14.5" x14ac:dyDescent="0.35">
      <c r="A25" s="2" t="s">
        <v>73</v>
      </c>
      <c r="B25" s="3" t="s">
        <v>10</v>
      </c>
      <c r="C25" s="3" t="s">
        <v>11</v>
      </c>
      <c r="D25" s="3" t="s">
        <v>12</v>
      </c>
      <c r="E25" s="3" t="s">
        <v>13</v>
      </c>
      <c r="F25" s="3" t="s">
        <v>14</v>
      </c>
      <c r="G25" s="6">
        <v>174.1</v>
      </c>
      <c r="H25" s="2" t="s">
        <v>74</v>
      </c>
      <c r="I25" s="15" t="s">
        <v>47</v>
      </c>
      <c r="J25" s="4">
        <f>(1 - (COUNTIF(I26:I$432,"no")+O$1-O$2))/(O$1-O$3)</f>
        <v>-0.90756302521008403</v>
      </c>
      <c r="K25" s="4">
        <f>COUNTIF(I$1:I24,"yes")/O$3</f>
        <v>1</v>
      </c>
      <c r="L25" s="4"/>
    </row>
    <row r="26" spans="1:12" ht="14.5" x14ac:dyDescent="0.35">
      <c r="A26" s="2" t="s">
        <v>75</v>
      </c>
      <c r="B26" s="3" t="s">
        <v>10</v>
      </c>
      <c r="C26" s="3" t="s">
        <v>11</v>
      </c>
      <c r="D26" s="3" t="s">
        <v>12</v>
      </c>
      <c r="E26" s="3" t="s">
        <v>13</v>
      </c>
      <c r="F26" s="3" t="s">
        <v>14</v>
      </c>
      <c r="G26" s="6">
        <v>168.3</v>
      </c>
      <c r="H26" s="2" t="s">
        <v>76</v>
      </c>
      <c r="I26" s="15" t="s">
        <v>47</v>
      </c>
      <c r="J26" s="4">
        <f>(1 - (COUNTIF(I27:I$432,"no")+O$1-O$2))/(O$1-O$3)</f>
        <v>-0.89915966386554624</v>
      </c>
      <c r="K26" s="4">
        <f>COUNTIF(I$1:I25,"yes")/O$3</f>
        <v>1</v>
      </c>
      <c r="L26" s="4"/>
    </row>
    <row r="27" spans="1:12" ht="14.5" x14ac:dyDescent="0.35">
      <c r="A27" s="2" t="s">
        <v>77</v>
      </c>
      <c r="B27" s="3" t="s">
        <v>10</v>
      </c>
      <c r="C27" s="3" t="s">
        <v>11</v>
      </c>
      <c r="D27" s="3" t="s">
        <v>25</v>
      </c>
      <c r="E27" s="3" t="s">
        <v>13</v>
      </c>
      <c r="F27" s="3" t="s">
        <v>14</v>
      </c>
      <c r="G27" s="6">
        <v>130.69999999999999</v>
      </c>
      <c r="H27" s="2" t="s">
        <v>78</v>
      </c>
      <c r="I27" s="15" t="s">
        <v>47</v>
      </c>
      <c r="J27" s="4">
        <f>(1 - (COUNTIF(I28:I$432,"no")+O$1-O$2))/(O$1-O$3)</f>
        <v>-0.89075630252100846</v>
      </c>
      <c r="K27" s="4">
        <f>COUNTIF(I$1:I26,"yes")/O$3</f>
        <v>1</v>
      </c>
      <c r="L27" s="4"/>
    </row>
    <row r="28" spans="1:12" ht="14.5" x14ac:dyDescent="0.35">
      <c r="A28" s="2" t="s">
        <v>79</v>
      </c>
      <c r="B28" s="3" t="s">
        <v>10</v>
      </c>
      <c r="C28" s="3" t="s">
        <v>11</v>
      </c>
      <c r="D28" s="3" t="s">
        <v>12</v>
      </c>
      <c r="E28" s="3" t="s">
        <v>13</v>
      </c>
      <c r="F28" s="3" t="s">
        <v>14</v>
      </c>
      <c r="G28" s="6">
        <v>96.7</v>
      </c>
      <c r="H28" s="2" t="s">
        <v>80</v>
      </c>
      <c r="I28" s="15" t="s">
        <v>47</v>
      </c>
      <c r="J28" s="4">
        <f>(1 - (COUNTIF(I29:I$432,"no")+O$1-O$2))/(O$1-O$3)</f>
        <v>-0.88235294117647056</v>
      </c>
      <c r="K28" s="4">
        <f>COUNTIF(I$1:I27,"yes")/O$3</f>
        <v>1</v>
      </c>
      <c r="L28" s="4"/>
    </row>
    <row r="29" spans="1:12" ht="14.5" x14ac:dyDescent="0.35">
      <c r="A29" s="2" t="s">
        <v>81</v>
      </c>
      <c r="B29" s="3" t="s">
        <v>10</v>
      </c>
      <c r="C29" s="3" t="s">
        <v>11</v>
      </c>
      <c r="D29" s="3" t="s">
        <v>82</v>
      </c>
      <c r="E29" s="3" t="s">
        <v>13</v>
      </c>
      <c r="F29" s="3" t="s">
        <v>14</v>
      </c>
      <c r="G29" s="6">
        <v>90.5</v>
      </c>
      <c r="H29" s="2" t="s">
        <v>83</v>
      </c>
      <c r="I29" s="15" t="s">
        <v>47</v>
      </c>
      <c r="J29" s="4">
        <f>(1 - (COUNTIF(I30:I$432,"no")+O$1-O$2))/(O$1-O$3)</f>
        <v>-0.87394957983193278</v>
      </c>
      <c r="K29" s="4">
        <f>COUNTIF(I$1:I28,"yes")/O$3</f>
        <v>1</v>
      </c>
      <c r="L29" s="4"/>
    </row>
    <row r="30" spans="1:12" ht="14.5" x14ac:dyDescent="0.35">
      <c r="A30" s="2" t="s">
        <v>84</v>
      </c>
      <c r="B30" s="3" t="s">
        <v>10</v>
      </c>
      <c r="C30" s="3" t="s">
        <v>11</v>
      </c>
      <c r="D30" s="3" t="s">
        <v>85</v>
      </c>
      <c r="E30" s="3" t="s">
        <v>13</v>
      </c>
      <c r="F30" s="3" t="s">
        <v>14</v>
      </c>
      <c r="G30" s="6">
        <v>47.9</v>
      </c>
      <c r="H30" s="2" t="s">
        <v>86</v>
      </c>
      <c r="I30" s="15" t="s">
        <v>47</v>
      </c>
      <c r="J30" s="4">
        <f>(1 - (COUNTIF(I31:I$432,"no")+O$1-O$2))/(O$1-O$3)</f>
        <v>-0.86554621848739499</v>
      </c>
      <c r="K30" s="4">
        <f>COUNTIF(I$1:I29,"yes")/O$3</f>
        <v>1</v>
      </c>
      <c r="L30" s="4"/>
    </row>
    <row r="31" spans="1:12" ht="14.5" x14ac:dyDescent="0.35">
      <c r="A31" s="2" t="s">
        <v>87</v>
      </c>
      <c r="B31" s="3" t="s">
        <v>10</v>
      </c>
      <c r="C31" s="3" t="s">
        <v>11</v>
      </c>
      <c r="D31" s="3" t="s">
        <v>20</v>
      </c>
      <c r="E31" s="3" t="s">
        <v>13</v>
      </c>
      <c r="F31" s="3" t="s">
        <v>14</v>
      </c>
      <c r="G31" s="7" t="s">
        <v>106</v>
      </c>
      <c r="H31" s="3" t="s">
        <v>88</v>
      </c>
      <c r="I31" s="15" t="s">
        <v>47</v>
      </c>
      <c r="J31" s="4">
        <f>(1 - (COUNTIF(I32:I$432,"no")+O$1-O$2))/(O$1-O$3)</f>
        <v>-0.8571428571428571</v>
      </c>
      <c r="K31" s="4">
        <f>COUNTIF(I$1:I30,"yes")/O$3</f>
        <v>1</v>
      </c>
      <c r="L31" s="4"/>
    </row>
    <row r="32" spans="1:12" ht="14.5" x14ac:dyDescent="0.35">
      <c r="A32" s="2" t="s">
        <v>89</v>
      </c>
      <c r="B32" s="3" t="s">
        <v>10</v>
      </c>
      <c r="C32" s="3" t="s">
        <v>90</v>
      </c>
      <c r="D32" s="3" t="s">
        <v>91</v>
      </c>
      <c r="E32" s="3" t="s">
        <v>13</v>
      </c>
      <c r="F32" s="3" t="s">
        <v>14</v>
      </c>
      <c r="G32" s="7" t="s">
        <v>107</v>
      </c>
      <c r="H32" s="2" t="s">
        <v>92</v>
      </c>
      <c r="I32" s="15" t="s">
        <v>47</v>
      </c>
      <c r="J32" s="4">
        <f>(1 - (COUNTIF(I33:I$432,"no")+O$1-O$2))/(O$1-O$3)</f>
        <v>-0.84873949579831931</v>
      </c>
      <c r="K32" s="4">
        <f>COUNTIF(I$1:I31,"yes")/O$3</f>
        <v>1</v>
      </c>
      <c r="L32" s="4"/>
    </row>
    <row r="33" spans="1:12" ht="14.5" x14ac:dyDescent="0.35">
      <c r="A33" s="2" t="s">
        <v>93</v>
      </c>
      <c r="B33" s="3" t="s">
        <v>10</v>
      </c>
      <c r="C33" s="3" t="s">
        <v>11</v>
      </c>
      <c r="D33" s="3" t="s">
        <v>20</v>
      </c>
      <c r="E33" s="3" t="s">
        <v>13</v>
      </c>
      <c r="F33" s="3" t="s">
        <v>14</v>
      </c>
      <c r="G33" s="7" t="s">
        <v>108</v>
      </c>
      <c r="H33" s="2" t="s">
        <v>94</v>
      </c>
      <c r="I33" s="15" t="s">
        <v>47</v>
      </c>
      <c r="J33" s="4">
        <f>(1 - (COUNTIF(I34:I$432,"no")+O$1-O$2))/(O$1-O$3)</f>
        <v>-0.84033613445378152</v>
      </c>
      <c r="K33" s="4">
        <f>COUNTIF(I$1:I32,"yes")/O$3</f>
        <v>1</v>
      </c>
      <c r="L33" s="4"/>
    </row>
    <row r="34" spans="1:12" ht="14.5" x14ac:dyDescent="0.35">
      <c r="A34" s="2" t="s">
        <v>95</v>
      </c>
      <c r="B34" s="3" t="s">
        <v>10</v>
      </c>
      <c r="C34" s="3" t="s">
        <v>11</v>
      </c>
      <c r="D34" s="3" t="s">
        <v>96</v>
      </c>
      <c r="E34" s="3" t="s">
        <v>13</v>
      </c>
      <c r="F34" s="3" t="s">
        <v>14</v>
      </c>
      <c r="G34" s="6">
        <v>-10.7</v>
      </c>
      <c r="H34" s="2" t="s">
        <v>97</v>
      </c>
      <c r="I34" s="15" t="s">
        <v>47</v>
      </c>
      <c r="J34" s="4">
        <f>(1 - (COUNTIF(I35:I$432,"no")+O$1-O$2))/(O$1-O$3)</f>
        <v>-0.83193277310924374</v>
      </c>
      <c r="K34" s="4">
        <f>COUNTIF(I$1:I33,"yes")/O$3</f>
        <v>1</v>
      </c>
      <c r="L34" s="4"/>
    </row>
    <row r="35" spans="1:12" ht="14.5" x14ac:dyDescent="0.35">
      <c r="A35" s="2" t="s">
        <v>98</v>
      </c>
      <c r="B35" s="3" t="s">
        <v>10</v>
      </c>
      <c r="C35" s="3" t="s">
        <v>99</v>
      </c>
      <c r="D35" s="3" t="s">
        <v>100</v>
      </c>
      <c r="E35" s="3" t="s">
        <v>13</v>
      </c>
      <c r="F35" s="3" t="s">
        <v>14</v>
      </c>
      <c r="G35" s="6">
        <v>-61.3</v>
      </c>
      <c r="H35" s="2" t="s">
        <v>101</v>
      </c>
      <c r="I35" s="15" t="s">
        <v>47</v>
      </c>
      <c r="J35" s="4">
        <f>(1 - (COUNTIF(I36:I$432,"no")+O$1-O$2))/(O$1-O$3)</f>
        <v>-0.82352941176470584</v>
      </c>
      <c r="K35" s="4">
        <f>COUNTIF(I$1:I34,"yes")/O$3</f>
        <v>1</v>
      </c>
      <c r="L35" s="4"/>
    </row>
    <row r="36" spans="1:12" ht="14.5" x14ac:dyDescent="0.35">
      <c r="A36" s="2" t="s">
        <v>102</v>
      </c>
      <c r="B36" s="3" t="s">
        <v>10</v>
      </c>
      <c r="C36" s="3" t="s">
        <v>103</v>
      </c>
      <c r="D36" s="3" t="s">
        <v>104</v>
      </c>
      <c r="E36" s="3" t="s">
        <v>13</v>
      </c>
      <c r="F36" s="3" t="s">
        <v>14</v>
      </c>
      <c r="G36" s="6">
        <v>-145.1</v>
      </c>
      <c r="H36" s="2" t="s">
        <v>105</v>
      </c>
      <c r="I36" s="15" t="s">
        <v>47</v>
      </c>
      <c r="J36" s="4">
        <f>(1 - (COUNTIF(I37:I$432,"no")+O$1-O$2))/(O$1-O$3)</f>
        <v>-0.81512605042016806</v>
      </c>
      <c r="K36" s="4">
        <f>COUNTIF(I$1:I35,"yes")/O$3</f>
        <v>1</v>
      </c>
      <c r="L36" s="4"/>
    </row>
    <row r="37" spans="1:12" ht="14.5" x14ac:dyDescent="0.35">
      <c r="J37" s="4"/>
      <c r="K37" s="4"/>
      <c r="L37" s="4"/>
    </row>
    <row r="38" spans="1:12" ht="14.5" x14ac:dyDescent="0.35">
      <c r="J38" s="4"/>
      <c r="K38" s="4"/>
      <c r="L38" s="4"/>
    </row>
    <row r="39" spans="1:12" ht="14.5" x14ac:dyDescent="0.35">
      <c r="J39" s="4"/>
      <c r="K39" s="4"/>
      <c r="L39" s="4"/>
    </row>
    <row r="40" spans="1:12" ht="14.5" x14ac:dyDescent="0.35">
      <c r="J40" s="4"/>
      <c r="K40" s="4"/>
      <c r="L40" s="4"/>
    </row>
    <row r="41" spans="1:12" ht="14.5" x14ac:dyDescent="0.35">
      <c r="J41" s="4"/>
      <c r="K41" s="4"/>
      <c r="L41" s="4"/>
    </row>
    <row r="42" spans="1:12" ht="14.5" x14ac:dyDescent="0.35">
      <c r="J42" s="4"/>
      <c r="K42" s="4"/>
      <c r="L42" s="4"/>
    </row>
    <row r="43" spans="1:12" ht="14.5" x14ac:dyDescent="0.35">
      <c r="J43" s="4"/>
      <c r="K43" s="4"/>
      <c r="L43" s="4"/>
    </row>
    <row r="44" spans="1:12" ht="14.5" x14ac:dyDescent="0.35">
      <c r="J44" s="4"/>
      <c r="K44" s="4"/>
      <c r="L44" s="4"/>
    </row>
    <row r="45" spans="1:12" ht="14.5" x14ac:dyDescent="0.35">
      <c r="J45" s="4"/>
      <c r="K45" s="4"/>
      <c r="L45" s="4"/>
    </row>
    <row r="46" spans="1:12" ht="14.5" x14ac:dyDescent="0.35">
      <c r="J46" s="4"/>
      <c r="K46" s="4"/>
      <c r="L46" s="4"/>
    </row>
    <row r="47" spans="1:12" ht="14.5" x14ac:dyDescent="0.35">
      <c r="J47" s="4"/>
      <c r="K47" s="4"/>
      <c r="L47" s="4"/>
    </row>
    <row r="48" spans="1:12" ht="14.5" x14ac:dyDescent="0.35">
      <c r="J48" s="4"/>
      <c r="K48" s="4"/>
      <c r="L48" s="4"/>
    </row>
    <row r="49" spans="10:12" ht="14.5" x14ac:dyDescent="0.35">
      <c r="J49" s="4"/>
      <c r="K49" s="4"/>
      <c r="L49" s="4"/>
    </row>
    <row r="50" spans="10:12" ht="14.5" x14ac:dyDescent="0.35">
      <c r="J50" s="4"/>
      <c r="K50" s="4"/>
      <c r="L50" s="4"/>
    </row>
    <row r="51" spans="10:12" ht="14.5" x14ac:dyDescent="0.35">
      <c r="J51" s="4"/>
      <c r="K51" s="4"/>
      <c r="L51" s="4"/>
    </row>
    <row r="52" spans="10:12" ht="14.5" x14ac:dyDescent="0.35">
      <c r="J52" s="4"/>
      <c r="K52" s="4"/>
      <c r="L52" s="4"/>
    </row>
    <row r="53" spans="10:12" ht="14.5" x14ac:dyDescent="0.35">
      <c r="J53" s="4"/>
      <c r="K53" s="4"/>
      <c r="L53" s="4"/>
    </row>
    <row r="54" spans="10:12" ht="14.5" x14ac:dyDescent="0.35">
      <c r="J54" s="4"/>
      <c r="K54" s="4"/>
      <c r="L54" s="4"/>
    </row>
    <row r="55" spans="10:12" ht="14.5" x14ac:dyDescent="0.35">
      <c r="J55" s="4"/>
      <c r="K55" s="4"/>
      <c r="L55" s="4"/>
    </row>
    <row r="56" spans="10:12" ht="14.5" x14ac:dyDescent="0.35">
      <c r="J56" s="4"/>
      <c r="K56" s="4"/>
      <c r="L56" s="4"/>
    </row>
    <row r="57" spans="10:12" ht="14.5" x14ac:dyDescent="0.35">
      <c r="J57" s="4"/>
      <c r="K57" s="4"/>
      <c r="L57" s="4"/>
    </row>
    <row r="58" spans="10:12" ht="14.5" x14ac:dyDescent="0.35">
      <c r="J58" s="4"/>
      <c r="K58" s="4"/>
      <c r="L58" s="4"/>
    </row>
    <row r="59" spans="10:12" ht="14.5" x14ac:dyDescent="0.35">
      <c r="J59" s="4"/>
      <c r="K59" s="4"/>
      <c r="L59" s="4"/>
    </row>
    <row r="60" spans="10:12" ht="14.5" x14ac:dyDescent="0.35">
      <c r="J60" s="4"/>
      <c r="K60" s="4"/>
      <c r="L60" s="4"/>
    </row>
    <row r="61" spans="10:12" ht="14.5" x14ac:dyDescent="0.35">
      <c r="J61" s="4"/>
      <c r="K61" s="4"/>
      <c r="L61" s="4"/>
    </row>
    <row r="62" spans="10:12" ht="14.5" x14ac:dyDescent="0.35">
      <c r="J62" s="4"/>
      <c r="K62" s="4"/>
      <c r="L62" s="4"/>
    </row>
    <row r="63" spans="10:12" ht="14.5" x14ac:dyDescent="0.35">
      <c r="J63" s="4"/>
      <c r="K63" s="4"/>
      <c r="L63" s="4"/>
    </row>
    <row r="64" spans="10:12" ht="14.5" x14ac:dyDescent="0.35">
      <c r="J64" s="4"/>
      <c r="K64" s="4"/>
      <c r="L64" s="4"/>
    </row>
    <row r="65" spans="10:12" ht="14.5" x14ac:dyDescent="0.35">
      <c r="J65" s="4"/>
      <c r="K65" s="4"/>
      <c r="L65" s="4"/>
    </row>
    <row r="66" spans="10:12" ht="14.5" x14ac:dyDescent="0.35">
      <c r="J66" s="4"/>
      <c r="K66" s="4"/>
      <c r="L66" s="4"/>
    </row>
    <row r="67" spans="10:12" ht="14.5" x14ac:dyDescent="0.35">
      <c r="J67" s="4"/>
      <c r="K67" s="4"/>
      <c r="L67" s="4"/>
    </row>
    <row r="68" spans="10:12" ht="14.5" x14ac:dyDescent="0.35">
      <c r="J68" s="4"/>
      <c r="K68" s="4"/>
      <c r="L68" s="4"/>
    </row>
    <row r="69" spans="10:12" ht="14.5" x14ac:dyDescent="0.35">
      <c r="J69" s="4"/>
      <c r="K69" s="4"/>
      <c r="L69" s="4"/>
    </row>
    <row r="70" spans="10:12" ht="14.5" x14ac:dyDescent="0.35">
      <c r="J70" s="4"/>
      <c r="K70" s="4"/>
      <c r="L70" s="4"/>
    </row>
    <row r="71" spans="10:12" ht="14.5" x14ac:dyDescent="0.35">
      <c r="J71" s="4"/>
      <c r="K71" s="4"/>
      <c r="L71" s="4"/>
    </row>
    <row r="72" spans="10:12" ht="14.5" x14ac:dyDescent="0.35">
      <c r="J72" s="4"/>
      <c r="K72" s="4"/>
      <c r="L72" s="4"/>
    </row>
    <row r="73" spans="10:12" ht="14.5" x14ac:dyDescent="0.35">
      <c r="J73" s="4"/>
      <c r="K73" s="4"/>
      <c r="L73" s="4"/>
    </row>
    <row r="74" spans="10:12" ht="14.5" x14ac:dyDescent="0.35">
      <c r="J74" s="4"/>
      <c r="K74" s="4"/>
      <c r="L74" s="4"/>
    </row>
    <row r="75" spans="10:12" ht="14.5" x14ac:dyDescent="0.35">
      <c r="J75" s="4"/>
      <c r="K75" s="4"/>
      <c r="L75" s="4"/>
    </row>
    <row r="76" spans="10:12" ht="14.5" x14ac:dyDescent="0.35">
      <c r="J76" s="4"/>
      <c r="K76" s="4"/>
      <c r="L76" s="4"/>
    </row>
    <row r="77" spans="10:12" ht="14.5" x14ac:dyDescent="0.35">
      <c r="J77" s="4"/>
      <c r="K77" s="4"/>
      <c r="L77" s="4"/>
    </row>
    <row r="78" spans="10:12" ht="14.5" x14ac:dyDescent="0.35">
      <c r="J78" s="4"/>
      <c r="K78" s="4"/>
      <c r="L78" s="4"/>
    </row>
    <row r="79" spans="10:12" ht="14.5" x14ac:dyDescent="0.35">
      <c r="J79" s="4"/>
      <c r="K79" s="4"/>
      <c r="L79" s="4"/>
    </row>
    <row r="80" spans="10:12" ht="14.5" x14ac:dyDescent="0.35">
      <c r="J80" s="4"/>
      <c r="K80" s="4"/>
      <c r="L80" s="4"/>
    </row>
    <row r="81" spans="10:12" ht="14.5" x14ac:dyDescent="0.35">
      <c r="J81" s="4"/>
      <c r="K81" s="4"/>
      <c r="L81" s="4"/>
    </row>
    <row r="82" spans="10:12" ht="14.5" x14ac:dyDescent="0.35">
      <c r="J82" s="4"/>
      <c r="K82" s="4"/>
      <c r="L82" s="4"/>
    </row>
    <row r="83" spans="10:12" ht="14.5" x14ac:dyDescent="0.35">
      <c r="J83" s="4"/>
      <c r="K83" s="4"/>
      <c r="L83" s="4"/>
    </row>
    <row r="84" spans="10:12" ht="14.5" x14ac:dyDescent="0.35">
      <c r="J84" s="4"/>
      <c r="K84" s="4"/>
      <c r="L84" s="4"/>
    </row>
    <row r="85" spans="10:12" ht="14.5" x14ac:dyDescent="0.35">
      <c r="J85" s="4"/>
      <c r="K85" s="4"/>
      <c r="L85" s="4"/>
    </row>
    <row r="86" spans="10:12" ht="14.5" x14ac:dyDescent="0.35">
      <c r="J86" s="4"/>
      <c r="K86" s="4"/>
      <c r="L86" s="4"/>
    </row>
    <row r="87" spans="10:12" ht="14.5" x14ac:dyDescent="0.35">
      <c r="J87" s="4"/>
      <c r="K87" s="4"/>
      <c r="L87" s="4"/>
    </row>
    <row r="88" spans="10:12" ht="14.5" x14ac:dyDescent="0.35">
      <c r="J88" s="4"/>
      <c r="K88" s="4"/>
      <c r="L88" s="4"/>
    </row>
    <row r="89" spans="10:12" ht="14.5" x14ac:dyDescent="0.35">
      <c r="J89" s="4"/>
      <c r="K89" s="4"/>
      <c r="L89" s="4"/>
    </row>
    <row r="90" spans="10:12" ht="14.5" x14ac:dyDescent="0.35">
      <c r="J90" s="4"/>
      <c r="K90" s="4"/>
      <c r="L90" s="4"/>
    </row>
    <row r="91" spans="10:12" ht="14.5" x14ac:dyDescent="0.35">
      <c r="J91" s="4"/>
      <c r="K91" s="4"/>
      <c r="L91" s="4"/>
    </row>
    <row r="92" spans="10:12" ht="14.5" x14ac:dyDescent="0.35">
      <c r="J92" s="4"/>
      <c r="K92" s="4"/>
      <c r="L92" s="4"/>
    </row>
    <row r="93" spans="10:12" ht="14.5" x14ac:dyDescent="0.35">
      <c r="J93" s="4"/>
      <c r="K93" s="4"/>
      <c r="L93" s="4"/>
    </row>
    <row r="94" spans="10:12" ht="14.5" x14ac:dyDescent="0.35">
      <c r="J94" s="4"/>
      <c r="K94" s="4"/>
      <c r="L94" s="4"/>
    </row>
    <row r="95" spans="10:12" ht="14.5" x14ac:dyDescent="0.35">
      <c r="J95" s="4"/>
      <c r="K95" s="4"/>
      <c r="L95" s="4"/>
    </row>
    <row r="96" spans="10:12" ht="14.5" x14ac:dyDescent="0.35">
      <c r="J96" s="4"/>
      <c r="K96" s="4"/>
      <c r="L96" s="4"/>
    </row>
    <row r="97" spans="10:12" ht="14.5" x14ac:dyDescent="0.35">
      <c r="J97" s="4"/>
      <c r="K97" s="4"/>
      <c r="L97" s="4"/>
    </row>
    <row r="98" spans="10:12" ht="14.5" x14ac:dyDescent="0.35">
      <c r="J98" s="4"/>
      <c r="K98" s="4"/>
      <c r="L98" s="4"/>
    </row>
    <row r="99" spans="10:12" ht="14.5" x14ac:dyDescent="0.35">
      <c r="J99" s="4"/>
      <c r="K99" s="4"/>
      <c r="L99" s="4"/>
    </row>
    <row r="100" spans="10:12" ht="14.5" x14ac:dyDescent="0.35">
      <c r="J100" s="4"/>
      <c r="K100" s="4"/>
      <c r="L100" s="4"/>
    </row>
    <row r="101" spans="10:12" ht="14.5" x14ac:dyDescent="0.35">
      <c r="J101" s="4"/>
      <c r="K101" s="4"/>
      <c r="L101" s="4"/>
    </row>
    <row r="102" spans="10:12" ht="14.5" x14ac:dyDescent="0.35">
      <c r="J102" s="4"/>
      <c r="K102" s="4"/>
      <c r="L102" s="4"/>
    </row>
    <row r="103" spans="10:12" ht="14.5" x14ac:dyDescent="0.35">
      <c r="J103" s="4"/>
      <c r="K103" s="4"/>
      <c r="L103" s="4"/>
    </row>
    <row r="104" spans="10:12" ht="14.5" x14ac:dyDescent="0.35">
      <c r="J104" s="4"/>
      <c r="K104" s="4"/>
      <c r="L104" s="4"/>
    </row>
    <row r="105" spans="10:12" ht="14.5" x14ac:dyDescent="0.35">
      <c r="J105" s="4"/>
      <c r="K105" s="4"/>
      <c r="L105" s="4"/>
    </row>
    <row r="106" spans="10:12" ht="14.5" x14ac:dyDescent="0.35">
      <c r="J106" s="4"/>
      <c r="K106" s="4"/>
      <c r="L106" s="4"/>
    </row>
    <row r="107" spans="10:12" ht="14.5" x14ac:dyDescent="0.35">
      <c r="J107" s="4"/>
      <c r="K107" s="4"/>
      <c r="L107" s="4"/>
    </row>
    <row r="108" spans="10:12" ht="14.5" x14ac:dyDescent="0.35">
      <c r="J108" s="4"/>
      <c r="K108" s="4"/>
      <c r="L108" s="4"/>
    </row>
    <row r="109" spans="10:12" ht="14.5" x14ac:dyDescent="0.35">
      <c r="J109" s="4"/>
      <c r="K109" s="4"/>
      <c r="L109" s="4"/>
    </row>
    <row r="110" spans="10:12" ht="14.5" x14ac:dyDescent="0.35">
      <c r="J110" s="4"/>
      <c r="K110" s="4"/>
      <c r="L110" s="4"/>
    </row>
    <row r="111" spans="10:12" ht="14.5" x14ac:dyDescent="0.35">
      <c r="J111" s="4"/>
      <c r="K111" s="4"/>
      <c r="L111" s="4"/>
    </row>
    <row r="112" spans="10:12" ht="14.5" x14ac:dyDescent="0.35">
      <c r="J112" s="4"/>
      <c r="K112" s="4"/>
      <c r="L112" s="4"/>
    </row>
    <row r="113" spans="10:12" ht="14.5" x14ac:dyDescent="0.35">
      <c r="J113" s="4"/>
      <c r="K113" s="4"/>
      <c r="L113" s="4"/>
    </row>
    <row r="114" spans="10:12" ht="14.5" x14ac:dyDescent="0.35">
      <c r="J114" s="4"/>
      <c r="K114" s="4"/>
      <c r="L114" s="4"/>
    </row>
    <row r="115" spans="10:12" ht="14.5" x14ac:dyDescent="0.35">
      <c r="J115" s="4"/>
      <c r="K115" s="4"/>
      <c r="L115" s="4"/>
    </row>
    <row r="116" spans="10:12" ht="14.5" x14ac:dyDescent="0.35">
      <c r="J116" s="4"/>
      <c r="K116" s="4"/>
      <c r="L116" s="4"/>
    </row>
    <row r="117" spans="10:12" ht="14.5" x14ac:dyDescent="0.35">
      <c r="J117" s="4"/>
      <c r="K117" s="4"/>
      <c r="L117" s="4"/>
    </row>
    <row r="118" spans="10:12" ht="14.5" x14ac:dyDescent="0.35">
      <c r="J118" s="4"/>
      <c r="K118" s="4"/>
      <c r="L118" s="4"/>
    </row>
    <row r="119" spans="10:12" ht="14.5" x14ac:dyDescent="0.35">
      <c r="J119" s="4"/>
      <c r="K119" s="4"/>
      <c r="L119" s="4"/>
    </row>
    <row r="120" spans="10:12" ht="14.5" x14ac:dyDescent="0.35">
      <c r="J120" s="4"/>
      <c r="K120" s="4"/>
      <c r="L120" s="4"/>
    </row>
    <row r="121" spans="10:12" ht="14.5" x14ac:dyDescent="0.35">
      <c r="J121" s="4"/>
      <c r="K121" s="4"/>
      <c r="L121" s="4"/>
    </row>
    <row r="122" spans="10:12" ht="14.5" x14ac:dyDescent="0.35">
      <c r="J122" s="4"/>
      <c r="K122" s="4"/>
      <c r="L122" s="4"/>
    </row>
    <row r="123" spans="10:12" ht="14.5" x14ac:dyDescent="0.35">
      <c r="J123" s="4"/>
      <c r="K123" s="4"/>
      <c r="L123" s="4"/>
    </row>
    <row r="124" spans="10:12" ht="14.5" x14ac:dyDescent="0.35">
      <c r="J124" s="4"/>
      <c r="K124" s="4"/>
      <c r="L124" s="4"/>
    </row>
    <row r="125" spans="10:12" ht="14.5" x14ac:dyDescent="0.35">
      <c r="J125" s="4"/>
      <c r="K125" s="4"/>
      <c r="L125" s="4"/>
    </row>
    <row r="126" spans="10:12" ht="14.5" x14ac:dyDescent="0.35">
      <c r="J126" s="4"/>
      <c r="K126" s="4"/>
      <c r="L126" s="4"/>
    </row>
    <row r="127" spans="10:12" ht="14.5" x14ac:dyDescent="0.35">
      <c r="J127" s="4"/>
      <c r="K127" s="4"/>
      <c r="L127" s="4"/>
    </row>
    <row r="128" spans="10:12" ht="14.5" x14ac:dyDescent="0.35">
      <c r="J128" s="4"/>
      <c r="K128" s="4"/>
      <c r="L128" s="4"/>
    </row>
    <row r="129" spans="10:12" ht="14.5" x14ac:dyDescent="0.35">
      <c r="J129" s="4"/>
      <c r="K129" s="4"/>
      <c r="L129" s="4"/>
    </row>
    <row r="130" spans="10:12" ht="14.5" x14ac:dyDescent="0.35">
      <c r="J130" s="4"/>
      <c r="K130" s="4"/>
      <c r="L130" s="4"/>
    </row>
    <row r="131" spans="10:12" ht="14.5" x14ac:dyDescent="0.35">
      <c r="J131" s="4"/>
      <c r="K131" s="4"/>
      <c r="L131" s="4"/>
    </row>
    <row r="132" spans="10:12" ht="14.5" x14ac:dyDescent="0.35">
      <c r="J132" s="4"/>
      <c r="K132" s="4"/>
      <c r="L132" s="4"/>
    </row>
    <row r="133" spans="10:12" ht="14.5" x14ac:dyDescent="0.35">
      <c r="J133" s="5"/>
      <c r="K133" s="5"/>
      <c r="L133" s="5"/>
    </row>
    <row r="134" spans="10:12" ht="14.5" x14ac:dyDescent="0.35">
      <c r="J134" s="4"/>
      <c r="K134" s="4"/>
      <c r="L134" s="4"/>
    </row>
    <row r="135" spans="10:12" ht="14.5" x14ac:dyDescent="0.35">
      <c r="J135" s="4"/>
      <c r="K135" s="4"/>
      <c r="L135" s="4"/>
    </row>
    <row r="136" spans="10:12" ht="14.5" x14ac:dyDescent="0.35">
      <c r="J136" s="4"/>
      <c r="K136" s="4"/>
      <c r="L136" s="4"/>
    </row>
    <row r="137" spans="10:12" ht="14.5" x14ac:dyDescent="0.35">
      <c r="J137" s="4"/>
      <c r="K137" s="4"/>
      <c r="L137" s="4"/>
    </row>
    <row r="138" spans="10:12" ht="14.5" x14ac:dyDescent="0.35">
      <c r="J138" s="4"/>
      <c r="K138" s="4"/>
      <c r="L138" s="4"/>
    </row>
    <row r="139" spans="10:12" ht="14.5" x14ac:dyDescent="0.35">
      <c r="J139" s="4"/>
      <c r="K139" s="4"/>
      <c r="L139" s="4"/>
    </row>
    <row r="140" spans="10:12" ht="14.5" x14ac:dyDescent="0.35">
      <c r="J140" s="4"/>
      <c r="K140" s="4"/>
      <c r="L140" s="4"/>
    </row>
    <row r="141" spans="10:12" ht="14.5" x14ac:dyDescent="0.35">
      <c r="J141" s="4"/>
      <c r="K141" s="4"/>
      <c r="L141" s="4"/>
    </row>
    <row r="142" spans="10:12" ht="14.5" x14ac:dyDescent="0.35">
      <c r="J142" s="4"/>
      <c r="K142" s="4"/>
      <c r="L142" s="4"/>
    </row>
    <row r="143" spans="10:12" ht="14.5" x14ac:dyDescent="0.35">
      <c r="J143" s="4"/>
      <c r="K143" s="4"/>
      <c r="L143" s="4"/>
    </row>
    <row r="144" spans="10:12" ht="14.5" x14ac:dyDescent="0.35">
      <c r="J144" s="4"/>
      <c r="K144" s="4"/>
      <c r="L144" s="4"/>
    </row>
    <row r="145" spans="10:12" ht="14.5" x14ac:dyDescent="0.35">
      <c r="J145" s="4"/>
      <c r="K145" s="4"/>
      <c r="L145" s="4"/>
    </row>
    <row r="146" spans="10:12" ht="14.5" x14ac:dyDescent="0.35">
      <c r="J146" s="4"/>
      <c r="K146" s="4"/>
      <c r="L146" s="4"/>
    </row>
    <row r="147" spans="10:12" ht="14.5" x14ac:dyDescent="0.35">
      <c r="J147" s="4"/>
      <c r="K147" s="4"/>
      <c r="L147" s="4"/>
    </row>
    <row r="148" spans="10:12" ht="14.5" x14ac:dyDescent="0.35">
      <c r="J148" s="4"/>
      <c r="K148" s="4"/>
      <c r="L148" s="4"/>
    </row>
    <row r="149" spans="10:12" ht="14.5" x14ac:dyDescent="0.35">
      <c r="J149" s="4"/>
      <c r="K149" s="4"/>
      <c r="L149" s="4"/>
    </row>
    <row r="150" spans="10:12" ht="14.5" x14ac:dyDescent="0.35">
      <c r="J150" s="4"/>
      <c r="K150" s="4"/>
      <c r="L150" s="4"/>
    </row>
    <row r="151" spans="10:12" ht="14.5" x14ac:dyDescent="0.35">
      <c r="J151" s="4"/>
      <c r="K151" s="4"/>
      <c r="L151" s="4"/>
    </row>
    <row r="152" spans="10:12" ht="14.5" x14ac:dyDescent="0.35">
      <c r="J152" s="4"/>
      <c r="K152" s="4"/>
      <c r="L152" s="4"/>
    </row>
    <row r="153" spans="10:12" ht="14.5" x14ac:dyDescent="0.35">
      <c r="J153" s="4"/>
      <c r="K153" s="4"/>
      <c r="L153" s="4"/>
    </row>
    <row r="154" spans="10:12" ht="14.5" x14ac:dyDescent="0.35">
      <c r="J154" s="4"/>
      <c r="K154" s="4"/>
      <c r="L154" s="4"/>
    </row>
    <row r="155" spans="10:12" ht="14.5" x14ac:dyDescent="0.35">
      <c r="J155" s="4"/>
      <c r="K155" s="4"/>
      <c r="L155" s="4"/>
    </row>
    <row r="156" spans="10:12" ht="14.5" x14ac:dyDescent="0.35">
      <c r="J156" s="4"/>
      <c r="K156" s="4"/>
      <c r="L156" s="4"/>
    </row>
    <row r="157" spans="10:12" ht="14.5" x14ac:dyDescent="0.35">
      <c r="J157" s="4"/>
      <c r="K157" s="4"/>
      <c r="L157" s="4"/>
    </row>
    <row r="158" spans="10:12" ht="14.5" x14ac:dyDescent="0.35">
      <c r="J158" s="4"/>
      <c r="K158" s="4"/>
      <c r="L158" s="4"/>
    </row>
    <row r="159" spans="10:12" ht="14.5" x14ac:dyDescent="0.35">
      <c r="J159" s="4"/>
      <c r="K159" s="4"/>
      <c r="L159" s="4"/>
    </row>
    <row r="160" spans="10:12" ht="14.5" x14ac:dyDescent="0.35">
      <c r="J160" s="4"/>
      <c r="K160" s="4"/>
      <c r="L160" s="4"/>
    </row>
    <row r="161" spans="10:12" ht="14.5" x14ac:dyDescent="0.35">
      <c r="J161" s="4"/>
      <c r="K161" s="4"/>
      <c r="L161" s="4"/>
    </row>
    <row r="162" spans="10:12" ht="14.5" x14ac:dyDescent="0.35">
      <c r="J162" s="4"/>
      <c r="K162" s="4"/>
      <c r="L162" s="4"/>
    </row>
    <row r="163" spans="10:12" ht="14.5" x14ac:dyDescent="0.35">
      <c r="J163" s="4"/>
      <c r="K163" s="4"/>
      <c r="L163" s="4"/>
    </row>
    <row r="164" spans="10:12" ht="14.5" x14ac:dyDescent="0.35">
      <c r="J164" s="4"/>
      <c r="K164" s="4"/>
      <c r="L164" s="4"/>
    </row>
    <row r="165" spans="10:12" ht="14.5" x14ac:dyDescent="0.35">
      <c r="J165" s="4"/>
      <c r="K165" s="4"/>
      <c r="L165" s="4"/>
    </row>
    <row r="166" spans="10:12" ht="14.5" x14ac:dyDescent="0.35">
      <c r="J166" s="4"/>
      <c r="K166" s="4"/>
      <c r="L166" s="4"/>
    </row>
    <row r="167" spans="10:12" ht="14.5" x14ac:dyDescent="0.35">
      <c r="J167" s="4"/>
      <c r="K167" s="4"/>
      <c r="L167" s="4"/>
    </row>
    <row r="168" spans="10:12" ht="14.5" x14ac:dyDescent="0.35">
      <c r="J168" s="4"/>
      <c r="K168" s="4"/>
      <c r="L168" s="4"/>
    </row>
    <row r="169" spans="10:12" ht="14.5" x14ac:dyDescent="0.35">
      <c r="J169" s="4"/>
      <c r="K169" s="4"/>
      <c r="L169" s="4"/>
    </row>
    <row r="170" spans="10:12" ht="14.5" x14ac:dyDescent="0.35">
      <c r="J170" s="4"/>
      <c r="K170" s="4"/>
      <c r="L170" s="4"/>
    </row>
    <row r="171" spans="10:12" ht="14.5" x14ac:dyDescent="0.35">
      <c r="J171" s="4"/>
      <c r="K171" s="4"/>
      <c r="L171" s="4"/>
    </row>
    <row r="172" spans="10:12" ht="14.5" x14ac:dyDescent="0.35">
      <c r="J172" s="4"/>
      <c r="K172" s="4"/>
      <c r="L172" s="4"/>
    </row>
    <row r="173" spans="10:12" ht="14.5" x14ac:dyDescent="0.35">
      <c r="J173" s="4"/>
      <c r="K173" s="4"/>
      <c r="L173" s="4"/>
    </row>
    <row r="174" spans="10:12" ht="14.5" x14ac:dyDescent="0.35">
      <c r="J174" s="4"/>
      <c r="K174" s="4"/>
      <c r="L174" s="4"/>
    </row>
    <row r="175" spans="10:12" ht="14.5" x14ac:dyDescent="0.35">
      <c r="J175" s="4"/>
      <c r="K175" s="4"/>
      <c r="L175" s="4"/>
    </row>
    <row r="176" spans="10:12" ht="14.5" x14ac:dyDescent="0.35">
      <c r="J176" s="4"/>
      <c r="K176" s="4"/>
      <c r="L176" s="4"/>
    </row>
    <row r="177" spans="10:12" ht="14.5" x14ac:dyDescent="0.35">
      <c r="J177" s="4"/>
      <c r="K177" s="4"/>
      <c r="L177" s="4"/>
    </row>
    <row r="178" spans="10:12" ht="14.5" x14ac:dyDescent="0.35">
      <c r="J178" s="4"/>
      <c r="K178" s="4"/>
      <c r="L178" s="4"/>
    </row>
    <row r="179" spans="10:12" ht="14.5" x14ac:dyDescent="0.35">
      <c r="J179" s="4"/>
      <c r="K179" s="4"/>
      <c r="L179" s="4"/>
    </row>
    <row r="180" spans="10:12" ht="14.5" x14ac:dyDescent="0.35">
      <c r="J180" s="4"/>
      <c r="K180" s="4"/>
      <c r="L180" s="4"/>
    </row>
    <row r="181" spans="10:12" ht="14.5" x14ac:dyDescent="0.35">
      <c r="J181" s="4"/>
      <c r="K181" s="4"/>
      <c r="L181" s="4"/>
    </row>
    <row r="182" spans="10:12" ht="14.5" x14ac:dyDescent="0.35">
      <c r="J182" s="4"/>
      <c r="K182" s="4"/>
      <c r="L182" s="4"/>
    </row>
    <row r="183" spans="10:12" ht="14.5" x14ac:dyDescent="0.35">
      <c r="J183" s="4"/>
      <c r="K183" s="4"/>
      <c r="L183" s="4"/>
    </row>
    <row r="184" spans="10:12" ht="14.5" x14ac:dyDescent="0.35">
      <c r="J184" s="4"/>
      <c r="K184" s="4"/>
      <c r="L184" s="4"/>
    </row>
    <row r="185" spans="10:12" ht="14.5" x14ac:dyDescent="0.35">
      <c r="J185" s="4"/>
      <c r="K185" s="4"/>
      <c r="L185" s="4"/>
    </row>
    <row r="186" spans="10:12" ht="14.5" x14ac:dyDescent="0.35">
      <c r="J186" s="4"/>
      <c r="K186" s="4"/>
      <c r="L186" s="4"/>
    </row>
    <row r="187" spans="10:12" ht="14.5" x14ac:dyDescent="0.35">
      <c r="J187" s="4"/>
      <c r="K187" s="4"/>
      <c r="L187" s="4"/>
    </row>
    <row r="188" spans="10:12" ht="14.5" x14ac:dyDescent="0.35">
      <c r="J188" s="4"/>
      <c r="K188" s="4"/>
      <c r="L188" s="4"/>
    </row>
    <row r="189" spans="10:12" ht="14.5" x14ac:dyDescent="0.35">
      <c r="J189" s="4"/>
      <c r="K189" s="4"/>
      <c r="L189" s="4"/>
    </row>
    <row r="190" spans="10:12" ht="14.5" x14ac:dyDescent="0.35">
      <c r="J190" s="4"/>
      <c r="K190" s="4"/>
      <c r="L190" s="4"/>
    </row>
    <row r="191" spans="10:12" ht="14.5" x14ac:dyDescent="0.35">
      <c r="J191" s="4"/>
      <c r="K191" s="4"/>
      <c r="L191" s="4"/>
    </row>
    <row r="192" spans="10:12" ht="14.5" x14ac:dyDescent="0.35">
      <c r="J192" s="4"/>
      <c r="K192" s="4"/>
      <c r="L192" s="4"/>
    </row>
    <row r="193" spans="10:12" ht="14.5" x14ac:dyDescent="0.35">
      <c r="J193" s="4"/>
      <c r="K193" s="4"/>
      <c r="L193" s="4"/>
    </row>
    <row r="194" spans="10:12" ht="14.5" x14ac:dyDescent="0.35">
      <c r="J194" s="4"/>
      <c r="K194" s="4"/>
      <c r="L194" s="4"/>
    </row>
    <row r="195" spans="10:12" ht="14.5" x14ac:dyDescent="0.35">
      <c r="J195" s="4"/>
      <c r="K195" s="4"/>
      <c r="L195" s="4"/>
    </row>
    <row r="196" spans="10:12" ht="14.5" x14ac:dyDescent="0.35">
      <c r="J196" s="4"/>
      <c r="K196" s="4"/>
      <c r="L196" s="4"/>
    </row>
    <row r="197" spans="10:12" ht="14.5" x14ac:dyDescent="0.35">
      <c r="J197" s="4"/>
      <c r="K197" s="4"/>
      <c r="L197" s="4"/>
    </row>
    <row r="198" spans="10:12" ht="14.5" x14ac:dyDescent="0.35">
      <c r="J198" s="4"/>
      <c r="K198" s="4"/>
      <c r="L198" s="4"/>
    </row>
    <row r="199" spans="10:12" ht="14.5" x14ac:dyDescent="0.35">
      <c r="J199" s="4"/>
      <c r="K199" s="4"/>
      <c r="L199" s="4"/>
    </row>
    <row r="200" spans="10:12" ht="14.5" x14ac:dyDescent="0.35">
      <c r="J200" s="4"/>
      <c r="K200" s="4"/>
      <c r="L200" s="4"/>
    </row>
    <row r="201" spans="10:12" ht="14.5" x14ac:dyDescent="0.35">
      <c r="J201" s="4"/>
      <c r="K201" s="4"/>
      <c r="L201" s="4"/>
    </row>
    <row r="202" spans="10:12" ht="14.5" x14ac:dyDescent="0.35">
      <c r="J202" s="4"/>
      <c r="K202" s="4"/>
      <c r="L202" s="4"/>
    </row>
    <row r="203" spans="10:12" ht="14.5" x14ac:dyDescent="0.35">
      <c r="J203" s="4"/>
      <c r="K203" s="4"/>
      <c r="L203" s="4"/>
    </row>
    <row r="204" spans="10:12" ht="14.5" x14ac:dyDescent="0.35">
      <c r="J204" s="4"/>
      <c r="K204" s="4"/>
      <c r="L204" s="4"/>
    </row>
    <row r="205" spans="10:12" ht="14.5" x14ac:dyDescent="0.35">
      <c r="J205" s="4"/>
      <c r="K205" s="4"/>
      <c r="L205" s="4"/>
    </row>
    <row r="206" spans="10:12" ht="14.5" x14ac:dyDescent="0.35">
      <c r="J206" s="4"/>
      <c r="K206" s="4"/>
      <c r="L206" s="4"/>
    </row>
    <row r="207" spans="10:12" ht="14.5" x14ac:dyDescent="0.35">
      <c r="J207" s="4"/>
      <c r="K207" s="4"/>
      <c r="L207" s="4"/>
    </row>
    <row r="208" spans="10:12" ht="14.5" x14ac:dyDescent="0.35">
      <c r="J208" s="4"/>
      <c r="K208" s="4"/>
      <c r="L208" s="4"/>
    </row>
    <row r="209" spans="10:12" ht="14.5" x14ac:dyDescent="0.35">
      <c r="J209" s="4"/>
      <c r="K209" s="4"/>
      <c r="L209" s="4"/>
    </row>
    <row r="210" spans="10:12" ht="14.5" x14ac:dyDescent="0.35">
      <c r="J210" s="4"/>
      <c r="K210" s="4"/>
      <c r="L210" s="4"/>
    </row>
    <row r="211" spans="10:12" ht="14.5" x14ac:dyDescent="0.35">
      <c r="J211" s="4"/>
      <c r="K211" s="4"/>
      <c r="L211" s="4"/>
    </row>
    <row r="212" spans="10:12" ht="14.5" x14ac:dyDescent="0.35">
      <c r="J212" s="4"/>
      <c r="K212" s="4"/>
      <c r="L212" s="4"/>
    </row>
    <row r="213" spans="10:12" ht="14.5" x14ac:dyDescent="0.35">
      <c r="J213" s="4"/>
      <c r="K213" s="4"/>
      <c r="L213" s="4"/>
    </row>
    <row r="214" spans="10:12" ht="14.5" x14ac:dyDescent="0.35">
      <c r="J214" s="4"/>
      <c r="K214" s="4"/>
      <c r="L214" s="4"/>
    </row>
    <row r="215" spans="10:12" ht="14.5" x14ac:dyDescent="0.35">
      <c r="J215" s="4"/>
      <c r="K215" s="4"/>
      <c r="L215" s="4"/>
    </row>
    <row r="216" spans="10:12" ht="14.5" x14ac:dyDescent="0.35">
      <c r="J216" s="4"/>
      <c r="K216" s="4"/>
      <c r="L216" s="4"/>
    </row>
    <row r="217" spans="10:12" ht="14.5" x14ac:dyDescent="0.35">
      <c r="J217" s="4"/>
      <c r="K217" s="4"/>
      <c r="L217" s="4"/>
    </row>
    <row r="218" spans="10:12" ht="14.5" x14ac:dyDescent="0.35">
      <c r="J218" s="4"/>
      <c r="K218" s="4"/>
      <c r="L218" s="4"/>
    </row>
    <row r="219" spans="10:12" ht="14.5" x14ac:dyDescent="0.35">
      <c r="J219" s="4"/>
      <c r="K219" s="4"/>
      <c r="L219" s="4"/>
    </row>
    <row r="220" spans="10:12" ht="14.5" x14ac:dyDescent="0.35">
      <c r="J220" s="4"/>
      <c r="K220" s="4"/>
      <c r="L220" s="4"/>
    </row>
    <row r="221" spans="10:12" ht="14.5" x14ac:dyDescent="0.35">
      <c r="J221" s="4"/>
      <c r="K221" s="4"/>
      <c r="L221" s="4"/>
    </row>
    <row r="222" spans="10:12" ht="14.5" x14ac:dyDescent="0.35">
      <c r="J222" s="4"/>
      <c r="K222" s="4"/>
      <c r="L222" s="4"/>
    </row>
    <row r="223" spans="10:12" ht="14.5" x14ac:dyDescent="0.35">
      <c r="J223" s="4"/>
      <c r="K223" s="4"/>
      <c r="L223" s="4"/>
    </row>
    <row r="224" spans="10:12" ht="14.5" x14ac:dyDescent="0.35">
      <c r="J224" s="4"/>
      <c r="K224" s="4"/>
      <c r="L224" s="4"/>
    </row>
    <row r="225" spans="10:12" ht="14.5" x14ac:dyDescent="0.35">
      <c r="J225" s="4"/>
      <c r="K225" s="4"/>
      <c r="L225" s="4"/>
    </row>
    <row r="226" spans="10:12" ht="14.5" x14ac:dyDescent="0.35">
      <c r="J226" s="4"/>
      <c r="K226" s="4"/>
      <c r="L226" s="4"/>
    </row>
    <row r="227" spans="10:12" ht="14.5" x14ac:dyDescent="0.35">
      <c r="J227" s="4"/>
      <c r="K227" s="4"/>
      <c r="L227" s="4"/>
    </row>
    <row r="228" spans="10:12" ht="14.5" x14ac:dyDescent="0.35">
      <c r="J228" s="4"/>
      <c r="K228" s="4"/>
      <c r="L228" s="4"/>
    </row>
    <row r="229" spans="10:12" ht="14.5" x14ac:dyDescent="0.35">
      <c r="J229" s="4"/>
      <c r="K229" s="4"/>
      <c r="L229" s="4"/>
    </row>
    <row r="230" spans="10:12" ht="14.5" x14ac:dyDescent="0.35">
      <c r="J230" s="4"/>
      <c r="K230" s="4"/>
      <c r="L230" s="4"/>
    </row>
    <row r="231" spans="10:12" ht="14.5" x14ac:dyDescent="0.35">
      <c r="J231" s="4"/>
      <c r="K231" s="4"/>
      <c r="L231" s="4"/>
    </row>
    <row r="232" spans="10:12" ht="14.5" x14ac:dyDescent="0.35">
      <c r="J232" s="4"/>
      <c r="K232" s="4"/>
      <c r="L232" s="4"/>
    </row>
    <row r="233" spans="10:12" ht="14.5" x14ac:dyDescent="0.35">
      <c r="J233" s="4"/>
      <c r="K233" s="4"/>
      <c r="L233" s="4"/>
    </row>
    <row r="234" spans="10:12" ht="14.5" x14ac:dyDescent="0.35">
      <c r="J234" s="4"/>
      <c r="K234" s="4"/>
      <c r="L234" s="4"/>
    </row>
    <row r="235" spans="10:12" ht="14.5" x14ac:dyDescent="0.35">
      <c r="J235" s="4"/>
      <c r="K235" s="4"/>
      <c r="L235" s="4"/>
    </row>
    <row r="236" spans="10:12" ht="14.5" x14ac:dyDescent="0.35">
      <c r="J236" s="4"/>
      <c r="K236" s="4"/>
      <c r="L236" s="4"/>
    </row>
    <row r="237" spans="10:12" ht="14.5" x14ac:dyDescent="0.35">
      <c r="J237" s="4"/>
      <c r="K237" s="4"/>
      <c r="L237" s="4"/>
    </row>
    <row r="238" spans="10:12" ht="14.5" x14ac:dyDescent="0.35">
      <c r="J238" s="4"/>
      <c r="K238" s="4"/>
      <c r="L238" s="4"/>
    </row>
    <row r="239" spans="10:12" ht="14.5" x14ac:dyDescent="0.35">
      <c r="J239" s="4"/>
      <c r="K239" s="4"/>
      <c r="L239" s="4"/>
    </row>
    <row r="240" spans="10:12" ht="14.5" x14ac:dyDescent="0.35">
      <c r="J240" s="4"/>
      <c r="K240" s="4"/>
      <c r="L24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Sample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 Gureenkov</cp:lastModifiedBy>
  <dcterms:modified xsi:type="dcterms:W3CDTF">2023-04-21T19:50:07Z</dcterms:modified>
</cp:coreProperties>
</file>