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bookViews>
    <workbookView xWindow="0" yWindow="0" windowWidth="24000" windowHeight="9735" activeTab="2"/>
  </bookViews>
  <sheets>
    <sheet name="Главная информация" sheetId="1" r:id="rId1"/>
    <sheet name="Сводная" sheetId="3" r:id="rId2"/>
    <sheet name="Таксономия" sheetId="4" r:id="rId3"/>
  </sheets>
  <calcPr calcId="152511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1000" i="1"/>
  <c r="P1001" i="1"/>
  <c r="P1002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5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1" i="1"/>
  <c r="P2082" i="1"/>
  <c r="P2083" i="1"/>
  <c r="P2084" i="1"/>
  <c r="P2085" i="1"/>
  <c r="P2086" i="1"/>
  <c r="P2087" i="1"/>
  <c r="P2088" i="1"/>
  <c r="P2089" i="1"/>
  <c r="P2090" i="1"/>
  <c r="P2091" i="1"/>
  <c r="P2092" i="1"/>
  <c r="P2093" i="1"/>
  <c r="P2094" i="1"/>
  <c r="P2095" i="1"/>
  <c r="P2096" i="1"/>
  <c r="P2097" i="1"/>
  <c r="P2098" i="1"/>
  <c r="P2099" i="1"/>
  <c r="P2100" i="1"/>
  <c r="P2101" i="1"/>
  <c r="P2102" i="1"/>
  <c r="P2103" i="1"/>
  <c r="P2104" i="1"/>
  <c r="P2105" i="1"/>
  <c r="P2106" i="1"/>
  <c r="P2107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1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57" i="1"/>
  <c r="P2158" i="1"/>
  <c r="P2159" i="1"/>
  <c r="P2160" i="1"/>
  <c r="P2161" i="1"/>
  <c r="P2162" i="1"/>
  <c r="P2163" i="1"/>
  <c r="P2164" i="1"/>
  <c r="P2165" i="1"/>
  <c r="P2166" i="1"/>
  <c r="P2167" i="1"/>
  <c r="P2168" i="1"/>
  <c r="P2169" i="1"/>
  <c r="P2170" i="1"/>
  <c r="P2171" i="1"/>
  <c r="P2172" i="1"/>
  <c r="P2173" i="1"/>
  <c r="P2174" i="1"/>
  <c r="P2175" i="1"/>
  <c r="P2176" i="1"/>
  <c r="P2177" i="1"/>
  <c r="P2178" i="1"/>
  <c r="P2179" i="1"/>
  <c r="P2180" i="1"/>
  <c r="P2181" i="1"/>
  <c r="P2182" i="1"/>
  <c r="P2183" i="1"/>
  <c r="P2184" i="1"/>
  <c r="P2185" i="1"/>
  <c r="P2186" i="1"/>
  <c r="P2187" i="1"/>
  <c r="P2188" i="1"/>
  <c r="P2189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0" i="1"/>
  <c r="P2221" i="1"/>
  <c r="P2222" i="1"/>
  <c r="P2223" i="1"/>
  <c r="P2224" i="1"/>
  <c r="P2225" i="1"/>
  <c r="P2226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2291" i="1"/>
  <c r="P2292" i="1"/>
  <c r="P2293" i="1"/>
  <c r="P2294" i="1"/>
  <c r="P2295" i="1"/>
  <c r="P2296" i="1"/>
  <c r="P2297" i="1"/>
  <c r="P2298" i="1"/>
  <c r="P2299" i="1"/>
  <c r="P2300" i="1"/>
  <c r="P2301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3" i="1"/>
  <c r="P2354" i="1"/>
  <c r="P2355" i="1"/>
  <c r="P2356" i="1"/>
  <c r="P2357" i="1"/>
  <c r="P2358" i="1"/>
  <c r="P2359" i="1"/>
  <c r="P2360" i="1"/>
  <c r="P2361" i="1"/>
  <c r="P2362" i="1"/>
  <c r="P2363" i="1"/>
  <c r="P2364" i="1"/>
  <c r="P2365" i="1"/>
  <c r="P2366" i="1"/>
  <c r="P2367" i="1"/>
  <c r="P2368" i="1"/>
  <c r="P2369" i="1"/>
  <c r="P2370" i="1"/>
  <c r="P2371" i="1"/>
  <c r="P2372" i="1"/>
  <c r="P2373" i="1"/>
  <c r="P2374" i="1"/>
  <c r="P2375" i="1"/>
  <c r="P2376" i="1"/>
  <c r="P2377" i="1"/>
  <c r="P2378" i="1"/>
  <c r="P2379" i="1"/>
  <c r="P2380" i="1"/>
  <c r="P2381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405" i="1"/>
  <c r="P2406" i="1"/>
  <c r="P2407" i="1"/>
  <c r="P2408" i="1"/>
  <c r="P2409" i="1"/>
  <c r="P2410" i="1"/>
  <c r="P2414" i="1"/>
  <c r="P2415" i="1"/>
  <c r="P2416" i="1"/>
  <c r="P2417" i="1"/>
  <c r="P2418" i="1"/>
  <c r="P2419" i="1"/>
  <c r="P2420" i="1"/>
  <c r="P2421" i="1"/>
  <c r="P2422" i="1"/>
  <c r="P2423" i="1"/>
  <c r="P2424" i="1"/>
  <c r="P2425" i="1"/>
  <c r="P2426" i="1"/>
  <c r="P2427" i="1"/>
  <c r="P2428" i="1"/>
  <c r="P2429" i="1"/>
  <c r="P2430" i="1"/>
  <c r="P2431" i="1"/>
  <c r="P2432" i="1"/>
  <c r="P2433" i="1"/>
  <c r="P2434" i="1"/>
  <c r="P2435" i="1"/>
  <c r="P2436" i="1"/>
  <c r="P2437" i="1"/>
  <c r="P2438" i="1"/>
  <c r="P2439" i="1"/>
  <c r="P2440" i="1"/>
  <c r="P2441" i="1"/>
  <c r="P2442" i="1"/>
  <c r="P2443" i="1"/>
  <c r="P2444" i="1"/>
  <c r="P2445" i="1"/>
  <c r="P2446" i="1"/>
  <c r="P2447" i="1"/>
  <c r="P2448" i="1"/>
  <c r="P2449" i="1"/>
  <c r="P2456" i="1"/>
  <c r="P2457" i="1"/>
  <c r="P2458" i="1"/>
  <c r="P2459" i="1"/>
  <c r="P2460" i="1"/>
  <c r="P2461" i="1"/>
  <c r="P2462" i="1"/>
  <c r="P2463" i="1"/>
  <c r="P2464" i="1"/>
  <c r="P2465" i="1"/>
  <c r="P2466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0" i="1"/>
  <c r="P2481" i="1"/>
  <c r="P2482" i="1"/>
  <c r="P2483" i="1"/>
  <c r="P2484" i="1"/>
  <c r="P2485" i="1"/>
  <c r="P2486" i="1"/>
  <c r="P2487" i="1"/>
  <c r="P2488" i="1"/>
  <c r="P2489" i="1"/>
  <c r="P2490" i="1"/>
  <c r="P2491" i="1"/>
  <c r="P2492" i="1"/>
  <c r="P2493" i="1"/>
  <c r="P2494" i="1"/>
  <c r="P2495" i="1"/>
  <c r="P2496" i="1"/>
  <c r="P2497" i="1"/>
  <c r="P2498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19" i="1"/>
  <c r="N2320" i="1"/>
  <c r="N2321" i="1"/>
  <c r="N2322" i="1"/>
  <c r="N2323" i="1"/>
  <c r="N2324" i="1"/>
  <c r="N2325" i="1"/>
  <c r="N2326" i="1"/>
  <c r="N2327" i="1"/>
  <c r="N2328" i="1"/>
  <c r="N2329" i="1"/>
  <c r="N2330" i="1"/>
  <c r="N2331" i="1"/>
  <c r="N2332" i="1"/>
  <c r="N2333" i="1"/>
  <c r="N2334" i="1"/>
  <c r="N2335" i="1"/>
  <c r="N2336" i="1"/>
  <c r="N2337" i="1"/>
  <c r="N2338" i="1"/>
  <c r="N2339" i="1"/>
  <c r="N2340" i="1"/>
  <c r="N2341" i="1"/>
  <c r="N2342" i="1"/>
  <c r="N2343" i="1"/>
  <c r="N2344" i="1"/>
  <c r="N2345" i="1"/>
  <c r="N2346" i="1"/>
  <c r="N2347" i="1"/>
  <c r="N2348" i="1"/>
  <c r="N2349" i="1"/>
  <c r="N2350" i="1"/>
  <c r="N2351" i="1"/>
  <c r="N2352" i="1"/>
  <c r="N2353" i="1"/>
  <c r="N2354" i="1"/>
  <c r="N2355" i="1"/>
  <c r="N2356" i="1"/>
  <c r="N2357" i="1"/>
  <c r="N2358" i="1"/>
  <c r="N2359" i="1"/>
  <c r="N2360" i="1"/>
  <c r="N2361" i="1"/>
  <c r="N2362" i="1"/>
  <c r="N2363" i="1"/>
  <c r="N2364" i="1"/>
  <c r="N2365" i="1"/>
  <c r="N2366" i="1"/>
  <c r="N2367" i="1"/>
  <c r="N2368" i="1"/>
  <c r="N2369" i="1"/>
  <c r="N2370" i="1"/>
  <c r="N2371" i="1"/>
  <c r="N2372" i="1"/>
  <c r="N2373" i="1"/>
  <c r="N2374" i="1"/>
  <c r="N2375" i="1"/>
  <c r="N2376" i="1"/>
  <c r="N2377" i="1"/>
  <c r="N2378" i="1"/>
  <c r="N2379" i="1"/>
  <c r="N2380" i="1"/>
  <c r="N2381" i="1"/>
  <c r="N2382" i="1"/>
  <c r="N2383" i="1"/>
  <c r="N2384" i="1"/>
  <c r="N2385" i="1"/>
  <c r="N2386" i="1"/>
  <c r="N2387" i="1"/>
  <c r="N2388" i="1"/>
  <c r="N2389" i="1"/>
  <c r="N2390" i="1"/>
  <c r="N2391" i="1"/>
  <c r="N2392" i="1"/>
  <c r="N2393" i="1"/>
  <c r="N2394" i="1"/>
  <c r="N2395" i="1"/>
  <c r="N2396" i="1"/>
  <c r="N2397" i="1"/>
  <c r="N2398" i="1"/>
  <c r="N2399" i="1"/>
  <c r="N2400" i="1"/>
  <c r="N2401" i="1"/>
  <c r="N2402" i="1"/>
  <c r="N2403" i="1"/>
  <c r="N2404" i="1"/>
  <c r="N2405" i="1"/>
  <c r="N2406" i="1"/>
  <c r="N2407" i="1"/>
  <c r="N2408" i="1"/>
  <c r="N2409" i="1"/>
  <c r="N2410" i="1"/>
  <c r="N2411" i="1"/>
  <c r="N2412" i="1"/>
  <c r="N2413" i="1"/>
  <c r="N2414" i="1"/>
  <c r="N2415" i="1"/>
  <c r="N2416" i="1"/>
  <c r="N2417" i="1"/>
  <c r="N2418" i="1"/>
  <c r="N2419" i="1"/>
  <c r="N2420" i="1"/>
  <c r="N2421" i="1"/>
  <c r="N2422" i="1"/>
  <c r="N2423" i="1"/>
  <c r="N2424" i="1"/>
  <c r="N2425" i="1"/>
  <c r="N2426" i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446" i="1"/>
  <c r="N2447" i="1"/>
  <c r="N2448" i="1"/>
  <c r="N2449" i="1"/>
  <c r="N2456" i="1"/>
  <c r="N2457" i="1"/>
  <c r="N2458" i="1"/>
  <c r="N2459" i="1"/>
  <c r="N2460" i="1"/>
  <c r="N2461" i="1"/>
  <c r="N2462" i="1"/>
  <c r="N2463" i="1"/>
  <c r="N2464" i="1"/>
  <c r="N2465" i="1"/>
  <c r="N2466" i="1"/>
  <c r="N2467" i="1"/>
  <c r="N2468" i="1"/>
  <c r="N2469" i="1"/>
  <c r="N2470" i="1"/>
  <c r="N2471" i="1"/>
  <c r="N2472" i="1"/>
  <c r="N2473" i="1"/>
  <c r="N2474" i="1"/>
  <c r="N2475" i="1"/>
  <c r="N2476" i="1"/>
  <c r="N2477" i="1"/>
  <c r="N2478" i="1"/>
  <c r="N2479" i="1"/>
  <c r="N2480" i="1"/>
  <c r="N2481" i="1"/>
  <c r="N2482" i="1"/>
  <c r="N2483" i="1"/>
  <c r="N2484" i="1"/>
  <c r="N2485" i="1"/>
  <c r="N2486" i="1"/>
  <c r="N2487" i="1"/>
  <c r="N2488" i="1"/>
  <c r="N2489" i="1"/>
  <c r="N2490" i="1"/>
  <c r="N2491" i="1"/>
  <c r="N2492" i="1"/>
  <c r="N2493" i="1"/>
  <c r="N2494" i="1"/>
  <c r="N2495" i="1"/>
  <c r="N2496" i="1"/>
  <c r="N2497" i="1"/>
  <c r="N2498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P2" i="1"/>
  <c r="O2" i="1"/>
  <c r="N2" i="1"/>
  <c r="M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" i="1"/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" i="1"/>
</calcChain>
</file>

<file path=xl/sharedStrings.xml><?xml version="1.0" encoding="utf-8"?>
<sst xmlns="http://schemas.openxmlformats.org/spreadsheetml/2006/main" count="18584" uniqueCount="2837">
  <si>
    <t>Sequence_ID</t>
  </si>
  <si>
    <t>Sequence_AC</t>
  </si>
  <si>
    <t>Sequence_length</t>
  </si>
  <si>
    <t>Pfam_AC</t>
  </si>
  <si>
    <t>From</t>
  </si>
  <si>
    <t>To</t>
  </si>
  <si>
    <t>Pfam_seq_num</t>
  </si>
  <si>
    <t>Description</t>
  </si>
  <si>
    <t>A0AWL2_ARTS2</t>
  </si>
  <si>
    <t>A0AWL2</t>
  </si>
  <si>
    <t>PF00070</t>
  </si>
  <si>
    <t>PF00070.22 Pyridine nucleotide-disulphide oxidoreductase</t>
  </si>
  <si>
    <t>PF07992</t>
  </si>
  <si>
    <t>PF07992.9 Pyridine nucleotide-disulphide oxidoreductase</t>
  </si>
  <si>
    <t>PF14759</t>
  </si>
  <si>
    <t>PF14759.1 Reductase C-terminal</t>
  </si>
  <si>
    <t>A0AWN4_ARTS2</t>
  </si>
  <si>
    <t>A0AWN4</t>
  </si>
  <si>
    <t>A0AYN9_BURCH</t>
  </si>
  <si>
    <t>A0AYN9</t>
  </si>
  <si>
    <t>A0B1A7_BURCH</t>
  </si>
  <si>
    <t>A0B1A7</t>
  </si>
  <si>
    <t>A0C5F0_PARTE</t>
  </si>
  <si>
    <t>A0C5F0</t>
  </si>
  <si>
    <t>PF00355</t>
  </si>
  <si>
    <t>PF00355.21 Rieske [2Fe-2S] domain</t>
  </si>
  <si>
    <t>A0CXY6_PARTE</t>
  </si>
  <si>
    <t>A0CXY6</t>
  </si>
  <si>
    <t>A0CYB1_PARTE</t>
  </si>
  <si>
    <t>A0CYB1</t>
  </si>
  <si>
    <t>A0JWG0_ARTS2</t>
  </si>
  <si>
    <t>A0JWG0</t>
  </si>
  <si>
    <t>A0JYI7_ARTS2</t>
  </si>
  <si>
    <t>A0JYI7</t>
  </si>
  <si>
    <t>A0KAA3_BURCH</t>
  </si>
  <si>
    <t>A0KAA3</t>
  </si>
  <si>
    <t>A0KD99_BURCH</t>
  </si>
  <si>
    <t>A0KD99</t>
  </si>
  <si>
    <t>A0LT16_ACIC1</t>
  </si>
  <si>
    <t>A0LT16</t>
  </si>
  <si>
    <t>A0LTW6_ACIC1</t>
  </si>
  <si>
    <t>A0LTW6</t>
  </si>
  <si>
    <t>A0NNZ9_9RHOB</t>
  </si>
  <si>
    <t>A0NNZ9</t>
  </si>
  <si>
    <t>PB075196</t>
  </si>
  <si>
    <t>A0PM45_MYCUA</t>
  </si>
  <si>
    <t>A0PM45</t>
  </si>
  <si>
    <t>A0QGJ7_MYCA1</t>
  </si>
  <si>
    <t>A0QGJ7</t>
  </si>
  <si>
    <t>A0QL32_MYCA1</t>
  </si>
  <si>
    <t>A0QL32</t>
  </si>
  <si>
    <t>A0QSB1_MYCS2</t>
  </si>
  <si>
    <t>A0QSB1</t>
  </si>
  <si>
    <t>A0QSF4_MYCS2</t>
  </si>
  <si>
    <t>A0QSF4</t>
  </si>
  <si>
    <t>A0QYA9_MYCS2</t>
  </si>
  <si>
    <t>A0QYA9</t>
  </si>
  <si>
    <t>A0YLQ6_LYNSP</t>
  </si>
  <si>
    <t>A0YLQ6</t>
  </si>
  <si>
    <t>A0Z950_9GAMM</t>
  </si>
  <si>
    <t>A0Z950</t>
  </si>
  <si>
    <t>A1B4H1_PARDP</t>
  </si>
  <si>
    <t>A1B4H1</t>
  </si>
  <si>
    <t>A1B7P0_PARDP</t>
  </si>
  <si>
    <t>A1B7P0</t>
  </si>
  <si>
    <t>A1K8J1_AZOSB</t>
  </si>
  <si>
    <t>A1K8J1</t>
  </si>
  <si>
    <t>A1KGG8_MYCBP</t>
  </si>
  <si>
    <t>A1KGG8</t>
  </si>
  <si>
    <t>A1KJT1_MYCBP</t>
  </si>
  <si>
    <t>A1KJT1</t>
  </si>
  <si>
    <t>A1L230_DANRE</t>
  </si>
  <si>
    <t>A1L230</t>
  </si>
  <si>
    <t>A1R864_ARTAT</t>
  </si>
  <si>
    <t>A1R864</t>
  </si>
  <si>
    <t>A1RCI0_ARTAT</t>
  </si>
  <si>
    <t>A1RCI0</t>
  </si>
  <si>
    <t>A1SC97_NOCSJ</t>
  </si>
  <si>
    <t>A1SC97</t>
  </si>
  <si>
    <t>A1SEH6_NOCSJ</t>
  </si>
  <si>
    <t>A1SEH6</t>
  </si>
  <si>
    <t>A1SEX0_NOCSJ</t>
  </si>
  <si>
    <t>A1SEX0</t>
  </si>
  <si>
    <t>A1SIK8_NOCSJ</t>
  </si>
  <si>
    <t>A1SIK8</t>
  </si>
  <si>
    <t>A1SM22_NOCSJ</t>
  </si>
  <si>
    <t>A1SM22</t>
  </si>
  <si>
    <t>A1SPP4_NOCSJ</t>
  </si>
  <si>
    <t>A1SPP4</t>
  </si>
  <si>
    <t>A1T248_MYCVP</t>
  </si>
  <si>
    <t>A1T248</t>
  </si>
  <si>
    <t>A1T2B4_MYCVP</t>
  </si>
  <si>
    <t>A1T2B4</t>
  </si>
  <si>
    <t>A1T4M4_MYCVP</t>
  </si>
  <si>
    <t>A1T4M4</t>
  </si>
  <si>
    <t>A1T4R1_MYCVP</t>
  </si>
  <si>
    <t>A1T4R1</t>
  </si>
  <si>
    <t>A1TXS4_MARAV</t>
  </si>
  <si>
    <t>A1TXS4</t>
  </si>
  <si>
    <t>A1TY83_MARAV</t>
  </si>
  <si>
    <t>A1TY83</t>
  </si>
  <si>
    <t>A1UA24_MYCSK</t>
  </si>
  <si>
    <t>A1UA24</t>
  </si>
  <si>
    <t>A1UBL9_MYCSK</t>
  </si>
  <si>
    <t>A1UBL9</t>
  </si>
  <si>
    <t>A1UDF0_MYCSK</t>
  </si>
  <si>
    <t>A1UDF0</t>
  </si>
  <si>
    <t>A1UI17_MYCSK</t>
  </si>
  <si>
    <t>A1UI17</t>
  </si>
  <si>
    <t>A1UVB7_BURMS</t>
  </si>
  <si>
    <t>A1UVB7</t>
  </si>
  <si>
    <t>A1UYC4_BURMS</t>
  </si>
  <si>
    <t>A1UYC4</t>
  </si>
  <si>
    <t>A1VUV7_POLNA</t>
  </si>
  <si>
    <t>A1VUV7</t>
  </si>
  <si>
    <t>A1WRP4_VEREI</t>
  </si>
  <si>
    <t>A1WRP4</t>
  </si>
  <si>
    <t>A2RXI2_BURM9</t>
  </si>
  <si>
    <t>A2RXI2</t>
  </si>
  <si>
    <t>A2S0A8_BURM9</t>
  </si>
  <si>
    <t>A2S0A8</t>
  </si>
  <si>
    <t>A2SP72_METPP</t>
  </si>
  <si>
    <t>A2SP72</t>
  </si>
  <si>
    <t>A2TC59_SPHYA</t>
  </si>
  <si>
    <t>A2TC59</t>
  </si>
  <si>
    <t>A2VFZ6_MYCTU</t>
  </si>
  <si>
    <t>A2VFZ6</t>
  </si>
  <si>
    <t>A2VIY4_MYCTU</t>
  </si>
  <si>
    <t>A2VIY4</t>
  </si>
  <si>
    <t>A2VVN1_9BURK</t>
  </si>
  <si>
    <t>A2VVN1</t>
  </si>
  <si>
    <t>A2VY12_9BURK</t>
  </si>
  <si>
    <t>A2VY12</t>
  </si>
  <si>
    <t>A2W572_9BURK</t>
  </si>
  <si>
    <t>A2W572</t>
  </si>
  <si>
    <t>A2W5Q1_9BURK</t>
  </si>
  <si>
    <t>A2W5Q1</t>
  </si>
  <si>
    <t>A2W7M1_9BURK</t>
  </si>
  <si>
    <t>A2W7M1</t>
  </si>
  <si>
    <t>A2WJE1_9BURK</t>
  </si>
  <si>
    <t>A2WJE1</t>
  </si>
  <si>
    <t>A3IVB3_9CHRO</t>
  </si>
  <si>
    <t>A3IVB3</t>
  </si>
  <si>
    <t>A3JRS8_9RHOB</t>
  </si>
  <si>
    <t>A3JRS8</t>
  </si>
  <si>
    <t>A3JYA1_9RHOB</t>
  </si>
  <si>
    <t>A3JYA1</t>
  </si>
  <si>
    <t>A3KCY9_RHORH</t>
  </si>
  <si>
    <t>A3KCY9</t>
  </si>
  <si>
    <t>A3KD01_RHOER</t>
  </si>
  <si>
    <t>A3KD01</t>
  </si>
  <si>
    <t>A3KD18_9NOCA</t>
  </si>
  <si>
    <t>A3KD18</t>
  </si>
  <si>
    <t>A3LC81_PSEAI</t>
  </si>
  <si>
    <t>A3LC81</t>
  </si>
  <si>
    <t>A3M389_ACIBT</t>
  </si>
  <si>
    <t>A3M389</t>
  </si>
  <si>
    <t>A3MB06_BURM7</t>
  </si>
  <si>
    <t>A3MB06</t>
  </si>
  <si>
    <t>A3MD38_BURM7</t>
  </si>
  <si>
    <t>A3MD38</t>
  </si>
  <si>
    <t>A3NIZ3_BURP6</t>
  </si>
  <si>
    <t>A3NIZ3</t>
  </si>
  <si>
    <t>A3NMX5_BURP6</t>
  </si>
  <si>
    <t>A3NMX5</t>
  </si>
  <si>
    <t>A3P4L9_BURP0</t>
  </si>
  <si>
    <t>A3P4L9</t>
  </si>
  <si>
    <t>A3P8D0_BURP0</t>
  </si>
  <si>
    <t>A3P8D0</t>
  </si>
  <si>
    <t>A3PMU5_RHOS1</t>
  </si>
  <si>
    <t>A3PMU5</t>
  </si>
  <si>
    <t>A3PTM7_MYCSJ</t>
  </si>
  <si>
    <t>A3PTM7</t>
  </si>
  <si>
    <t>A3PVA4_MYCSJ</t>
  </si>
  <si>
    <t>A3PVA4</t>
  </si>
  <si>
    <t>A3PWX0_MYCSJ</t>
  </si>
  <si>
    <t>A3PWX0</t>
  </si>
  <si>
    <t>A3Q1I1_MYCSJ</t>
  </si>
  <si>
    <t>A3Q1I1</t>
  </si>
  <si>
    <t>A3Q4B1_MYCSJ</t>
  </si>
  <si>
    <t>A3Q4B1</t>
  </si>
  <si>
    <t>A3RVE7_RALSL</t>
  </si>
  <si>
    <t>A3RVE7</t>
  </si>
  <si>
    <t>A3SFY1_9RHOB</t>
  </si>
  <si>
    <t>A3SFY1</t>
  </si>
  <si>
    <t>A3SK15_9RHOB</t>
  </si>
  <si>
    <t>A3SK15</t>
  </si>
  <si>
    <t>A3SV37_9RHOB</t>
  </si>
  <si>
    <t>A3SV37</t>
  </si>
  <si>
    <t>A3TKR1_9MICO</t>
  </si>
  <si>
    <t>A3TKR1</t>
  </si>
  <si>
    <t>A3TVS2_9RHOB</t>
  </si>
  <si>
    <t>A3TVS2</t>
  </si>
  <si>
    <t>A3U0S5_9RHOB</t>
  </si>
  <si>
    <t>A3U0S5</t>
  </si>
  <si>
    <t>A3UEQ9_9RHOB</t>
  </si>
  <si>
    <t>A3UEQ9</t>
  </si>
  <si>
    <t>A3UHL4_9RHOB</t>
  </si>
  <si>
    <t>A3UHL4</t>
  </si>
  <si>
    <t>A3V3Z2_9RHOB</t>
  </si>
  <si>
    <t>A3V3Z2</t>
  </si>
  <si>
    <t>A3V4S6_9RHOB</t>
  </si>
  <si>
    <t>A3V4S6</t>
  </si>
  <si>
    <t>A3V8R3_9RHOB</t>
  </si>
  <si>
    <t>A3V8R3</t>
  </si>
  <si>
    <t>A3VF33_9RHOB</t>
  </si>
  <si>
    <t>A3VF33</t>
  </si>
  <si>
    <t>A3W0W6_9RHOB</t>
  </si>
  <si>
    <t>A3W0W6</t>
  </si>
  <si>
    <t>A3WFK7_9SPHN</t>
  </si>
  <si>
    <t>A3WFK7</t>
  </si>
  <si>
    <t>A3X054_9BRAD</t>
  </si>
  <si>
    <t>A3X054</t>
  </si>
  <si>
    <t>A3X666_9RHOB</t>
  </si>
  <si>
    <t>A3X666</t>
  </si>
  <si>
    <t>A3XET9_9RHOB</t>
  </si>
  <si>
    <t>A3XET9</t>
  </si>
  <si>
    <t>A4ALG4_9ACTN</t>
  </si>
  <si>
    <t>A4ALG4</t>
  </si>
  <si>
    <t>A4EFL9_9RHOB</t>
  </si>
  <si>
    <t>A4EFL9</t>
  </si>
  <si>
    <t>A4F040_9RHOB</t>
  </si>
  <si>
    <t>A4F040</t>
  </si>
  <si>
    <t>A4FDJ3_SACEN</t>
  </si>
  <si>
    <t>A4FDJ3</t>
  </si>
  <si>
    <t>A4FEE8_SACEN</t>
  </si>
  <si>
    <t>A4FEE8</t>
  </si>
  <si>
    <t>A4FF83_SACEN</t>
  </si>
  <si>
    <t>A4FF83</t>
  </si>
  <si>
    <t>A4FGY7_SACEN</t>
  </si>
  <si>
    <t>A4FGY7</t>
  </si>
  <si>
    <t>A4FIA5_SACEN</t>
  </si>
  <si>
    <t>A4FIA5</t>
  </si>
  <si>
    <t>A4FL70_SACEN</t>
  </si>
  <si>
    <t>A4FL70</t>
  </si>
  <si>
    <t>A4JLJ2_BURVG</t>
  </si>
  <si>
    <t>A4JLJ2</t>
  </si>
  <si>
    <t>A4KF10_MYCTU</t>
  </si>
  <si>
    <t>A4KF10</t>
  </si>
  <si>
    <t>A4KI14_MYCTU</t>
  </si>
  <si>
    <t>A4KI14</t>
  </si>
  <si>
    <t>A4LFL8_BURPE</t>
  </si>
  <si>
    <t>A4LFL8</t>
  </si>
  <si>
    <t>A4LH35_BURPE</t>
  </si>
  <si>
    <t>A4LH35</t>
  </si>
  <si>
    <t>A4QBN5_CORGB</t>
  </si>
  <si>
    <t>A4QBN5</t>
  </si>
  <si>
    <t>A4QHA9_CORGB</t>
  </si>
  <si>
    <t>A4QHA9</t>
  </si>
  <si>
    <t>A4T1R9_MYCGI</t>
  </si>
  <si>
    <t>A4T1R9</t>
  </si>
  <si>
    <t>A4T3E0_MYCGI</t>
  </si>
  <si>
    <t>A4T3E0</t>
  </si>
  <si>
    <t>A4TFL9_MYCGI</t>
  </si>
  <si>
    <t>A4TFL9</t>
  </si>
  <si>
    <t>A4TTR6_9PROT</t>
  </si>
  <si>
    <t>A4TTR6</t>
  </si>
  <si>
    <t>A4WWX8_RHOS5</t>
  </si>
  <si>
    <t>A4WWX8</t>
  </si>
  <si>
    <t>A4XDS3_NOVAD</t>
  </si>
  <si>
    <t>A4XDS3</t>
  </si>
  <si>
    <t>A4XPD6_PSEMY</t>
  </si>
  <si>
    <t>A4XPD6</t>
  </si>
  <si>
    <t>A4YE12_METS5</t>
  </si>
  <si>
    <t>A4YE12</t>
  </si>
  <si>
    <t>A4YQY7_BRASO</t>
  </si>
  <si>
    <t>A4YQY7</t>
  </si>
  <si>
    <t>A4ZXZ8_9NOCA</t>
  </si>
  <si>
    <t>A4ZXZ8</t>
  </si>
  <si>
    <t>A4ZY66_SULSF</t>
  </si>
  <si>
    <t>A4ZY66</t>
  </si>
  <si>
    <t>A5CM31_CLAM3</t>
  </si>
  <si>
    <t>A5CM31</t>
  </si>
  <si>
    <t>A5EFM1_BRASB</t>
  </si>
  <si>
    <t>A5EFM1</t>
  </si>
  <si>
    <t>A5J3J5_BURML</t>
  </si>
  <si>
    <t>A5J3J5</t>
  </si>
  <si>
    <t>A5J9S2_BURML</t>
  </si>
  <si>
    <t>A5J9S2</t>
  </si>
  <si>
    <t>A5P982_9SPHN</t>
  </si>
  <si>
    <t>A5P982</t>
  </si>
  <si>
    <t>A5TGY6_BURML</t>
  </si>
  <si>
    <t>A5TGY6</t>
  </si>
  <si>
    <t>A5U074_MYCTA</t>
  </si>
  <si>
    <t>A5U074</t>
  </si>
  <si>
    <t>A5U3N6_MYCTA</t>
  </si>
  <si>
    <t>A5U3N6</t>
  </si>
  <si>
    <t>A5V4P9_SPHWW</t>
  </si>
  <si>
    <t>A5V4P9</t>
  </si>
  <si>
    <t>A5V7Z8_SPHWW</t>
  </si>
  <si>
    <t>A5V7Z8</t>
  </si>
  <si>
    <t>A5VGU7_SPHWW</t>
  </si>
  <si>
    <t>A5VGU7</t>
  </si>
  <si>
    <t>A5VV29_BRUO2</t>
  </si>
  <si>
    <t>A5VV29</t>
  </si>
  <si>
    <t>A5W4G9_PSEP1</t>
  </si>
  <si>
    <t>A5W4G9</t>
  </si>
  <si>
    <t>A5WK56_MYCTF</t>
  </si>
  <si>
    <t>A5WK56</t>
  </si>
  <si>
    <t>A5WNJ3_MYCTF</t>
  </si>
  <si>
    <t>A5WNJ3</t>
  </si>
  <si>
    <t>A5XKL8_BURML</t>
  </si>
  <si>
    <t>A5XKL8</t>
  </si>
  <si>
    <t>A5XVQ7_BURML</t>
  </si>
  <si>
    <t>A5XVQ7</t>
  </si>
  <si>
    <t>A6E2F2_9RHOB</t>
  </si>
  <si>
    <t>A6E2F2</t>
  </si>
  <si>
    <t>A6FTH7_9RHOB</t>
  </si>
  <si>
    <t>A6FTH7</t>
  </si>
  <si>
    <t>A6GLB4_9BURK</t>
  </si>
  <si>
    <t>A6GLB4</t>
  </si>
  <si>
    <t>A6NA97_9PSED</t>
  </si>
  <si>
    <t>A6NA97</t>
  </si>
  <si>
    <t>A6TDU2_KLEP7</t>
  </si>
  <si>
    <t>A6TDU2</t>
  </si>
  <si>
    <t>A6U6I4_SINMW</t>
  </si>
  <si>
    <t>A6U6I4</t>
  </si>
  <si>
    <t>A6U7Y3_SINMW</t>
  </si>
  <si>
    <t>A6U7Y3</t>
  </si>
  <si>
    <t>A6U7Y5_SINMW</t>
  </si>
  <si>
    <t>A6U7Y5</t>
  </si>
  <si>
    <t>A6UJF6_SINMW</t>
  </si>
  <si>
    <t>A6UJF6</t>
  </si>
  <si>
    <t>A6WB08_KINRD</t>
  </si>
  <si>
    <t>A6WB08</t>
  </si>
  <si>
    <t>A6X5R9_OCHA4</t>
  </si>
  <si>
    <t>A6X5R9</t>
  </si>
  <si>
    <t>A7HPB7_PARL1</t>
  </si>
  <si>
    <t>A7HPB7</t>
  </si>
  <si>
    <t>A7IIL5_XANP2</t>
  </si>
  <si>
    <t>A7IIL5</t>
  </si>
  <si>
    <t>A7KX04_9BURK</t>
  </si>
  <si>
    <t>A7KX04</t>
  </si>
  <si>
    <t>A8EL64_BURPE</t>
  </si>
  <si>
    <t>A8EL64</t>
  </si>
  <si>
    <t>A8ENF5_BURPE</t>
  </si>
  <si>
    <t>A8ENF5</t>
  </si>
  <si>
    <t>A8GIW8_SERP5</t>
  </si>
  <si>
    <t>A8GIW8</t>
  </si>
  <si>
    <t>A8KEN7_BURPE</t>
  </si>
  <si>
    <t>A8KEN7</t>
  </si>
  <si>
    <t>A8KRP2_BURPE</t>
  </si>
  <si>
    <t>A8KRP2</t>
  </si>
  <si>
    <t>A8LFH3_FRASN</t>
  </si>
  <si>
    <t>A8LFH3</t>
  </si>
  <si>
    <t>A8LKM0_DINSH</t>
  </si>
  <si>
    <t>A8LKM0</t>
  </si>
  <si>
    <t>A8NU26_COPC7</t>
  </si>
  <si>
    <t>A8NU26</t>
  </si>
  <si>
    <t>A9AFH0_BURM1</t>
  </si>
  <si>
    <t>A9AFH0</t>
  </si>
  <si>
    <t>A9AP46_BURM1</t>
  </si>
  <si>
    <t>A9AP46</t>
  </si>
  <si>
    <t>A9AQN7_BURM1</t>
  </si>
  <si>
    <t>A9AQN7</t>
  </si>
  <si>
    <t>A9BTM3_DELAS</t>
  </si>
  <si>
    <t>A9BTM3</t>
  </si>
  <si>
    <t>A9CJL3_AGRT5</t>
  </si>
  <si>
    <t>A9CJL3</t>
  </si>
  <si>
    <t>A9CMS9_9ACTO</t>
  </si>
  <si>
    <t>A9CMS9</t>
  </si>
  <si>
    <t>A9DEH3_9RHIZ</t>
  </si>
  <si>
    <t>A9DEH3</t>
  </si>
  <si>
    <t>A9DUP9_9RHOB</t>
  </si>
  <si>
    <t>A9DUP9</t>
  </si>
  <si>
    <t>A9EIJ2_9RHOB</t>
  </si>
  <si>
    <t>A9FWZ2_9RHOB</t>
  </si>
  <si>
    <t>A9HPR7_GLUDA</t>
  </si>
  <si>
    <t>A9HPR7</t>
  </si>
  <si>
    <t>A9I2Q1_BORPD</t>
  </si>
  <si>
    <t>A9I2Q1</t>
  </si>
  <si>
    <t>A9JY46_BURML</t>
  </si>
  <si>
    <t>A9JY46</t>
  </si>
  <si>
    <t>A9K6W5_BURML</t>
  </si>
  <si>
    <t>A9K6W5</t>
  </si>
  <si>
    <t>A9MC15_BRUC2</t>
  </si>
  <si>
    <t>A9MC15</t>
  </si>
  <si>
    <t>A9QT33_9GAMM</t>
  </si>
  <si>
    <t>A9QT33</t>
  </si>
  <si>
    <t>A9W1C6_METEP</t>
  </si>
  <si>
    <t>A9W1C6</t>
  </si>
  <si>
    <t>A9W8M3_METEP</t>
  </si>
  <si>
    <t>A9W8M3</t>
  </si>
  <si>
    <t>A9WZ27_BRUSI</t>
  </si>
  <si>
    <t>A9WZ27</t>
  </si>
  <si>
    <t>AIFM3_HUMAN</t>
  </si>
  <si>
    <t>Q96NN9</t>
  </si>
  <si>
    <t>AIFM3_MOUSE</t>
  </si>
  <si>
    <t>Q3TY86</t>
  </si>
  <si>
    <t>ANDAA_BURCE</t>
  </si>
  <si>
    <t>Q84BZ0</t>
  </si>
  <si>
    <t>B0D9Y0_LACBS</t>
  </si>
  <si>
    <t>B0D9Y0</t>
  </si>
  <si>
    <t>B0I4X2_9ACTO</t>
  </si>
  <si>
    <t>B0I4X2</t>
  </si>
  <si>
    <t>B0T472_CAUSK</t>
  </si>
  <si>
    <t>B0T472</t>
  </si>
  <si>
    <t>B0T4Q6_CAUSK</t>
  </si>
  <si>
    <t>B0T4Q6</t>
  </si>
  <si>
    <t>B0TA03_CAUSK</t>
  </si>
  <si>
    <t>B0TA03</t>
  </si>
  <si>
    <t>B0UEJ4_METS4</t>
  </si>
  <si>
    <t>B0UEJ4</t>
  </si>
  <si>
    <t>B0UQV4_METS4</t>
  </si>
  <si>
    <t>B0UQV4</t>
  </si>
  <si>
    <t>B0V967_ACIBY</t>
  </si>
  <si>
    <t>B0V967</t>
  </si>
  <si>
    <t>B0YC22_ASPFC</t>
  </si>
  <si>
    <t>B0YC22</t>
  </si>
  <si>
    <t>B1FAI0_9BURK</t>
  </si>
  <si>
    <t>B1FAI0</t>
  </si>
  <si>
    <t>B1FAQ2_9BURK</t>
  </si>
  <si>
    <t>B1FAQ2</t>
  </si>
  <si>
    <t>B1FDG6_9BURK</t>
  </si>
  <si>
    <t>B1FDG6</t>
  </si>
  <si>
    <t>B1FI00_9BURK</t>
  </si>
  <si>
    <t>B1FI00</t>
  </si>
  <si>
    <t>B1FPT1_9BURK</t>
  </si>
  <si>
    <t>B1FPT1</t>
  </si>
  <si>
    <t>B1FT34_9BURK</t>
  </si>
  <si>
    <t>B1FT34</t>
  </si>
  <si>
    <t>B1FUU0_9BURK</t>
  </si>
  <si>
    <t>B1FUU0</t>
  </si>
  <si>
    <t>B1H5R9_BURPE</t>
  </si>
  <si>
    <t>B1H5R9</t>
  </si>
  <si>
    <t>B1H854_BURPE</t>
  </si>
  <si>
    <t>B1H854</t>
  </si>
  <si>
    <t>B1JY45_BURCC</t>
  </si>
  <si>
    <t>B1JY45</t>
  </si>
  <si>
    <t>B1K2A0_BURCC</t>
  </si>
  <si>
    <t>B1K2A0</t>
  </si>
  <si>
    <t>B1K4X3_BURCC</t>
  </si>
  <si>
    <t>B1K4X3</t>
  </si>
  <si>
    <t>B1KA96_BURCC</t>
  </si>
  <si>
    <t>B1KA96</t>
  </si>
  <si>
    <t>B1KCP3_BURCC</t>
  </si>
  <si>
    <t>B1KCP3</t>
  </si>
  <si>
    <t>B1LSE0_METRJ</t>
  </si>
  <si>
    <t>B1LSE0</t>
  </si>
  <si>
    <t>B1LUV1_METRJ</t>
  </si>
  <si>
    <t>B1LUV1</t>
  </si>
  <si>
    <t>B1LY82_METRJ</t>
  </si>
  <si>
    <t>B1LY82</t>
  </si>
  <si>
    <t>PF00890</t>
  </si>
  <si>
    <t>PF00890.19 FAD binding domain</t>
  </si>
  <si>
    <t>B1M3H5_METRJ</t>
  </si>
  <si>
    <t>B1M3H5</t>
  </si>
  <si>
    <t>B1MGG7_MYCA9</t>
  </si>
  <si>
    <t>B1MGG7</t>
  </si>
  <si>
    <t>B1MJ51_MYCA9</t>
  </si>
  <si>
    <t>B1MJ51</t>
  </si>
  <si>
    <t>B1MJT2_MYCA9</t>
  </si>
  <si>
    <t>B1MJT2</t>
  </si>
  <si>
    <t>B1MP78_MYCA9</t>
  </si>
  <si>
    <t>B1MP78</t>
  </si>
  <si>
    <t>B1SYC9_9BURK</t>
  </si>
  <si>
    <t>B1SYC9</t>
  </si>
  <si>
    <t>B1T2V1_9BURK</t>
  </si>
  <si>
    <t>B1T2V1</t>
  </si>
  <si>
    <t>B1TDV0_9BURK</t>
  </si>
  <si>
    <t>B1TDV0</t>
  </si>
  <si>
    <t>B1VYA9_STRGG</t>
  </si>
  <si>
    <t>B1VYA9</t>
  </si>
  <si>
    <t>B1VZV0_STRGG</t>
  </si>
  <si>
    <t>B1VZV0</t>
  </si>
  <si>
    <t>B1Y293_LEPCP</t>
  </si>
  <si>
    <t>B1Y293</t>
  </si>
  <si>
    <t>B1YXF2_BURA4</t>
  </si>
  <si>
    <t>B1YXF2</t>
  </si>
  <si>
    <t>B1Z0L6_BURA4</t>
  </si>
  <si>
    <t>B1Z0L6</t>
  </si>
  <si>
    <t>B1Z525_BURA4</t>
  </si>
  <si>
    <t>B1Z525</t>
  </si>
  <si>
    <t>B1Z937_METPB</t>
  </si>
  <si>
    <t>B1Z937</t>
  </si>
  <si>
    <t>B1ZFX2_METPB</t>
  </si>
  <si>
    <t>B1ZFX2</t>
  </si>
  <si>
    <t>B1ZIQ2_METPB</t>
  </si>
  <si>
    <t>B1ZIQ2</t>
  </si>
  <si>
    <t>B1ZM39_METPB</t>
  </si>
  <si>
    <t>B1ZM39</t>
  </si>
  <si>
    <t>B2H7A3_BURPE</t>
  </si>
  <si>
    <t>B2H7A3</t>
  </si>
  <si>
    <t>B2HBC3_BURPE</t>
  </si>
  <si>
    <t>B2HBC3</t>
  </si>
  <si>
    <t>B2HE90_MYCMM</t>
  </si>
  <si>
    <t>B2HE90</t>
  </si>
  <si>
    <t>B2HGN4_MYCMM</t>
  </si>
  <si>
    <t>B2HGN4</t>
  </si>
  <si>
    <t>B2HSL6_MYCMM</t>
  </si>
  <si>
    <t>B2HSL6</t>
  </si>
  <si>
    <t>B2HVA3_ACIBC</t>
  </si>
  <si>
    <t>B2HVA3</t>
  </si>
  <si>
    <t>B2IIE2_BEII9</t>
  </si>
  <si>
    <t>B2IIE2</t>
  </si>
  <si>
    <t>B2IJF3_BEII9</t>
  </si>
  <si>
    <t>B2IJF3</t>
  </si>
  <si>
    <t>PF12536</t>
  </si>
  <si>
    <t>PF12536.3 Patatin phospholipase</t>
  </si>
  <si>
    <t>PF01734</t>
  </si>
  <si>
    <t>PF01734.17 Patatin-like phospholipase</t>
  </si>
  <si>
    <t>B2IKD9_BEII9</t>
  </si>
  <si>
    <t>B2IKD9</t>
  </si>
  <si>
    <t>B2JNJ0_BURP8</t>
  </si>
  <si>
    <t>B2JNJ0</t>
  </si>
  <si>
    <t>B2JNT5_BURP8</t>
  </si>
  <si>
    <t>B2JNT5</t>
  </si>
  <si>
    <t>B2JQ22_BURP8</t>
  </si>
  <si>
    <t>B2JQ22</t>
  </si>
  <si>
    <t>B2JT93_BURP8</t>
  </si>
  <si>
    <t>B2JT93</t>
  </si>
  <si>
    <t>B2JTT2_BURP8</t>
  </si>
  <si>
    <t>B2JTT2</t>
  </si>
  <si>
    <t>B2MV35_9NOCA</t>
  </si>
  <si>
    <t>B2MV35</t>
  </si>
  <si>
    <t>B2N371_ECOLX</t>
  </si>
  <si>
    <t>B2N371</t>
  </si>
  <si>
    <t>B2NNH0_ECO57</t>
  </si>
  <si>
    <t>B2NNH0</t>
  </si>
  <si>
    <t>B2P3K3_ECO57</t>
  </si>
  <si>
    <t>B2P3K3</t>
  </si>
  <si>
    <t>B2PEG2_ECO57</t>
  </si>
  <si>
    <t>B2PEG2</t>
  </si>
  <si>
    <t>B2PZK5_PROST</t>
  </si>
  <si>
    <t>B2PZK5</t>
  </si>
  <si>
    <t>B2SAU1_BRUA1</t>
  </si>
  <si>
    <t>B2SAU1</t>
  </si>
  <si>
    <t>B2TA55_BURPP</t>
  </si>
  <si>
    <t>B2TA55</t>
  </si>
  <si>
    <t>B2TDD3_BURPP</t>
  </si>
  <si>
    <t>B2TDD3</t>
  </si>
  <si>
    <t>B2TEV5_BURPP</t>
  </si>
  <si>
    <t>B2TEV5</t>
  </si>
  <si>
    <t>B3ACK6_ECO57</t>
  </si>
  <si>
    <t>B3ACK6</t>
  </si>
  <si>
    <t>B3AN38_ECO57</t>
  </si>
  <si>
    <t>B3AN38</t>
  </si>
  <si>
    <t>B3B0M2_ECO57</t>
  </si>
  <si>
    <t>B3B0M2</t>
  </si>
  <si>
    <t>B3BJ32_ECO57</t>
  </si>
  <si>
    <t>B3BJ32</t>
  </si>
  <si>
    <t>B3BVC4_ECO57</t>
  </si>
  <si>
    <t>B3BVC4</t>
  </si>
  <si>
    <t>B3HIM2_ECOLX</t>
  </si>
  <si>
    <t>B3HIM2</t>
  </si>
  <si>
    <t>B3I679_ECOLX</t>
  </si>
  <si>
    <t>B3I679</t>
  </si>
  <si>
    <t>B3II22_ECOLX</t>
  </si>
  <si>
    <t>B3II22</t>
  </si>
  <si>
    <t>B3PSM4_RHIE6</t>
  </si>
  <si>
    <t>B3PSM4</t>
  </si>
  <si>
    <t>B3PUM5_RHIE6</t>
  </si>
  <si>
    <t>B3PUM5</t>
  </si>
  <si>
    <t>B3Q205_RHIE6</t>
  </si>
  <si>
    <t>B3Q205</t>
  </si>
  <si>
    <t>B3QHG5_RHOPT</t>
  </si>
  <si>
    <t>B3QHG5</t>
  </si>
  <si>
    <t>B3S697_TRIAD</t>
  </si>
  <si>
    <t>B3S697</t>
  </si>
  <si>
    <t>B3VA42_STRPE</t>
  </si>
  <si>
    <t>B3VA42</t>
  </si>
  <si>
    <t>B3VA44_STRPE</t>
  </si>
  <si>
    <t>B3VA44</t>
  </si>
  <si>
    <t>B3VPB1_STRPE</t>
  </si>
  <si>
    <t>B3VPB1</t>
  </si>
  <si>
    <t>B3VTJ9_9BURK</t>
  </si>
  <si>
    <t>B3VTJ9</t>
  </si>
  <si>
    <t>B3VZQ0_9BORD</t>
  </si>
  <si>
    <t>B3VZQ0</t>
  </si>
  <si>
    <t>B3WKJ5_ECOLX</t>
  </si>
  <si>
    <t>B3WKJ5</t>
  </si>
  <si>
    <t>B3WYG6_SHIDY</t>
  </si>
  <si>
    <t>B3WYG6</t>
  </si>
  <si>
    <t>B3XDG9_ECOLX</t>
  </si>
  <si>
    <t>B3XDG9</t>
  </si>
  <si>
    <t>B4EBV3_BURCJ</t>
  </si>
  <si>
    <t>B4EBV3</t>
  </si>
  <si>
    <t>B4EMA4_BURCJ</t>
  </si>
  <si>
    <t>B4EMA4</t>
  </si>
  <si>
    <t>B4EML5_BURCJ</t>
  </si>
  <si>
    <t>B4EML5</t>
  </si>
  <si>
    <t>B4RD24_PHEZH</t>
  </si>
  <si>
    <t>B4RD24</t>
  </si>
  <si>
    <t>B4V114_9ACTO</t>
  </si>
  <si>
    <t>B4V114</t>
  </si>
  <si>
    <t>B4V3F0_9ACTO</t>
  </si>
  <si>
    <t>B4V3F0</t>
  </si>
  <si>
    <t>B4V480_9ACTO</t>
  </si>
  <si>
    <t>B4V480</t>
  </si>
  <si>
    <t>B4V756_9ACTO</t>
  </si>
  <si>
    <t>B4V756</t>
  </si>
  <si>
    <t>B4VDD1_9ACTO</t>
  </si>
  <si>
    <t>B4VDD1</t>
  </si>
  <si>
    <t>B4W8H2_9CAUL</t>
  </si>
  <si>
    <t>B4W8H2</t>
  </si>
  <si>
    <t>B4WQZ8_9SYNE</t>
  </si>
  <si>
    <t>B4WQZ8</t>
  </si>
  <si>
    <t>B4X0H4_9GAMM</t>
  </si>
  <si>
    <t>B4X0H4</t>
  </si>
  <si>
    <t>B4YID5_9BACT</t>
  </si>
  <si>
    <t>B4YID5</t>
  </si>
  <si>
    <t>B5GA22_9ACTO</t>
  </si>
  <si>
    <t>B5GA22</t>
  </si>
  <si>
    <t>B5GB52_9ACTO</t>
  </si>
  <si>
    <t>B5GB52</t>
  </si>
  <si>
    <t>B5GE82_9ACTO</t>
  </si>
  <si>
    <t>B5GE82</t>
  </si>
  <si>
    <t>B5GQH1_STRCL</t>
  </si>
  <si>
    <t>B5GQH1</t>
  </si>
  <si>
    <t>B5GYH9_STRCL</t>
  </si>
  <si>
    <t>B5GYH9</t>
  </si>
  <si>
    <t>B5H7B6_STRPR</t>
  </si>
  <si>
    <t>B5H7B6</t>
  </si>
  <si>
    <t>B5HRZ5_9ACTO</t>
  </si>
  <si>
    <t>B5HRZ5</t>
  </si>
  <si>
    <t>B5HVX9_9ACTO</t>
  </si>
  <si>
    <t>B5HVX9</t>
  </si>
  <si>
    <t>B5I1S4_9ACTO</t>
  </si>
  <si>
    <t>B5I1S4</t>
  </si>
  <si>
    <t>B5J1J5_9RHOB</t>
  </si>
  <si>
    <t>B5K0C3_9RHOB</t>
  </si>
  <si>
    <t>B5K8B2_9RHOB</t>
  </si>
  <si>
    <t>PF00848</t>
  </si>
  <si>
    <t>B5KBF1_9RHOB</t>
  </si>
  <si>
    <t>B5S1A0_RALSL</t>
  </si>
  <si>
    <t>B5SLX3_RALSL</t>
  </si>
  <si>
    <t>B5SLX3</t>
  </si>
  <si>
    <t>B5WCD2_9BURK</t>
  </si>
  <si>
    <t>B5WCD2</t>
  </si>
  <si>
    <t>B5WIF7_9BURK</t>
  </si>
  <si>
    <t>B5WIF7</t>
  </si>
  <si>
    <t>B5WRJ9_9BURK</t>
  </si>
  <si>
    <t>B5WRJ9</t>
  </si>
  <si>
    <t>B5ZFD3_GLUDA</t>
  </si>
  <si>
    <t>B5ZFD3</t>
  </si>
  <si>
    <t>B5ZU15_RHILW</t>
  </si>
  <si>
    <t>B5ZU15</t>
  </si>
  <si>
    <t>B5ZW60_RHILW</t>
  </si>
  <si>
    <t>B5ZW60</t>
  </si>
  <si>
    <t>B6A467_RHILW</t>
  </si>
  <si>
    <t>B6A467</t>
  </si>
  <si>
    <t>B6B2H5_9RHOB</t>
  </si>
  <si>
    <t>B6B2H5</t>
  </si>
  <si>
    <t>B6BCM0_9RHOB</t>
  </si>
  <si>
    <t>B6BCM0</t>
  </si>
  <si>
    <t>B6EV22_9MICO</t>
  </si>
  <si>
    <t>B6EV22</t>
  </si>
  <si>
    <t>B6EV27_9NOCA</t>
  </si>
  <si>
    <t>B6EV27</t>
  </si>
  <si>
    <t>B6JZH6_SCHJY</t>
  </si>
  <si>
    <t>B6JZH6</t>
  </si>
  <si>
    <t>PB332306</t>
  </si>
  <si>
    <t>B6KNZ3_TOXGO</t>
  </si>
  <si>
    <t>B6KNZ3</t>
  </si>
  <si>
    <t>B6R5G0_9RHOB</t>
  </si>
  <si>
    <t>B6R5G0</t>
  </si>
  <si>
    <t>B6VJK8_9NOCA</t>
  </si>
  <si>
    <t>B6VJK8</t>
  </si>
  <si>
    <t>B6ZWS7_ECO57</t>
  </si>
  <si>
    <t>B6ZWS7</t>
  </si>
  <si>
    <t>B7CFG1_BURPE</t>
  </si>
  <si>
    <t>B7CFG1</t>
  </si>
  <si>
    <t>B7CQW8_BURPE</t>
  </si>
  <si>
    <t>B7CQW8</t>
  </si>
  <si>
    <t>B7GY09_ACIB3</t>
  </si>
  <si>
    <t>B7GY09</t>
  </si>
  <si>
    <t>B7I8B9_ACIB5</t>
  </si>
  <si>
    <t>B7I8B9</t>
  </si>
  <si>
    <t>B7KN29_METC4</t>
  </si>
  <si>
    <t>B7KN29</t>
  </si>
  <si>
    <t>B7L268_METC4</t>
  </si>
  <si>
    <t>B7L268</t>
  </si>
  <si>
    <t>B7QYM6_9RHOB</t>
  </si>
  <si>
    <t>B7QYM6</t>
  </si>
  <si>
    <t>B7RN90_9RHOB</t>
  </si>
  <si>
    <t>B7RN90</t>
  </si>
  <si>
    <t>B7WTY3_COMTE</t>
  </si>
  <si>
    <t>B7WTY3</t>
  </si>
  <si>
    <t>B7Z376_HUMAN</t>
  </si>
  <si>
    <t>B7Z376</t>
  </si>
  <si>
    <t>PB022408</t>
  </si>
  <si>
    <t>B7Z9S7_HUMAN</t>
  </si>
  <si>
    <t>B7Z9S7</t>
  </si>
  <si>
    <t>B8EJM7_METSB</t>
  </si>
  <si>
    <t>B8EJM7</t>
  </si>
  <si>
    <t>B8ESU4_METSB</t>
  </si>
  <si>
    <t>B8ESU4</t>
  </si>
  <si>
    <t>B8H644_CAUCN</t>
  </si>
  <si>
    <t>B8H644</t>
  </si>
  <si>
    <t>B8IAX9_METNO</t>
  </si>
  <si>
    <t>B8IAX9</t>
  </si>
  <si>
    <t>B8IUG0_METNO</t>
  </si>
  <si>
    <t>B8IUG0</t>
  </si>
  <si>
    <t>B8IVY1_METNO</t>
  </si>
  <si>
    <t>B8IVY1</t>
  </si>
  <si>
    <t>B8KSA7_9GAMM</t>
  </si>
  <si>
    <t>B8KSA7</t>
  </si>
  <si>
    <t>B8MU14_TALSN</t>
  </si>
  <si>
    <t>B8MU14</t>
  </si>
  <si>
    <t>B8NJ06_ASPFN</t>
  </si>
  <si>
    <t>B8NJ06</t>
  </si>
  <si>
    <t>B8X9X2_9NOCA</t>
  </si>
  <si>
    <t>B8X9X2</t>
  </si>
  <si>
    <t>B9AZJ8_9BURK</t>
  </si>
  <si>
    <t>B9AZJ8</t>
  </si>
  <si>
    <t>B9B267_9BURK</t>
  </si>
  <si>
    <t>B9B267</t>
  </si>
  <si>
    <t>B9B3W6_9BURK</t>
  </si>
  <si>
    <t>B9B3W6</t>
  </si>
  <si>
    <t>B9BHC7_9BURK</t>
  </si>
  <si>
    <t>B9BHC7</t>
  </si>
  <si>
    <t>B9BKG8_9BURK</t>
  </si>
  <si>
    <t>B9BKG8</t>
  </si>
  <si>
    <t>B9BTP7_9BURK</t>
  </si>
  <si>
    <t>B9BTP7</t>
  </si>
  <si>
    <t>B9C1E5_9BURK</t>
  </si>
  <si>
    <t>B9C1E5</t>
  </si>
  <si>
    <t>B9C4H4_9BURK</t>
  </si>
  <si>
    <t>B9C4H4</t>
  </si>
  <si>
    <t>B9CCB0_9BURK</t>
  </si>
  <si>
    <t>B9CCB0</t>
  </si>
  <si>
    <t>B9JC53_AGRRK</t>
  </si>
  <si>
    <t>B9JC53</t>
  </si>
  <si>
    <t>B9JL01_AGRRK</t>
  </si>
  <si>
    <t>B9JL01</t>
  </si>
  <si>
    <t>B9JUM3_AGRVS</t>
  </si>
  <si>
    <t>B9JUM3</t>
  </si>
  <si>
    <t>B9K5W3_AGRVS</t>
  </si>
  <si>
    <t>B9K5W3</t>
  </si>
  <si>
    <t>B9KMP1_RHOSK</t>
  </si>
  <si>
    <t>B9KMP1</t>
  </si>
  <si>
    <t>B9L4X2_THERP</t>
  </si>
  <si>
    <t>B9L4X2</t>
  </si>
  <si>
    <t>B9NSS5_9RHOB</t>
  </si>
  <si>
    <t>B9NSS5</t>
  </si>
  <si>
    <t>B9PXF3_TOXGO</t>
  </si>
  <si>
    <t>B9QSQ1_9RHOB</t>
  </si>
  <si>
    <t>B9QSQ1</t>
  </si>
  <si>
    <t>BEDA_PSEPU</t>
  </si>
  <si>
    <t>Q07946</t>
  </si>
  <si>
    <t>BNZD_PSEPU</t>
  </si>
  <si>
    <t>P08087</t>
  </si>
  <si>
    <t>BPHG_BURXL</t>
  </si>
  <si>
    <t>P37337</t>
  </si>
  <si>
    <t>C0GBQ0_9RHIZ</t>
  </si>
  <si>
    <t>C0GBQ0</t>
  </si>
  <si>
    <t>C0KUL4_9MYCO</t>
  </si>
  <si>
    <t>C0KUL4</t>
  </si>
  <si>
    <t>C0LLA5_PSEPU</t>
  </si>
  <si>
    <t>C0LLA5</t>
  </si>
  <si>
    <t>C0STT9_9NOCA</t>
  </si>
  <si>
    <t>C0STT9</t>
  </si>
  <si>
    <t>C0VGD7_9GAMM</t>
  </si>
  <si>
    <t>C0VGD7</t>
  </si>
  <si>
    <t>C0Y3V4_BURPE</t>
  </si>
  <si>
    <t>C0Y3V4</t>
  </si>
  <si>
    <t>C0Y9F3_BURPE</t>
  </si>
  <si>
    <t>C0Y9F3</t>
  </si>
  <si>
    <t>C0ZPX9_RHOE4</t>
  </si>
  <si>
    <t>C0ZPX9</t>
  </si>
  <si>
    <t>C0ZQ25_RHOE4</t>
  </si>
  <si>
    <t>C0ZQ25</t>
  </si>
  <si>
    <t>C0ZVU3_RHOE4</t>
  </si>
  <si>
    <t>C0ZVU3</t>
  </si>
  <si>
    <t>C1A1P5_RHOE4</t>
  </si>
  <si>
    <t>C1A1P5</t>
  </si>
  <si>
    <t>C1AL21_MYCBT</t>
  </si>
  <si>
    <t>C1AL21</t>
  </si>
  <si>
    <t>C1APE6_MYCBT</t>
  </si>
  <si>
    <t>C1APE6</t>
  </si>
  <si>
    <t>C1AS72_RHOOB</t>
  </si>
  <si>
    <t>C1AS72</t>
  </si>
  <si>
    <t>C1AVD7_RHOOB</t>
  </si>
  <si>
    <t>C1AVD7</t>
  </si>
  <si>
    <t>C1AVR2_RHOOB</t>
  </si>
  <si>
    <t>C1AVR2</t>
  </si>
  <si>
    <t>C1AXN3_RHOOB</t>
  </si>
  <si>
    <t>C1AXN3</t>
  </si>
  <si>
    <t>C1AZT5_RHOOB</t>
  </si>
  <si>
    <t>C1AZT5</t>
  </si>
  <si>
    <t>C1B259_RHOOB</t>
  </si>
  <si>
    <t>C1B259</t>
  </si>
  <si>
    <t>C1B283_RHOOB</t>
  </si>
  <si>
    <t>C1B283</t>
  </si>
  <si>
    <t>C1B5R6_RHOOB</t>
  </si>
  <si>
    <t>C1B5R6</t>
  </si>
  <si>
    <t>C1B7A7_RHOOB</t>
  </si>
  <si>
    <t>C1B7A7</t>
  </si>
  <si>
    <t>PF01266</t>
  </si>
  <si>
    <t>PF01266.19 FAD dependent oxidoreductase</t>
  </si>
  <si>
    <t>C1BA23_RHOOB</t>
  </si>
  <si>
    <t>C1BA23</t>
  </si>
  <si>
    <t>C1BAW2_RHOOB</t>
  </si>
  <si>
    <t>C1BAW2</t>
  </si>
  <si>
    <t>C1BB30_RHOOB</t>
  </si>
  <si>
    <t>C1BB30</t>
  </si>
  <si>
    <t>C1BC63_RHOOB</t>
  </si>
  <si>
    <t>C1BC63</t>
  </si>
  <si>
    <t>C1BC82_RHOOB</t>
  </si>
  <si>
    <t>C1BC82</t>
  </si>
  <si>
    <t>C1BDS8_RHOOB</t>
  </si>
  <si>
    <t>C1BDS8</t>
  </si>
  <si>
    <t>C1H7Y3_PARBA</t>
  </si>
  <si>
    <t>C1H7Y3</t>
  </si>
  <si>
    <t>C1M825_9ENTR</t>
  </si>
  <si>
    <t>C1M825</t>
  </si>
  <si>
    <t>C3JJM4_RHOER</t>
  </si>
  <si>
    <t>C3JJM4</t>
  </si>
  <si>
    <t>C3JL16_RHOER</t>
  </si>
  <si>
    <t>C3JL16</t>
  </si>
  <si>
    <t>C3JRS3_RHOER</t>
  </si>
  <si>
    <t>C3JRS3</t>
  </si>
  <si>
    <t>C3JUU1_RHOER</t>
  </si>
  <si>
    <t>C3JUU1</t>
  </si>
  <si>
    <t>C3K988_PSEFS</t>
  </si>
  <si>
    <t>C3K988</t>
  </si>
  <si>
    <t>C3KKJ0_RHISN</t>
  </si>
  <si>
    <t>C3KKJ0</t>
  </si>
  <si>
    <t>C3KL00_RHISN</t>
  </si>
  <si>
    <t>C3KL00</t>
  </si>
  <si>
    <t>C3KNG7_RHISN</t>
  </si>
  <si>
    <t>C3KNG7</t>
  </si>
  <si>
    <t>C3KQ64_RHISN</t>
  </si>
  <si>
    <t>C3KQ64</t>
  </si>
  <si>
    <t>C3MGT6_RHISN</t>
  </si>
  <si>
    <t>C3MGT6</t>
  </si>
  <si>
    <t>C3MKX8_SULIL</t>
  </si>
  <si>
    <t>C3MKX8</t>
  </si>
  <si>
    <t>C3MUI2_SULIM</t>
  </si>
  <si>
    <t>C3MUI2</t>
  </si>
  <si>
    <t>C3N1U6_SULIA</t>
  </si>
  <si>
    <t>C3N1U6</t>
  </si>
  <si>
    <t>C3N9U4_SULIY</t>
  </si>
  <si>
    <t>C3N9U4</t>
  </si>
  <si>
    <t>C3NCQ5_SULIY</t>
  </si>
  <si>
    <t>C3NCQ5</t>
  </si>
  <si>
    <t>C3NLM4_SULIN</t>
  </si>
  <si>
    <t>C3NLM4</t>
  </si>
  <si>
    <t>C3NM47_SULIN</t>
  </si>
  <si>
    <t>C3NM47</t>
  </si>
  <si>
    <t>C3SZI2_ECOLX</t>
  </si>
  <si>
    <t>C3SZI2</t>
  </si>
  <si>
    <t>C3SZI3_ECOLX</t>
  </si>
  <si>
    <t>C3SZI3</t>
  </si>
  <si>
    <t>C3SZI5_ECOLX</t>
  </si>
  <si>
    <t>C3SZI5</t>
  </si>
  <si>
    <t>C3UN07_9MICO</t>
  </si>
  <si>
    <t>C3UN07</t>
  </si>
  <si>
    <t>C3UVB8_9BURK</t>
  </si>
  <si>
    <t>C3UVB8</t>
  </si>
  <si>
    <t>C3YDD3_BRAFL</t>
  </si>
  <si>
    <t>C3YDD3</t>
  </si>
  <si>
    <t>C4APV1_BURML</t>
  </si>
  <si>
    <t>C4APV1</t>
  </si>
  <si>
    <t>C4AVG7_BURML</t>
  </si>
  <si>
    <t>C4AVG7</t>
  </si>
  <si>
    <t>C4I2K4_BURPE</t>
  </si>
  <si>
    <t>C4I2K4</t>
  </si>
  <si>
    <t>C4I959_BURPE</t>
  </si>
  <si>
    <t>C4I959</t>
  </si>
  <si>
    <t>C4IVB8_BRUAO</t>
  </si>
  <si>
    <t>C4IVB8</t>
  </si>
  <si>
    <t>C4KDS4_SULIK</t>
  </si>
  <si>
    <t>C4KDS4</t>
  </si>
  <si>
    <t>C4KL21_SULIK</t>
  </si>
  <si>
    <t>C4KL21</t>
  </si>
  <si>
    <t>C4UW38_YERRO</t>
  </si>
  <si>
    <t>C4UW38</t>
  </si>
  <si>
    <t>C4WMM4_9RHIZ</t>
  </si>
  <si>
    <t>C4WMM4</t>
  </si>
  <si>
    <t>C5AJV3_BURGB</t>
  </si>
  <si>
    <t>C5AJV3</t>
  </si>
  <si>
    <t>C5AVL2_METEA</t>
  </si>
  <si>
    <t>C5AVL2</t>
  </si>
  <si>
    <t>C5B2Z2_METEA</t>
  </si>
  <si>
    <t>C5B2Z2</t>
  </si>
  <si>
    <t>C5BZS5_BEUC1</t>
  </si>
  <si>
    <t>C5BZS5</t>
  </si>
  <si>
    <t>C5C6Z2_MICLC</t>
  </si>
  <si>
    <t>C5C6Z2</t>
  </si>
  <si>
    <t>C5CWP2_VARPS</t>
  </si>
  <si>
    <t>C5CWP2</t>
  </si>
  <si>
    <t>C5CYU0_VARPS</t>
  </si>
  <si>
    <t>C5CYU0</t>
  </si>
  <si>
    <t>C5CZE0_VARPS</t>
  </si>
  <si>
    <t>C5CZE0</t>
  </si>
  <si>
    <t>C5K7Y5_PERM5</t>
  </si>
  <si>
    <t>C5K7Y5</t>
  </si>
  <si>
    <t>C5NBM5_BURML</t>
  </si>
  <si>
    <t>C5NBM5</t>
  </si>
  <si>
    <t>C5NCW4_BURML</t>
  </si>
  <si>
    <t>C5NCW4</t>
  </si>
  <si>
    <t>C5NS61_9GAMM</t>
  </si>
  <si>
    <t>C5NS61</t>
  </si>
  <si>
    <t>C5ZRT0_BURPE</t>
  </si>
  <si>
    <t>C5ZRT0</t>
  </si>
  <si>
    <t>C5ZU94_BURPE</t>
  </si>
  <si>
    <t>C5ZU94</t>
  </si>
  <si>
    <t>C6ATF7_RHILS</t>
  </si>
  <si>
    <t>C6ATF7</t>
  </si>
  <si>
    <t>C6B7Y4_RHILS</t>
  </si>
  <si>
    <t>C6B7Y4</t>
  </si>
  <si>
    <t>C6DQM6_MYCTK</t>
  </si>
  <si>
    <t>C6DQM6</t>
  </si>
  <si>
    <t>C6DUK2_MYCTK</t>
  </si>
  <si>
    <t>C6DUK2</t>
  </si>
  <si>
    <t>C6EKG5_ECOBD</t>
  </si>
  <si>
    <t>C6EKG5</t>
  </si>
  <si>
    <t>C6KXM8_9SPHN</t>
  </si>
  <si>
    <t>C6KXM8</t>
  </si>
  <si>
    <t>C6RMI5_ACIRA</t>
  </si>
  <si>
    <t>C6RMI5</t>
  </si>
  <si>
    <t>C6RT91_ACIRA</t>
  </si>
  <si>
    <t>C6RT91</t>
  </si>
  <si>
    <t>C6U2F4_BURPE</t>
  </si>
  <si>
    <t>C6U2F4</t>
  </si>
  <si>
    <t>C6U9E3_BURPE</t>
  </si>
  <si>
    <t>C6U9E3</t>
  </si>
  <si>
    <t>C6UBE9_ECOBR</t>
  </si>
  <si>
    <t>C6UBE9</t>
  </si>
  <si>
    <t>C6UQU7_ECO5T</t>
  </si>
  <si>
    <t>C6UQU7</t>
  </si>
  <si>
    <t>C6WQG6_ACTMD</t>
  </si>
  <si>
    <t>C6WQG6</t>
  </si>
  <si>
    <t>C6XNX8_HIRBI</t>
  </si>
  <si>
    <t>C6XNX8</t>
  </si>
  <si>
    <t>C6XP36_HIRBI</t>
  </si>
  <si>
    <t>C6XP36</t>
  </si>
  <si>
    <t>C6XQW4_HIRBI</t>
  </si>
  <si>
    <t>C6XQW4</t>
  </si>
  <si>
    <t>C7BLJ7_PHOAA</t>
  </si>
  <si>
    <t>C7BLJ7</t>
  </si>
  <si>
    <t>C7CE37_METED</t>
  </si>
  <si>
    <t>C7CE37</t>
  </si>
  <si>
    <t>C7CJA6_METED</t>
  </si>
  <si>
    <t>C7CJA6</t>
  </si>
  <si>
    <t>C7D5Y3_9RHOB</t>
  </si>
  <si>
    <t>C7D5Y3</t>
  </si>
  <si>
    <t>C7LIK2_BRUMC</t>
  </si>
  <si>
    <t>C7LIK2</t>
  </si>
  <si>
    <t>C7M3C4_ACIFD</t>
  </si>
  <si>
    <t>C7M3C4</t>
  </si>
  <si>
    <t>C7MTS5_SACVD</t>
  </si>
  <si>
    <t>C7MTS5</t>
  </si>
  <si>
    <t>C7MUB9_SACVD</t>
  </si>
  <si>
    <t>C7MUB9</t>
  </si>
  <si>
    <t>C7MXK4_SACVD</t>
  </si>
  <si>
    <t>C7MXK4</t>
  </si>
  <si>
    <t>C7PZA0_CATAD</t>
  </si>
  <si>
    <t>C7PZA0</t>
  </si>
  <si>
    <t>C7Q7E2_CATAD</t>
  </si>
  <si>
    <t>C7Q7E2</t>
  </si>
  <si>
    <t>PB081303</t>
  </si>
  <si>
    <t>C7QGH3_CATAD</t>
  </si>
  <si>
    <t>C7QGH3</t>
  </si>
  <si>
    <t>C7QJV9_CATAD</t>
  </si>
  <si>
    <t>C7QJV9</t>
  </si>
  <si>
    <t>C7R1C8_JONDD</t>
  </si>
  <si>
    <t>C7R1C8</t>
  </si>
  <si>
    <t>C7T589_PSEPU</t>
  </si>
  <si>
    <t>C7T589</t>
  </si>
  <si>
    <t>C8T559_KLEPR</t>
  </si>
  <si>
    <t>C8T559</t>
  </si>
  <si>
    <t>C8TVN7_ECO26</t>
  </si>
  <si>
    <t>C8TVN7</t>
  </si>
  <si>
    <t>C8U8V8_ECO10</t>
  </si>
  <si>
    <t>C8U8V8</t>
  </si>
  <si>
    <t>C8UEB0_ECO1A</t>
  </si>
  <si>
    <t>C8UEB0</t>
  </si>
  <si>
    <t>C8X987_NAKMY</t>
  </si>
  <si>
    <t>C8X987</t>
  </si>
  <si>
    <t>C8XFH6_NAKMY</t>
  </si>
  <si>
    <t>C8XFH6</t>
  </si>
  <si>
    <t>C9CZY2_9RHOB</t>
  </si>
  <si>
    <t>C9CZY2</t>
  </si>
  <si>
    <t>C9PDL8_VIBFU</t>
  </si>
  <si>
    <t>C9PDL8</t>
  </si>
  <si>
    <t>C9QPN1_ECOD1</t>
  </si>
  <si>
    <t>C9QPN1</t>
  </si>
  <si>
    <t>C9T1J8_9RHIZ</t>
  </si>
  <si>
    <t>C9T1J8</t>
  </si>
  <si>
    <t>C9TAT9_9RHIZ</t>
  </si>
  <si>
    <t>C9TAT9</t>
  </si>
  <si>
    <t>C9TJM1_9RHIZ</t>
  </si>
  <si>
    <t>C9TJM1</t>
  </si>
  <si>
    <t>C9TZ42_9RHIZ</t>
  </si>
  <si>
    <t>C9TZ42</t>
  </si>
  <si>
    <t>C9U9F8_BRUAO</t>
  </si>
  <si>
    <t>C9U9F8</t>
  </si>
  <si>
    <t>C9UJ21_BRUAO</t>
  </si>
  <si>
    <t>C9UJ21</t>
  </si>
  <si>
    <t>C9UU86_BRUAO</t>
  </si>
  <si>
    <t>C9UU86</t>
  </si>
  <si>
    <t>C9V211_BRUAO</t>
  </si>
  <si>
    <t>C9V211</t>
  </si>
  <si>
    <t>C9V5C2_BRUNE</t>
  </si>
  <si>
    <t>C9V5C2</t>
  </si>
  <si>
    <t>C9VFP0_9RHIZ</t>
  </si>
  <si>
    <t>C9VFP0</t>
  </si>
  <si>
    <t>C9VPQ4_BRUAO</t>
  </si>
  <si>
    <t>C9VPQ4</t>
  </si>
  <si>
    <t>C9YTY6_STRSW</t>
  </si>
  <si>
    <t>C9YTY6</t>
  </si>
  <si>
    <t>C9YX97_STRSW</t>
  </si>
  <si>
    <t>C9YX97</t>
  </si>
  <si>
    <t>C9YXB7_STRSW</t>
  </si>
  <si>
    <t>C9YXB7</t>
  </si>
  <si>
    <t>C9Z1X5_STRSW</t>
  </si>
  <si>
    <t>C9Z1X5</t>
  </si>
  <si>
    <t>C9Z4Z6_STRSW</t>
  </si>
  <si>
    <t>C9Z4Z6</t>
  </si>
  <si>
    <t>C9ZAW7_STRSW</t>
  </si>
  <si>
    <t>C9ZAW7</t>
  </si>
  <si>
    <t>C9ZAZ3_STRSW</t>
  </si>
  <si>
    <t>C9ZAZ3</t>
  </si>
  <si>
    <t>C9ZEH6_STRSW</t>
  </si>
  <si>
    <t>C9ZEH6</t>
  </si>
  <si>
    <t>CAMA_PSEPU</t>
  </si>
  <si>
    <t>P16640</t>
  </si>
  <si>
    <t>D0ATJ2_BRUAO</t>
  </si>
  <si>
    <t>D0ATJ2</t>
  </si>
  <si>
    <t>D0B7E4_BRUME</t>
  </si>
  <si>
    <t>D0B7E4</t>
  </si>
  <si>
    <t>D0BGH9_BRUSS</t>
  </si>
  <si>
    <t>D0BGH9</t>
  </si>
  <si>
    <t>D0C1Y4_9GAMM</t>
  </si>
  <si>
    <t>D0C1Y4</t>
  </si>
  <si>
    <t>D0CA22_ACIBA</t>
  </si>
  <si>
    <t>D0CA22</t>
  </si>
  <si>
    <t>D0CTI8_9RHOB</t>
  </si>
  <si>
    <t>D0CTI8</t>
  </si>
  <si>
    <t>D0DBC1_9RHOB</t>
  </si>
  <si>
    <t>D0DBC1</t>
  </si>
  <si>
    <t>D0DCX5_9RHOB</t>
  </si>
  <si>
    <t>D0DCX5</t>
  </si>
  <si>
    <t>D0GAK7_BRUML</t>
  </si>
  <si>
    <t>D0GAK7</t>
  </si>
  <si>
    <t>D0KUI5_SULS9</t>
  </si>
  <si>
    <t>D0KUI5</t>
  </si>
  <si>
    <t>D0L334_GORB4</t>
  </si>
  <si>
    <t>D0L334</t>
  </si>
  <si>
    <t>D0L7F1_GORB4</t>
  </si>
  <si>
    <t>D0L7F1</t>
  </si>
  <si>
    <t>D0MH23_RHOM4</t>
  </si>
  <si>
    <t>D0MH23</t>
  </si>
  <si>
    <t>D0P751_BRUSS</t>
  </si>
  <si>
    <t>D0P751</t>
  </si>
  <si>
    <t>D0PG52_BRUSS</t>
  </si>
  <si>
    <t>D0PG52</t>
  </si>
  <si>
    <t>D0REQ7_9RHIZ</t>
  </si>
  <si>
    <t>D0REQ7</t>
  </si>
  <si>
    <t>D0S0E7_ACICA</t>
  </si>
  <si>
    <t>D0S0E7</t>
  </si>
  <si>
    <t>D0SSK5_ACILW</t>
  </si>
  <si>
    <t>D0SSK5</t>
  </si>
  <si>
    <t>D0T5S9_ACIRA</t>
  </si>
  <si>
    <t>D0T5S9</t>
  </si>
  <si>
    <t>D0T6I1_ACIRA</t>
  </si>
  <si>
    <t>D0T6I1</t>
  </si>
  <si>
    <t>D1A8T6_THECD</t>
  </si>
  <si>
    <t>D1A8T6</t>
  </si>
  <si>
    <t>D1BB11_SANKS</t>
  </si>
  <si>
    <t>D1BB11</t>
  </si>
  <si>
    <t>D1BZT5_XYLCX</t>
  </si>
  <si>
    <t>D1BZT5</t>
  </si>
  <si>
    <t>D1C9Y9_SPHTD</t>
  </si>
  <si>
    <t>D1C9Y9</t>
  </si>
  <si>
    <t>D1CBN8_THET1</t>
  </si>
  <si>
    <t>D1CBN8</t>
  </si>
  <si>
    <t>D1D0X6_9RHIZ</t>
  </si>
  <si>
    <t>D1D0X6</t>
  </si>
  <si>
    <t>D1EL26_9RHIZ</t>
  </si>
  <si>
    <t>D1EL26</t>
  </si>
  <si>
    <t>D1EUP7_BRUML</t>
  </si>
  <si>
    <t>D1EUP7</t>
  </si>
  <si>
    <t>D1F3F4_BRUML</t>
  </si>
  <si>
    <t>D1F3F4</t>
  </si>
  <si>
    <t>D1FC18_9RHIZ</t>
  </si>
  <si>
    <t>D1FC18</t>
  </si>
  <si>
    <t>D1RUA6_SEROD</t>
  </si>
  <si>
    <t>D2AHB6_SHIF2</t>
  </si>
  <si>
    <t>D2AHB6</t>
  </si>
  <si>
    <t>D2AUM3_STRRD</t>
  </si>
  <si>
    <t>D2AUM3</t>
  </si>
  <si>
    <t>D2B6H8_STRRD</t>
  </si>
  <si>
    <t>D2B6H8</t>
  </si>
  <si>
    <t>D2B6Z9_STRRD</t>
  </si>
  <si>
    <t>D2B6Z9</t>
  </si>
  <si>
    <t>D2B7E8_STRRD</t>
  </si>
  <si>
    <t>D2B7E8</t>
  </si>
  <si>
    <t>D2BFL4_STRRD</t>
  </si>
  <si>
    <t>D2BFL4</t>
  </si>
  <si>
    <t>D2EAC4_PSEPA</t>
  </si>
  <si>
    <t>D2EAC4</t>
  </si>
  <si>
    <t>D2HUK6_AILME</t>
  </si>
  <si>
    <t>D2HUK6</t>
  </si>
  <si>
    <t>D2K2F2_9MYCO</t>
  </si>
  <si>
    <t>D2K2F2</t>
  </si>
  <si>
    <t>D2PFG1_SULID</t>
  </si>
  <si>
    <t>D2PFG1</t>
  </si>
  <si>
    <t>D2PFZ6_SULID</t>
  </si>
  <si>
    <t>D2PFZ6</t>
  </si>
  <si>
    <t>D2PR13_KRIFD</t>
  </si>
  <si>
    <t>D2PR13</t>
  </si>
  <si>
    <t>D2PSK7_KRIFD</t>
  </si>
  <si>
    <t>D2PSK7</t>
  </si>
  <si>
    <t>D2PWC9_KRIFD</t>
  </si>
  <si>
    <t>D2PWC9</t>
  </si>
  <si>
    <t>D2QSX1_SPILD</t>
  </si>
  <si>
    <t>D2QSX1</t>
  </si>
  <si>
    <t>D2ZK34_9ENTR</t>
  </si>
  <si>
    <t>D2ZK34</t>
  </si>
  <si>
    <t>D3D530_9ACTO</t>
  </si>
  <si>
    <t>D3D530</t>
  </si>
  <si>
    <t>D3D6M1_9ACTO</t>
  </si>
  <si>
    <t>D3D6M1</t>
  </si>
  <si>
    <t>D3DCC5_9ACTO</t>
  </si>
  <si>
    <t>D3DCC5</t>
  </si>
  <si>
    <t>D3F9T5_CONWI</t>
  </si>
  <si>
    <t>D3F9T5</t>
  </si>
  <si>
    <t>D3FBR7_CONWI</t>
  </si>
  <si>
    <t>D3FBR7</t>
  </si>
  <si>
    <t>D3H3Q2_ECO44</t>
  </si>
  <si>
    <t>D3H3Q2</t>
  </si>
  <si>
    <t>D3LRQ5_MICLU</t>
  </si>
  <si>
    <t>D3LRQ5</t>
  </si>
  <si>
    <t>D3P0M6_AZOS1</t>
  </si>
  <si>
    <t>D3P0M6</t>
  </si>
  <si>
    <t>D3P1C4_AZOS1</t>
  </si>
  <si>
    <t>D3P1C4</t>
  </si>
  <si>
    <t>D3P217_AZOS1</t>
  </si>
  <si>
    <t>D3P217</t>
  </si>
  <si>
    <t>D3PX75_STANL</t>
  </si>
  <si>
    <t>D3PX75</t>
  </si>
  <si>
    <t>D3Q7E3_STANL</t>
  </si>
  <si>
    <t>D3Q7E3</t>
  </si>
  <si>
    <t>D3Q8D0_STANL</t>
  </si>
  <si>
    <t>D3Q8D0</t>
  </si>
  <si>
    <t>D3QN33_ECOCB</t>
  </si>
  <si>
    <t>D3QN33</t>
  </si>
  <si>
    <t>D3Z803_RAT</t>
  </si>
  <si>
    <t>D3ZF03_RAT</t>
  </si>
  <si>
    <t>D3ZF03</t>
  </si>
  <si>
    <t>D4B6L2_9ENTR</t>
  </si>
  <si>
    <t>D4B6L2</t>
  </si>
  <si>
    <t>D4BX34_PRORE</t>
  </si>
  <si>
    <t>D4BX34</t>
  </si>
  <si>
    <t>D4DDT7_TRIVH</t>
  </si>
  <si>
    <t>D4DDT7</t>
  </si>
  <si>
    <t>D4E1Y6_SEROD</t>
  </si>
  <si>
    <t>D4E1Y6</t>
  </si>
  <si>
    <t>D4XBG1_9BURK</t>
  </si>
  <si>
    <t>D4XBG1</t>
  </si>
  <si>
    <t>D4XD81_9BURK</t>
  </si>
  <si>
    <t>D4XD81</t>
  </si>
  <si>
    <t>D4XRV9_ACIHA</t>
  </si>
  <si>
    <t>D4XRV9</t>
  </si>
  <si>
    <t>PF00106</t>
  </si>
  <si>
    <t>PF00106.20 short chain dehydrogenase</t>
  </si>
  <si>
    <t>D4YN87_9MICO</t>
  </si>
  <si>
    <t>D4YN87</t>
  </si>
  <si>
    <t>D4YYG9_SPHJU</t>
  </si>
  <si>
    <t>D4YYG9</t>
  </si>
  <si>
    <t>D4Z427_SPHJU</t>
  </si>
  <si>
    <t>D4Z427</t>
  </si>
  <si>
    <t>D4Z4F8_SPHJU</t>
  </si>
  <si>
    <t>D4Z4F8</t>
  </si>
  <si>
    <t>D5ASP5_RHOCB</t>
  </si>
  <si>
    <t>D5ASP5</t>
  </si>
  <si>
    <t>D5BNF2_PUNMI</t>
  </si>
  <si>
    <t>D5BNF2</t>
  </si>
  <si>
    <t>D5BNX9_PUNMI</t>
  </si>
  <si>
    <t>D5BNX9</t>
  </si>
  <si>
    <t>PB305023</t>
  </si>
  <si>
    <t>D5C9Z0_ENTCC</t>
  </si>
  <si>
    <t>D5C9Z0</t>
  </si>
  <si>
    <t>D5G683_TUBMM</t>
  </si>
  <si>
    <t>D5G683</t>
  </si>
  <si>
    <t>D5IGG6_9SPHN</t>
  </si>
  <si>
    <t>D5IGG6</t>
  </si>
  <si>
    <t>D5IGH3_9SPHN</t>
  </si>
  <si>
    <t>D5IGH3</t>
  </si>
  <si>
    <t>D5NXI0_CORAM</t>
  </si>
  <si>
    <t>D5NXI0</t>
  </si>
  <si>
    <t>D5P3X0_9MYCO</t>
  </si>
  <si>
    <t>D5P3X0</t>
  </si>
  <si>
    <t>D5P514_9MYCO</t>
  </si>
  <si>
    <t>D5P514</t>
  </si>
  <si>
    <t>D5PC94_9MYCO</t>
  </si>
  <si>
    <t>D5PC94</t>
  </si>
  <si>
    <t>D5PIH6_9MYCO</t>
  </si>
  <si>
    <t>D5PIH6</t>
  </si>
  <si>
    <t>D5QTX5_METTR</t>
  </si>
  <si>
    <t>D5UI74_CELFN</t>
  </si>
  <si>
    <t>D5UI74</t>
  </si>
  <si>
    <t>D5USS4_TSUPD</t>
  </si>
  <si>
    <t>D5USS4</t>
  </si>
  <si>
    <t>D5UUV5_TSUPD</t>
  </si>
  <si>
    <t>D5UUV5</t>
  </si>
  <si>
    <t>D5VDY5_CAUST</t>
  </si>
  <si>
    <t>D5VDY5</t>
  </si>
  <si>
    <t>D5VLT1_CAUST</t>
  </si>
  <si>
    <t>D5VLT1</t>
  </si>
  <si>
    <t>D5WHG1_BURSC</t>
  </si>
  <si>
    <t>D5WHG1</t>
  </si>
  <si>
    <t>D5XQX1_MYCTU</t>
  </si>
  <si>
    <t>D5XQX1</t>
  </si>
  <si>
    <t>D5XVS5_MYCTU</t>
  </si>
  <si>
    <t>D5XVS5</t>
  </si>
  <si>
    <t>D5Y118_MYCTU</t>
  </si>
  <si>
    <t>D5Y118</t>
  </si>
  <si>
    <t>D5Y4G8_MYCTU</t>
  </si>
  <si>
    <t>D5Y4G8</t>
  </si>
  <si>
    <t>D5YBG2_MYCTU</t>
  </si>
  <si>
    <t>D5YBG2</t>
  </si>
  <si>
    <t>D5YG34_MYCTU</t>
  </si>
  <si>
    <t>D5YG34</t>
  </si>
  <si>
    <t>D5YNY2_MYCTU</t>
  </si>
  <si>
    <t>D5YNY2</t>
  </si>
  <si>
    <t>D5YSN3_MYCTU</t>
  </si>
  <si>
    <t>D5YSN3</t>
  </si>
  <si>
    <t>D5Z0S1_MYCTU</t>
  </si>
  <si>
    <t>D5Z0S1</t>
  </si>
  <si>
    <t>D5Z330_MYCTU</t>
  </si>
  <si>
    <t>D5Z330</t>
  </si>
  <si>
    <t>D5ZD81_MYCTU</t>
  </si>
  <si>
    <t>D5ZD81</t>
  </si>
  <si>
    <t>D5ZI41_MYCTU</t>
  </si>
  <si>
    <t>D5ZI41</t>
  </si>
  <si>
    <t>D5ZRR6_9ACTO</t>
  </si>
  <si>
    <t>D5ZRR6</t>
  </si>
  <si>
    <t>D6A2R4_9ACTO</t>
  </si>
  <si>
    <t>D6A2R4</t>
  </si>
  <si>
    <t>D6A532_9ACTO</t>
  </si>
  <si>
    <t>D6A532</t>
  </si>
  <si>
    <t>D6A956_9ACTO</t>
  </si>
  <si>
    <t>D6A956</t>
  </si>
  <si>
    <t>D6A9H6_9ACTO</t>
  </si>
  <si>
    <t>D6A9H6</t>
  </si>
  <si>
    <t>D6ARI0_STRFL</t>
  </si>
  <si>
    <t>D6ARI0</t>
  </si>
  <si>
    <t>D6AUS7_STRFL</t>
  </si>
  <si>
    <t>D6AUS7</t>
  </si>
  <si>
    <t>D6AWW1_9ACTO</t>
  </si>
  <si>
    <t>D6AWW1</t>
  </si>
  <si>
    <t>D6AZ77_9ACTO</t>
  </si>
  <si>
    <t>D6AZ77</t>
  </si>
  <si>
    <t>D6DXP5_ENTCL</t>
  </si>
  <si>
    <t>D6DXP5</t>
  </si>
  <si>
    <t>D6ECB3_STRLI</t>
  </si>
  <si>
    <t>D6ECB3</t>
  </si>
  <si>
    <t>D6EEH7_STRLI</t>
  </si>
  <si>
    <t>D6EEH7</t>
  </si>
  <si>
    <t>D6EIZ8_STRLI</t>
  </si>
  <si>
    <t>D6EIZ8</t>
  </si>
  <si>
    <t>D6EST3_STRLI</t>
  </si>
  <si>
    <t>D6EST3</t>
  </si>
  <si>
    <t>D6F1V6_MYCTU</t>
  </si>
  <si>
    <t>D6F1V6</t>
  </si>
  <si>
    <t>D6FMK5_MYCTU</t>
  </si>
  <si>
    <t>D6FMK5</t>
  </si>
  <si>
    <t>D6FUW7_MYCTU</t>
  </si>
  <si>
    <t>D6FUW7</t>
  </si>
  <si>
    <t>D6HWR8_ECOLX</t>
  </si>
  <si>
    <t>D6HWR8</t>
  </si>
  <si>
    <t>D6I9X8_ECOLX</t>
  </si>
  <si>
    <t>D6I9X8</t>
  </si>
  <si>
    <t>D6ISR3_ECOLX</t>
  </si>
  <si>
    <t>D6ISR3</t>
  </si>
  <si>
    <t>D6JD16_ECOLX</t>
  </si>
  <si>
    <t>D6JD16</t>
  </si>
  <si>
    <t>D6JRV6_ACIG3</t>
  </si>
  <si>
    <t>D6JRV6</t>
  </si>
  <si>
    <t>D6JZZ7_9ACTO</t>
  </si>
  <si>
    <t>D6JZZ7</t>
  </si>
  <si>
    <t>D6KB82_9ACTO</t>
  </si>
  <si>
    <t>D6KB82</t>
  </si>
  <si>
    <t>D6KGH1_9ACTO</t>
  </si>
  <si>
    <t>D6KGH1</t>
  </si>
  <si>
    <t>D6LRN9_9RHIZ</t>
  </si>
  <si>
    <t>D6LRN9</t>
  </si>
  <si>
    <t>D6M2C8_9ACTO</t>
  </si>
  <si>
    <t>D6M2C8</t>
  </si>
  <si>
    <t>D6M5S8_9ACTO</t>
  </si>
  <si>
    <t>D6M5S8</t>
  </si>
  <si>
    <t>D6U665_9CHLR</t>
  </si>
  <si>
    <t>D6U665</t>
  </si>
  <si>
    <t>D6U7Z6_9CHLR</t>
  </si>
  <si>
    <t>D6U7Z6</t>
  </si>
  <si>
    <t>D6V8K2_9BRAD</t>
  </si>
  <si>
    <t>D6V8K2</t>
  </si>
  <si>
    <t>D6WYS2_TRICA</t>
  </si>
  <si>
    <t>D6WYS2</t>
  </si>
  <si>
    <t>D6X8P4_STRPR</t>
  </si>
  <si>
    <t>D6X8P4</t>
  </si>
  <si>
    <t>D6Y9D9_THEBD</t>
  </si>
  <si>
    <t>D6Y9D9</t>
  </si>
  <si>
    <t>D7A392_STAND</t>
  </si>
  <si>
    <t>D7A392</t>
  </si>
  <si>
    <t>D7AWB5_NOCDD</t>
  </si>
  <si>
    <t>D7AWB5</t>
  </si>
  <si>
    <t>D7BYC1_STRBB</t>
  </si>
  <si>
    <t>D7BYC1</t>
  </si>
  <si>
    <t>D7BYF9_STRBB</t>
  </si>
  <si>
    <t>D7BYF9</t>
  </si>
  <si>
    <t>D7BYH1_STRBB</t>
  </si>
  <si>
    <t>D7BYH1</t>
  </si>
  <si>
    <t>D7BYL4_STRBB</t>
  </si>
  <si>
    <t>D7BYL4</t>
  </si>
  <si>
    <t>D7C6U3_STRBB</t>
  </si>
  <si>
    <t>D7C6U3</t>
  </si>
  <si>
    <t>D7C7C2_STRBB</t>
  </si>
  <si>
    <t>D7C7C2</t>
  </si>
  <si>
    <t>D7CEV4_STRBB</t>
  </si>
  <si>
    <t>D7CEV4</t>
  </si>
  <si>
    <t>D7CXI0_TRURR</t>
  </si>
  <si>
    <t>D7CXI0</t>
  </si>
  <si>
    <t>D7ENG6_MYCTU</t>
  </si>
  <si>
    <t>D7ENG6</t>
  </si>
  <si>
    <t>D7ERU7_MYCTU</t>
  </si>
  <si>
    <t>D7ERU7</t>
  </si>
  <si>
    <t>D7H6U3_BRUAO</t>
  </si>
  <si>
    <t>D7H6U3</t>
  </si>
  <si>
    <t>D7HZI1_PSESS</t>
  </si>
  <si>
    <t>D7HZI1</t>
  </si>
  <si>
    <t>D7JP60_ECOLX</t>
  </si>
  <si>
    <t>D7JP60</t>
  </si>
  <si>
    <t>D7X7B2_ECOLX</t>
  </si>
  <si>
    <t>D7X7B2</t>
  </si>
  <si>
    <t>D7XMS6_ECOLX</t>
  </si>
  <si>
    <t>D7XMS6</t>
  </si>
  <si>
    <t>D7Y9Q3_ECOLX</t>
  </si>
  <si>
    <t>D7Y9Q3</t>
  </si>
  <si>
    <t>D7YR39_ECOLX</t>
  </si>
  <si>
    <t>D7YR39</t>
  </si>
  <si>
    <t>D7ZIG8_ECOLX</t>
  </si>
  <si>
    <t>D7ZIG8</t>
  </si>
  <si>
    <t>D7ZUL8_ECOLX</t>
  </si>
  <si>
    <t>D7ZUL8</t>
  </si>
  <si>
    <t>D8AEF6_ECOLX</t>
  </si>
  <si>
    <t>D8AEF6</t>
  </si>
  <si>
    <t>D8AW35_ECOLX</t>
  </si>
  <si>
    <t>D8AW35</t>
  </si>
  <si>
    <t>D8B9B2_ECOLX</t>
  </si>
  <si>
    <t>D8B9B2</t>
  </si>
  <si>
    <t>D8BUU2_ECOLX</t>
  </si>
  <si>
    <t>D8BUU2</t>
  </si>
  <si>
    <t>D8E2D2_ECOLX</t>
  </si>
  <si>
    <t>D8E2D2</t>
  </si>
  <si>
    <t>D8ENR7_ECOLX</t>
  </si>
  <si>
    <t>D8ENR7</t>
  </si>
  <si>
    <t>D8HP62_AMYMU</t>
  </si>
  <si>
    <t>D8HP62</t>
  </si>
  <si>
    <t>D8HPL0_AMYMU</t>
  </si>
  <si>
    <t>D8HPL0</t>
  </si>
  <si>
    <t>D8HSG7_AMYMU</t>
  </si>
  <si>
    <t>D8HSG7</t>
  </si>
  <si>
    <t>D8HW96_AMYMU</t>
  </si>
  <si>
    <t>D8HW96</t>
  </si>
  <si>
    <t>D8I5E3_AMYMU</t>
  </si>
  <si>
    <t>D8I5E3</t>
  </si>
  <si>
    <t>D8I6D9_AMYMU</t>
  </si>
  <si>
    <t>D8I6D9</t>
  </si>
  <si>
    <t>D8I6K9_AMYMU</t>
  </si>
  <si>
    <t>D8I6K9</t>
  </si>
  <si>
    <t>D8I6M5_AMYMU</t>
  </si>
  <si>
    <t>D8I6M5</t>
  </si>
  <si>
    <t>D8I9I2_AMYMU</t>
  </si>
  <si>
    <t>D8I9I2</t>
  </si>
  <si>
    <t>D8JDY9_ACISD</t>
  </si>
  <si>
    <t>D8JDY9</t>
  </si>
  <si>
    <t>D8JVJ0_HYPDA</t>
  </si>
  <si>
    <t>D8JVJ0</t>
  </si>
  <si>
    <t>D8NK73_RALSL</t>
  </si>
  <si>
    <t>D8NK73</t>
  </si>
  <si>
    <t>D8NUN7_RALSL</t>
  </si>
  <si>
    <t>D8NUN7</t>
  </si>
  <si>
    <t>D9PLR4_9ZZZZ</t>
  </si>
  <si>
    <t>D9PLR4</t>
  </si>
  <si>
    <t>D9QGQ4_BRESC</t>
  </si>
  <si>
    <t>D9QGQ4</t>
  </si>
  <si>
    <t>D9UAS3_MARHY</t>
  </si>
  <si>
    <t>D9UAS3</t>
  </si>
  <si>
    <t>D9UHN6_9ACTO</t>
  </si>
  <si>
    <t>D9UHN6</t>
  </si>
  <si>
    <t>D9UK20_9ACTO</t>
  </si>
  <si>
    <t>D9UK20</t>
  </si>
  <si>
    <t>D9UNH6_9ACTO</t>
  </si>
  <si>
    <t>D9UNH6</t>
  </si>
  <si>
    <t>D9UPG0_9ACTO</t>
  </si>
  <si>
    <t>D9UPG0</t>
  </si>
  <si>
    <t>D9V0F3_9ACTO</t>
  </si>
  <si>
    <t>D9V0F3</t>
  </si>
  <si>
    <t>D9V1L7_9ACTO</t>
  </si>
  <si>
    <t>D9V1L7</t>
  </si>
  <si>
    <t>D9V7I5_9ACTO</t>
  </si>
  <si>
    <t>D9V7I5</t>
  </si>
  <si>
    <t>D9VD42_9ACTO</t>
  </si>
  <si>
    <t>D9VD42</t>
  </si>
  <si>
    <t>D9W0V1_9ACTO</t>
  </si>
  <si>
    <t>D9W0V1</t>
  </si>
  <si>
    <t>D9W640_9ACTO</t>
  </si>
  <si>
    <t>D9W640</t>
  </si>
  <si>
    <t>D9W956_9ACTO</t>
  </si>
  <si>
    <t>D9W956</t>
  </si>
  <si>
    <t>D9WFV7_9ACTO</t>
  </si>
  <si>
    <t>D9WFV7</t>
  </si>
  <si>
    <t>D9WJI6_9ACTO</t>
  </si>
  <si>
    <t>D9WJI6</t>
  </si>
  <si>
    <t>D9WP63_9ACTO</t>
  </si>
  <si>
    <t>D9WP63</t>
  </si>
  <si>
    <t>PB105117</t>
  </si>
  <si>
    <t>D9WQJ3_9ACTO</t>
  </si>
  <si>
    <t>D9WQJ3</t>
  </si>
  <si>
    <t>D9WW75_9ACTO</t>
  </si>
  <si>
    <t>D9WW75</t>
  </si>
  <si>
    <t>D9WWN9_9ACTO</t>
  </si>
  <si>
    <t>D9WWN9</t>
  </si>
  <si>
    <t>D9X289_STRVR</t>
  </si>
  <si>
    <t>D9X289</t>
  </si>
  <si>
    <t>D9X7T7_STRVR</t>
  </si>
  <si>
    <t>D9X7T7</t>
  </si>
  <si>
    <t>D9XBP1_STRVR</t>
  </si>
  <si>
    <t>D9XBP1</t>
  </si>
  <si>
    <t>D9XDN7_STRVR</t>
  </si>
  <si>
    <t>D9XDN7</t>
  </si>
  <si>
    <t>D9XLG0_9ACTO</t>
  </si>
  <si>
    <t>D9XLG0</t>
  </si>
  <si>
    <t>D9XNZ5_9ACTO</t>
  </si>
  <si>
    <t>D9XNZ5</t>
  </si>
  <si>
    <t>D9Y1W7_9ACTO</t>
  </si>
  <si>
    <t>D9Y1W7</t>
  </si>
  <si>
    <t>E0DQU9_9RHIZ</t>
  </si>
  <si>
    <t>E0DQU9</t>
  </si>
  <si>
    <t>E0DT28_9RHIZ</t>
  </si>
  <si>
    <t>E0DT28</t>
  </si>
  <si>
    <t>E0J4L8_ECOLW</t>
  </si>
  <si>
    <t>E0J4L8</t>
  </si>
  <si>
    <t>E0LUX2_9ENTR</t>
  </si>
  <si>
    <t>E0LUX2</t>
  </si>
  <si>
    <t>E0MJV4_9RHOB</t>
  </si>
  <si>
    <t>E0MJV4</t>
  </si>
  <si>
    <t>E0TCV8_PARBH</t>
  </si>
  <si>
    <t>E0TCV8</t>
  </si>
  <si>
    <t>E0VMM3_PEDHC</t>
  </si>
  <si>
    <t>E0VMM3</t>
  </si>
  <si>
    <t>E0X9A3_PSEPU</t>
  </si>
  <si>
    <t>E0X9A3</t>
  </si>
  <si>
    <t>E0Y181_9PROT</t>
  </si>
  <si>
    <t>E0Y181</t>
  </si>
  <si>
    <t>E1BMA9_BOVIN</t>
  </si>
  <si>
    <t>E1BMA9</t>
  </si>
  <si>
    <t>E1H6Q4_MYCTU</t>
  </si>
  <si>
    <t>E1H6Q4</t>
  </si>
  <si>
    <t>E1HA27_MYCTU</t>
  </si>
  <si>
    <t>E1HA27</t>
  </si>
  <si>
    <t>E1HUH8_ECOLX</t>
  </si>
  <si>
    <t>E1HUH8</t>
  </si>
  <si>
    <t>E1I8E1_ECOLX</t>
  </si>
  <si>
    <t>E1I8E1</t>
  </si>
  <si>
    <t>E1IN98_ECOLX</t>
  </si>
  <si>
    <t>E1IN98</t>
  </si>
  <si>
    <t>E1J3M3_ECOLX</t>
  </si>
  <si>
    <t>E1J3M3</t>
  </si>
  <si>
    <t>E1SF34_PANVC</t>
  </si>
  <si>
    <t>E1SF34</t>
  </si>
  <si>
    <t>E1TIS6_BURSG</t>
  </si>
  <si>
    <t>E1TIS6</t>
  </si>
  <si>
    <t>E1TJM7_BURSG</t>
  </si>
  <si>
    <t>E1TJM7</t>
  </si>
  <si>
    <t>E1VKJ8_9GAMM</t>
  </si>
  <si>
    <t>E1VKJ8</t>
  </si>
  <si>
    <t>E1VL61_9GAMM</t>
  </si>
  <si>
    <t>E1VL61</t>
  </si>
  <si>
    <t>E1VZ70_ARTAR</t>
  </si>
  <si>
    <t>E1VZ70</t>
  </si>
  <si>
    <t>E1VZE2_ARTAR</t>
  </si>
  <si>
    <t>E1VZE2</t>
  </si>
  <si>
    <t>E2CDU0_9RHOB</t>
  </si>
  <si>
    <t>E2CDU0</t>
  </si>
  <si>
    <t>E2JQU7_ECO57</t>
  </si>
  <si>
    <t>E2JQU7</t>
  </si>
  <si>
    <t>E2K5Q7_ECO57</t>
  </si>
  <si>
    <t>E2K5Q7</t>
  </si>
  <si>
    <t>E2KR03_ECO57</t>
  </si>
  <si>
    <t>E2KR03</t>
  </si>
  <si>
    <t>E2PKD2_9RHIZ</t>
  </si>
  <si>
    <t>E2PKD2</t>
  </si>
  <si>
    <t>E2PZU1_STRCL</t>
  </si>
  <si>
    <t>E2PZU1</t>
  </si>
  <si>
    <t>E2Q099_STRCL</t>
  </si>
  <si>
    <t>E2Q099</t>
  </si>
  <si>
    <t>E2Q1J3_STRCL</t>
  </si>
  <si>
    <t>E2Q1J3</t>
  </si>
  <si>
    <t>E2Q2Z5_STRCL</t>
  </si>
  <si>
    <t>E2Q2Z5</t>
  </si>
  <si>
    <t>E2S865_9ACTO</t>
  </si>
  <si>
    <t>E2S865</t>
  </si>
  <si>
    <t>PF07992.9 Pyridine nucleotide-disulp</t>
  </si>
  <si>
    <t>(пусто)</t>
  </si>
  <si>
    <t>Общий итог</t>
  </si>
  <si>
    <t>Длина</t>
  </si>
  <si>
    <t>ID</t>
  </si>
  <si>
    <t>primary_AC</t>
  </si>
  <si>
    <t>OS</t>
  </si>
  <si>
    <t>OG</t>
  </si>
  <si>
    <t>OX</t>
  </si>
  <si>
    <t>OH</t>
  </si>
  <si>
    <t>Taxonomy</t>
  </si>
  <si>
    <t xml:space="preserve"> Arthrobacter sp. (strain FB24).</t>
  </si>
  <si>
    <t xml:space="preserve"> Plasmid FB24-2.</t>
  </si>
  <si>
    <t xml:space="preserve"> NCBI_TaxID=290399;</t>
  </si>
  <si>
    <t>Bacteria</t>
  </si>
  <si>
    <t xml:space="preserve"> Actinobacteria</t>
  </si>
  <si>
    <t xml:space="preserve"> Actinobacteridae</t>
  </si>
  <si>
    <t xml:space="preserve"> Actinomycetales</t>
  </si>
  <si>
    <t>Micrococcineae</t>
  </si>
  <si>
    <t xml:space="preserve"> Micrococcaceae</t>
  </si>
  <si>
    <t xml:space="preserve"> Arthrobacter.</t>
  </si>
  <si>
    <t xml:space="preserve"> Burkholderia cenocepacia (strain HI2424).</t>
  </si>
  <si>
    <t xml:space="preserve"> NCBI_TaxID=331272;</t>
  </si>
  <si>
    <t xml:space="preserve"> Proteobacteria</t>
  </si>
  <si>
    <t xml:space="preserve"> Betaproteobacteria</t>
  </si>
  <si>
    <t xml:space="preserve"> Burkholderiales</t>
  </si>
  <si>
    <t>Burkholderiaceae</t>
  </si>
  <si>
    <t xml:space="preserve"> Burkholderia</t>
  </si>
  <si>
    <t xml:space="preserve"> Burkholderia cepacia complex.</t>
  </si>
  <si>
    <t xml:space="preserve"> Paramecium tetraurelia.</t>
  </si>
  <si>
    <t xml:space="preserve"> NCBI_TaxID=5888;</t>
  </si>
  <si>
    <t>Eukaryota</t>
  </si>
  <si>
    <t xml:space="preserve"> Alveolata</t>
  </si>
  <si>
    <t xml:space="preserve"> Ciliophora</t>
  </si>
  <si>
    <t xml:space="preserve"> Intramacronucleata</t>
  </si>
  <si>
    <t>Oligohymenophorea</t>
  </si>
  <si>
    <t xml:space="preserve"> Peniculida</t>
  </si>
  <si>
    <t xml:space="preserve"> Parameciidae</t>
  </si>
  <si>
    <t xml:space="preserve"> Paramecium.</t>
  </si>
  <si>
    <t xml:space="preserve"> Acidothermus cellulolyticus (strain ATCC 43068 / 11B).</t>
  </si>
  <si>
    <t xml:space="preserve"> NCBI_TaxID=351607;</t>
  </si>
  <si>
    <t>Frankineae</t>
  </si>
  <si>
    <t xml:space="preserve"> Acidothermaceae</t>
  </si>
  <si>
    <t xml:space="preserve"> Acidothermus.</t>
  </si>
  <si>
    <t xml:space="preserve"> Labrenzia aggregata IAM 12614.</t>
  </si>
  <si>
    <t xml:space="preserve"> NCBI_TaxID=384765;</t>
  </si>
  <si>
    <t xml:space="preserve"> Alphaproteobacteria</t>
  </si>
  <si>
    <t xml:space="preserve"> Rhodobacterales</t>
  </si>
  <si>
    <t>Rhodobacteraceae</t>
  </si>
  <si>
    <t xml:space="preserve"> Labrenzia.</t>
  </si>
  <si>
    <t xml:space="preserve"> Mycobacterium ulcerans (strain Agy99).</t>
  </si>
  <si>
    <t xml:space="preserve"> NCBI_TaxID=362242;</t>
  </si>
  <si>
    <t>Corynebacterineae</t>
  </si>
  <si>
    <t xml:space="preserve"> Mycobacteriaceae</t>
  </si>
  <si>
    <t xml:space="preserve"> Mycobacterium.</t>
  </si>
  <si>
    <t xml:space="preserve"> Mycobacterium avium (strain 104).</t>
  </si>
  <si>
    <t xml:space="preserve"> NCBI_TaxID=243243;</t>
  </si>
  <si>
    <t xml:space="preserve"> Mycobacterium</t>
  </si>
  <si>
    <t>Mycobacterium avium complex (MAC).</t>
  </si>
  <si>
    <t xml:space="preserve"> Mycobacterium smegmatis (strain ATCC 700084 / mc(2)155).</t>
  </si>
  <si>
    <t xml:space="preserve"> NCBI_TaxID=246196;</t>
  </si>
  <si>
    <t xml:space="preserve"> Lyngbya sp. (strain PCC 8106) (Lyngbya aestuarii (strain CCY9616)).</t>
  </si>
  <si>
    <t xml:space="preserve"> NCBI_TaxID=313612;</t>
  </si>
  <si>
    <t xml:space="preserve"> Cyanobacteria</t>
  </si>
  <si>
    <t xml:space="preserve"> Oscillatoriophycideae</t>
  </si>
  <si>
    <t xml:space="preserve"> Oscillatoriales</t>
  </si>
  <si>
    <t>Lyngbya.</t>
  </si>
  <si>
    <t xml:space="preserve"> marine gamma proteobacterium HTCC2080.</t>
  </si>
  <si>
    <t xml:space="preserve"> NCBI_TaxID=247639;</t>
  </si>
  <si>
    <t xml:space="preserve"> Gammaproteobacteria</t>
  </si>
  <si>
    <t xml:space="preserve"> OMG group</t>
  </si>
  <si>
    <t xml:space="preserve"> OM60 clade.</t>
  </si>
  <si>
    <t xml:space="preserve"> Paracoccus denitrificans (strain Pd 1222).</t>
  </si>
  <si>
    <t xml:space="preserve"> NCBI_TaxID=318586;</t>
  </si>
  <si>
    <t xml:space="preserve"> Paracoccus.</t>
  </si>
  <si>
    <t xml:space="preserve"> Azoarcus sp. (strain BH72).</t>
  </si>
  <si>
    <t xml:space="preserve"> NCBI_TaxID=62928;</t>
  </si>
  <si>
    <t xml:space="preserve"> Rhodocyclales</t>
  </si>
  <si>
    <t>Rhodocyclaceae</t>
  </si>
  <si>
    <t xml:space="preserve"> Azoarcus.</t>
  </si>
  <si>
    <t xml:space="preserve"> Mycobacterium bovis (strain BCG / Pasteur 1173P2).</t>
  </si>
  <si>
    <t xml:space="preserve"> NCBI_TaxID=410289;</t>
  </si>
  <si>
    <t>Mycobacterium tuberculosis complex.</t>
  </si>
  <si>
    <t xml:space="preserve"> Danio rerio (Zebrafish) (Brachydanio rerio).</t>
  </si>
  <si>
    <t xml:space="preserve"> NCBI_TaxID=7955;</t>
  </si>
  <si>
    <t xml:space="preserve"> Metazoa</t>
  </si>
  <si>
    <t xml:space="preserve"> Chordata</t>
  </si>
  <si>
    <t xml:space="preserve"> Craniata</t>
  </si>
  <si>
    <t xml:space="preserve"> Vertebrata</t>
  </si>
  <si>
    <t xml:space="preserve"> Euteleostomi</t>
  </si>
  <si>
    <t>Actinopterygii</t>
  </si>
  <si>
    <t xml:space="preserve"> Neopterygii</t>
  </si>
  <si>
    <t xml:space="preserve"> Teleostei</t>
  </si>
  <si>
    <t xml:space="preserve"> Ostariophysi</t>
  </si>
  <si>
    <t xml:space="preserve"> Cypriniformes</t>
  </si>
  <si>
    <t>Cyprinidae</t>
  </si>
  <si>
    <t xml:space="preserve"> Danio.</t>
  </si>
  <si>
    <t xml:space="preserve"> Arthrobacter aurescens (strain TC1).</t>
  </si>
  <si>
    <t xml:space="preserve"> NCBI_TaxID=290340;</t>
  </si>
  <si>
    <t xml:space="preserve"> Plasmid pTC1.</t>
  </si>
  <si>
    <t xml:space="preserve"> Nocardioides sp. (strain BAA-499 / JS614).</t>
  </si>
  <si>
    <t xml:space="preserve"> Plasmid pNOCA01.</t>
  </si>
  <si>
    <t xml:space="preserve"> NCBI_TaxID=196162;</t>
  </si>
  <si>
    <t>Propionibacterineae</t>
  </si>
  <si>
    <t xml:space="preserve"> Nocardioidaceae</t>
  </si>
  <si>
    <t xml:space="preserve"> Nocardioides.</t>
  </si>
  <si>
    <t xml:space="preserve"> Mycobacterium vanbaalenii (strain DSM 7251 / PYR-1).</t>
  </si>
  <si>
    <t xml:space="preserve"> NCBI_TaxID=350058;</t>
  </si>
  <si>
    <t xml:space="preserve"> Marinobacter aquaeolei (strain ATCC 700491 / DSM 11845 / VT8) (Marinobacter hydrocarbonoclasticus (strain DSM 11845)).</t>
  </si>
  <si>
    <t xml:space="preserve"> NCBI_TaxID=351348;</t>
  </si>
  <si>
    <t xml:space="preserve"> Alteromonadales</t>
  </si>
  <si>
    <t>Alteromonadaceae</t>
  </si>
  <si>
    <t xml:space="preserve"> Marinobacter.</t>
  </si>
  <si>
    <t xml:space="preserve"> Mycobacterium sp. (strain KMS).</t>
  </si>
  <si>
    <t xml:space="preserve"> NCBI_TaxID=189918;</t>
  </si>
  <si>
    <t xml:space="preserve"> Burkholderia mallei (strain SAVP1).</t>
  </si>
  <si>
    <t xml:space="preserve"> NCBI_TaxID=320388;</t>
  </si>
  <si>
    <t xml:space="preserve"> pseudomallei group.</t>
  </si>
  <si>
    <t xml:space="preserve"> Polaromonas naphthalenivorans (strain CJ2).</t>
  </si>
  <si>
    <t xml:space="preserve"> Plasmid pPNAP01.</t>
  </si>
  <si>
    <t xml:space="preserve"> NCBI_TaxID=365044;</t>
  </si>
  <si>
    <t>Comamonadaceae</t>
  </si>
  <si>
    <t xml:space="preserve"> Polaromonas.</t>
  </si>
  <si>
    <t xml:space="preserve"> Verminephrobacter eiseniae (strain EF01-2).</t>
  </si>
  <si>
    <t xml:space="preserve"> NCBI_TaxID=391735;</t>
  </si>
  <si>
    <t xml:space="preserve"> Verminephrobacter.</t>
  </si>
  <si>
    <t xml:space="preserve"> Burkholderia mallei (strain NCTC 10229).</t>
  </si>
  <si>
    <t xml:space="preserve"> NCBI_TaxID=412022;</t>
  </si>
  <si>
    <t xml:space="preserve"> Methylibium petroleiphilum (strain PM1).</t>
  </si>
  <si>
    <t xml:space="preserve"> Plasmid RPME01.</t>
  </si>
  <si>
    <t xml:space="preserve"> NCBI_TaxID=420662;</t>
  </si>
  <si>
    <t>Methylibium.</t>
  </si>
  <si>
    <t xml:space="preserve"> Sphingobium yanoikuyae (Sphingomonas yanoikuyae).</t>
  </si>
  <si>
    <t xml:space="preserve"> NCBI_TaxID=13690;</t>
  </si>
  <si>
    <t xml:space="preserve"> Sphingomonadales</t>
  </si>
  <si>
    <t>Sphingomonadaceae</t>
  </si>
  <si>
    <t xml:space="preserve"> Sphingobium.</t>
  </si>
  <si>
    <t>A2VFZ6_MYCTX</t>
  </si>
  <si>
    <t xml:space="preserve"> Mycobacterium tuberculosis C.</t>
  </si>
  <si>
    <t xml:space="preserve"> NCBI_TaxID=348776;</t>
  </si>
  <si>
    <t>A2VIY4_MYCTX</t>
  </si>
  <si>
    <t xml:space="preserve"> Burkholderia cenocepacia PC184.</t>
  </si>
  <si>
    <t xml:space="preserve"> NCBI_TaxID=350702;</t>
  </si>
  <si>
    <t xml:space="preserve"> Burkholderia dolosa AUO158.</t>
  </si>
  <si>
    <t xml:space="preserve"> NCBI_TaxID=350701;</t>
  </si>
  <si>
    <t xml:space="preserve"> Cyanothece sp. CCY0110.</t>
  </si>
  <si>
    <t xml:space="preserve"> NCBI_TaxID=391612;</t>
  </si>
  <si>
    <t xml:space="preserve"> Chroococcales</t>
  </si>
  <si>
    <t>Cyanothece.</t>
  </si>
  <si>
    <t xml:space="preserve"> Rhodobacteraceae bacterium HTCC2150.</t>
  </si>
  <si>
    <t xml:space="preserve"> NCBI_TaxID=388401;</t>
  </si>
  <si>
    <t>Rhodobacteraceae.</t>
  </si>
  <si>
    <t xml:space="preserve"> Sagittula stellata E-37.</t>
  </si>
  <si>
    <t xml:space="preserve"> NCBI_TaxID=388399;</t>
  </si>
  <si>
    <t xml:space="preserve"> Sagittula.</t>
  </si>
  <si>
    <t xml:space="preserve"> Rhodococcus rhodochrous.</t>
  </si>
  <si>
    <t xml:space="preserve"> NCBI_TaxID=1829;</t>
  </si>
  <si>
    <t xml:space="preserve"> Nocardiaceae</t>
  </si>
  <si>
    <t xml:space="preserve"> Rhodococcus.</t>
  </si>
  <si>
    <t xml:space="preserve"> Rhodococcus erythropolis (Arthrobacter picolinophilus).</t>
  </si>
  <si>
    <t xml:space="preserve"> NCBI_TaxID=1833;</t>
  </si>
  <si>
    <t xml:space="preserve"> Rhodococcus sp. HA99.</t>
  </si>
  <si>
    <t xml:space="preserve"> NCBI_TaxID=402289;</t>
  </si>
  <si>
    <t xml:space="preserve"> Pseudomonas aeruginosa 2192.</t>
  </si>
  <si>
    <t xml:space="preserve"> NCBI_TaxID=350703;</t>
  </si>
  <si>
    <t xml:space="preserve"> Pseudomonadales</t>
  </si>
  <si>
    <t>Pseudomonadaceae</t>
  </si>
  <si>
    <t xml:space="preserve"> Pseudomonas.</t>
  </si>
  <si>
    <t xml:space="preserve"> Acinetobacter baumannii (strain ATCC 17978 / NCDC KC 755).</t>
  </si>
  <si>
    <t xml:space="preserve"> NCBI_TaxID=400667;</t>
  </si>
  <si>
    <t>Moraxellaceae</t>
  </si>
  <si>
    <t xml:space="preserve"> Acinetobacter</t>
  </si>
  <si>
    <t>Acinetobacter calcoaceticus/baumannii complex.</t>
  </si>
  <si>
    <t xml:space="preserve"> Burkholderia mallei (strain NCTC 10247).</t>
  </si>
  <si>
    <t xml:space="preserve"> NCBI_TaxID=320389;</t>
  </si>
  <si>
    <t xml:space="preserve"> Burkholderia pseudomallei (strain 668).</t>
  </si>
  <si>
    <t xml:space="preserve"> NCBI_TaxID=320373;</t>
  </si>
  <si>
    <t xml:space="preserve"> Burkholderia pseudomallei (strain 1106a).</t>
  </si>
  <si>
    <t xml:space="preserve"> NCBI_TaxID=357348;</t>
  </si>
  <si>
    <t xml:space="preserve"> Rhodobacter sphaeroides (strain ATCC 17029 / ATH 2.4.9).</t>
  </si>
  <si>
    <t xml:space="preserve"> NCBI_TaxID=349101;</t>
  </si>
  <si>
    <t xml:space="preserve"> Rhodobacter.</t>
  </si>
  <si>
    <t xml:space="preserve"> Mycobacterium sp. (strain JLS).</t>
  </si>
  <si>
    <t xml:space="preserve"> NCBI_TaxID=164757;</t>
  </si>
  <si>
    <t xml:space="preserve"> Ralstonia solanacearum UW551.</t>
  </si>
  <si>
    <t xml:space="preserve"> NCBI_TaxID=342110;</t>
  </si>
  <si>
    <t xml:space="preserve"> Ralstonia.</t>
  </si>
  <si>
    <t xml:space="preserve"> Sulfitobacter sp. EE-36.</t>
  </si>
  <si>
    <t xml:space="preserve"> NCBI_TaxID=52598;</t>
  </si>
  <si>
    <t xml:space="preserve"> Sulfitobacter.</t>
  </si>
  <si>
    <t xml:space="preserve"> Roseovarius nubinhibens ISM.</t>
  </si>
  <si>
    <t xml:space="preserve"> NCBI_TaxID=89187;</t>
  </si>
  <si>
    <t xml:space="preserve"> Roseovarius.</t>
  </si>
  <si>
    <t xml:space="preserve"> Sulfitobacter sp. NAS-14.1.</t>
  </si>
  <si>
    <t xml:space="preserve"> NCBI_TaxID=314267;</t>
  </si>
  <si>
    <t xml:space="preserve"> Janibacter sp. HTCC2649.</t>
  </si>
  <si>
    <t xml:space="preserve"> NCBI_TaxID=313589;</t>
  </si>
  <si>
    <t xml:space="preserve"> Intrasporangiaceae</t>
  </si>
  <si>
    <t xml:space="preserve"> Janibacter.</t>
  </si>
  <si>
    <t xml:space="preserve"> Oceanicola batsensis HTCC2597.</t>
  </si>
  <si>
    <t xml:space="preserve"> NCBI_TaxID=252305;</t>
  </si>
  <si>
    <t xml:space="preserve"> Oceanicola.</t>
  </si>
  <si>
    <t xml:space="preserve"> Oceanicaulis sp. HTCC2633.</t>
  </si>
  <si>
    <t xml:space="preserve"> NCBI_TaxID=314254;</t>
  </si>
  <si>
    <t>Hyphomonadaceae</t>
  </si>
  <si>
    <t xml:space="preserve"> Oceanicaulis.</t>
  </si>
  <si>
    <t xml:space="preserve"> Loktanella vestfoldensis SKA53.</t>
  </si>
  <si>
    <t xml:space="preserve"> NCBI_TaxID=314232;</t>
  </si>
  <si>
    <t xml:space="preserve"> Loktanella.</t>
  </si>
  <si>
    <t xml:space="preserve"> Maritimibacter alkaliphilus HTCC2654.</t>
  </si>
  <si>
    <t xml:space="preserve"> NCBI_TaxID=314271;</t>
  </si>
  <si>
    <t xml:space="preserve"> Maritimibacter.</t>
  </si>
  <si>
    <t xml:space="preserve"> Roseovarius sp. 217.</t>
  </si>
  <si>
    <t xml:space="preserve"> NCBI_TaxID=314264;</t>
  </si>
  <si>
    <t xml:space="preserve"> Erythrobacter sp. NAP1.</t>
  </si>
  <si>
    <t xml:space="preserve"> NCBI_TaxID=237727;</t>
  </si>
  <si>
    <t>Erythrobacteraceae</t>
  </si>
  <si>
    <t xml:space="preserve"> Erythrobacter.</t>
  </si>
  <si>
    <t xml:space="preserve"> Nitrobacter sp. Nb-311A.</t>
  </si>
  <si>
    <t xml:space="preserve"> NCBI_TaxID=314253;</t>
  </si>
  <si>
    <t xml:space="preserve"> Rhizobiales</t>
  </si>
  <si>
    <t>Bradyrhizobiaceae</t>
  </si>
  <si>
    <t xml:space="preserve"> Nitrobacter.</t>
  </si>
  <si>
    <t xml:space="preserve"> Roseobacter sp. MED193.</t>
  </si>
  <si>
    <t xml:space="preserve"> NCBI_TaxID=314262;</t>
  </si>
  <si>
    <t xml:space="preserve"> Roseobacter.</t>
  </si>
  <si>
    <t xml:space="preserve"> marine actinobacterium PHSC20C1.</t>
  </si>
  <si>
    <t xml:space="preserve"> NCBI_TaxID=312284;</t>
  </si>
  <si>
    <t xml:space="preserve"> Actinobacteria.</t>
  </si>
  <si>
    <t xml:space="preserve"> Roseobacter sp. CCS2.</t>
  </si>
  <si>
    <t xml:space="preserve"> NCBI_TaxID=391593;</t>
  </si>
  <si>
    <t xml:space="preserve"> Roseobacter sp. SK209-2-6.</t>
  </si>
  <si>
    <t xml:space="preserve"> NCBI_TaxID=388739;</t>
  </si>
  <si>
    <t xml:space="preserve"> Saccharopolyspora erythraea (strain NRRL 23338).</t>
  </si>
  <si>
    <t xml:space="preserve"> NCBI_TaxID=405948;</t>
  </si>
  <si>
    <t>Pseudonocardineae</t>
  </si>
  <si>
    <t xml:space="preserve"> Pseudonocardiaceae</t>
  </si>
  <si>
    <t xml:space="preserve"> Saccharopolyspora.</t>
  </si>
  <si>
    <t xml:space="preserve"> Burkholderia vietnamiensis (strain G4 / LMG 22486) (Burkholderia cepacia (strain R1808)).</t>
  </si>
  <si>
    <t xml:space="preserve"> NCBI_TaxID=269482;</t>
  </si>
  <si>
    <t>A4KF10_MYCTX</t>
  </si>
  <si>
    <t xml:space="preserve"> Mycobacterium tuberculosis str. Haarlem.</t>
  </si>
  <si>
    <t xml:space="preserve"> NCBI_TaxID=395095;</t>
  </si>
  <si>
    <t>A4KI14_MYCTX</t>
  </si>
  <si>
    <t xml:space="preserve"> Burkholderia pseudomallei 305.</t>
  </si>
  <si>
    <t xml:space="preserve"> NCBI_TaxID=425067;</t>
  </si>
  <si>
    <t xml:space="preserve"> Corynebacterium glutamicum (strain R).</t>
  </si>
  <si>
    <t xml:space="preserve"> NCBI_TaxID=340322;</t>
  </si>
  <si>
    <t xml:space="preserve"> Corynebacteriaceae</t>
  </si>
  <si>
    <t xml:space="preserve"> Corynebacterium.</t>
  </si>
  <si>
    <t xml:space="preserve"> Mycobacterium gilvum (strain PYR-GCK) (Mycobacterium flavescens (strain ATCC 700033 / PYR-GCK)).</t>
  </si>
  <si>
    <t xml:space="preserve"> NCBI_TaxID=350054;</t>
  </si>
  <si>
    <t xml:space="preserve"> Magnetospirillum gryphiswaldense.</t>
  </si>
  <si>
    <t xml:space="preserve"> NCBI_TaxID=55518;</t>
  </si>
  <si>
    <t xml:space="preserve"> Rhodospirillales</t>
  </si>
  <si>
    <t>Rhodospirillaceae</t>
  </si>
  <si>
    <t xml:space="preserve"> Magnetospirillum.</t>
  </si>
  <si>
    <t xml:space="preserve"> Rhodobacter sphaeroides (strain ATCC 17025 / ATH 2.4.3).</t>
  </si>
  <si>
    <t xml:space="preserve"> NCBI_TaxID=349102;</t>
  </si>
  <si>
    <t xml:space="preserve"> Novosphingobium aromaticivorans (strain DSM 12444).</t>
  </si>
  <si>
    <t xml:space="preserve"> Plasmid pNL1.</t>
  </si>
  <si>
    <t xml:space="preserve"> NCBI_TaxID=279238;</t>
  </si>
  <si>
    <t xml:space="preserve"> Novosphingobium.</t>
  </si>
  <si>
    <t xml:space="preserve"> Pseudomonas mendocina (strain ymp).</t>
  </si>
  <si>
    <t xml:space="preserve"> NCBI_TaxID=399739;</t>
  </si>
  <si>
    <t xml:space="preserve"> Metallosphaera sedula (strain ATCC 51363 / DSM 5348).</t>
  </si>
  <si>
    <t xml:space="preserve"> NCBI_TaxID=399549;</t>
  </si>
  <si>
    <t>Archaea</t>
  </si>
  <si>
    <t xml:space="preserve"> Crenarchaeota</t>
  </si>
  <si>
    <t xml:space="preserve"> Thermoprotei</t>
  </si>
  <si>
    <t xml:space="preserve"> Sulfolobales</t>
  </si>
  <si>
    <t xml:space="preserve"> Sulfolobaceae</t>
  </si>
  <si>
    <t>Metallosphaera.</t>
  </si>
  <si>
    <t xml:space="preserve"> Bradyrhizobium sp. (strain ORS278).</t>
  </si>
  <si>
    <t xml:space="preserve"> NCBI_TaxID=114615;</t>
  </si>
  <si>
    <t xml:space="preserve"> Bradyrhizobium.</t>
  </si>
  <si>
    <t xml:space="preserve"> Rhodococcus sp. DK17.</t>
  </si>
  <si>
    <t xml:space="preserve"> Plasmid pDK2.</t>
  </si>
  <si>
    <t xml:space="preserve"> NCBI_TaxID=186196;</t>
  </si>
  <si>
    <t xml:space="preserve"> Sulfolobus solfataricus.</t>
  </si>
  <si>
    <t xml:space="preserve"> NCBI_TaxID=2287;</t>
  </si>
  <si>
    <t>Sulfolobus.</t>
  </si>
  <si>
    <t xml:space="preserve"> Clavibacter michiganensis subsp. michiganensis (strain NCPPB 382).</t>
  </si>
  <si>
    <t xml:space="preserve"> NCBI_TaxID=443906;</t>
  </si>
  <si>
    <t xml:space="preserve"> Microbacteriaceae</t>
  </si>
  <si>
    <t xml:space="preserve"> Clavibacter.</t>
  </si>
  <si>
    <t xml:space="preserve"> Bradyrhizobium sp. (strain BTAi1 / ATCC BAA-1182).</t>
  </si>
  <si>
    <t xml:space="preserve"> NCBI_TaxID=288000;</t>
  </si>
  <si>
    <t xml:space="preserve"> Burkholderia mallei FMH.</t>
  </si>
  <si>
    <t xml:space="preserve"> NCBI_TaxID=334802;</t>
  </si>
  <si>
    <t xml:space="preserve"> Erythrobacter sp. SD-21.</t>
  </si>
  <si>
    <t xml:space="preserve"> NCBI_TaxID=161528;</t>
  </si>
  <si>
    <t xml:space="preserve"> Burkholderia mallei 2002721280.</t>
  </si>
  <si>
    <t xml:space="preserve"> NCBI_TaxID=370895;</t>
  </si>
  <si>
    <t xml:space="preserve"> Mycobacterium tuberculosis (strain ATCC 25177 / H37Ra).</t>
  </si>
  <si>
    <t xml:space="preserve"> NCBI_TaxID=419947;</t>
  </si>
  <si>
    <t xml:space="preserve"> Sphingomonas wittichii (strain RW1 / DSM 6014 / JCM 10273).</t>
  </si>
  <si>
    <t xml:space="preserve"> NCBI_TaxID=392499;</t>
  </si>
  <si>
    <t xml:space="preserve"> Sphingomonas.</t>
  </si>
  <si>
    <t xml:space="preserve"> Plasmid pSWIT02.</t>
  </si>
  <si>
    <t xml:space="preserve"> Brucella ovis (strain ATCC 25840 / 63/290 / NCTC 10512).</t>
  </si>
  <si>
    <t xml:space="preserve"> NCBI_TaxID=444178;</t>
  </si>
  <si>
    <t>Brucellaceae</t>
  </si>
  <si>
    <t xml:space="preserve"> Brucella.</t>
  </si>
  <si>
    <t xml:space="preserve"> Pseudomonas putida (strain F1 / ATCC 700007).</t>
  </si>
  <si>
    <t xml:space="preserve"> NCBI_TaxID=351746;</t>
  </si>
  <si>
    <t xml:space="preserve"> Mycobacterium tuberculosis (strain F11).</t>
  </si>
  <si>
    <t xml:space="preserve"> NCBI_TaxID=336982;</t>
  </si>
  <si>
    <t xml:space="preserve"> Burkholderia mallei JHU.</t>
  </si>
  <si>
    <t xml:space="preserve"> NCBI_TaxID=334803;</t>
  </si>
  <si>
    <t xml:space="preserve"> Roseovarius sp. TM1035.</t>
  </si>
  <si>
    <t xml:space="preserve"> NCBI_TaxID=391613;</t>
  </si>
  <si>
    <t xml:space="preserve"> Roseobacter sp. AzwK-3b.</t>
  </si>
  <si>
    <t xml:space="preserve"> NCBI_TaxID=351016;</t>
  </si>
  <si>
    <t xml:space="preserve"> Limnobacter sp. MED105.</t>
  </si>
  <si>
    <t xml:space="preserve"> NCBI_TaxID=391597;</t>
  </si>
  <si>
    <t xml:space="preserve"> Limnobacter.</t>
  </si>
  <si>
    <t xml:space="preserve"> Pseudomonas nitroreducens.</t>
  </si>
  <si>
    <t xml:space="preserve"> NCBI_TaxID=46680;</t>
  </si>
  <si>
    <t xml:space="preserve"> Klebsiella pneumoniae subsp. pneumoniae (strain ATCC 700721 / MGH 78578).</t>
  </si>
  <si>
    <t xml:space="preserve"> NCBI_TaxID=272620;</t>
  </si>
  <si>
    <t xml:space="preserve"> Enterobacteriales</t>
  </si>
  <si>
    <t>Enterobacteriaceae</t>
  </si>
  <si>
    <t xml:space="preserve"> Klebsiella.</t>
  </si>
  <si>
    <t xml:space="preserve"> Sinorhizobium medicae (strain WSM419) (Ensifer medicae).</t>
  </si>
  <si>
    <t xml:space="preserve"> NCBI_TaxID=366394;</t>
  </si>
  <si>
    <t>Rhizobiaceae</t>
  </si>
  <si>
    <t xml:space="preserve"> Sinorhizobium/Ensifer group</t>
  </si>
  <si>
    <t xml:space="preserve"> Sinorhizobium.</t>
  </si>
  <si>
    <t xml:space="preserve"> Plasmid pSMED01.</t>
  </si>
  <si>
    <t xml:space="preserve"> Kineococcus radiotolerans (strain ATCC BAA-149 / DSM 14245 / SRS30216).</t>
  </si>
  <si>
    <t xml:space="preserve"> NCBI_TaxID=266940;</t>
  </si>
  <si>
    <t>Kineosporiineae</t>
  </si>
  <si>
    <t xml:space="preserve"> Kineosporiaceae</t>
  </si>
  <si>
    <t xml:space="preserve"> Kineococcus.</t>
  </si>
  <si>
    <t xml:space="preserve"> Ochrobactrum anthropi (strain ATCC 49188 / DSM 6882 / NCTC 12168).</t>
  </si>
  <si>
    <t xml:space="preserve"> NCBI_TaxID=439375;</t>
  </si>
  <si>
    <t xml:space="preserve"> Ochrobactrum.</t>
  </si>
  <si>
    <t xml:space="preserve"> Parvibaculum lavamentivorans (strain DS-1 / DSM 13023 / NCIMB 13966).</t>
  </si>
  <si>
    <t xml:space="preserve"> NCBI_TaxID=402881;</t>
  </si>
  <si>
    <t>Rhodobiaceae</t>
  </si>
  <si>
    <t xml:space="preserve"> Parvibaculum.</t>
  </si>
  <si>
    <t xml:space="preserve"> Xanthobacter autotrophicus (strain ATCC BAA-1158 / Py2).</t>
  </si>
  <si>
    <t xml:space="preserve"> NCBI_TaxID=78245;</t>
  </si>
  <si>
    <t>Xanthobacteraceae</t>
  </si>
  <si>
    <t xml:space="preserve"> Xanthobacter.</t>
  </si>
  <si>
    <t xml:space="preserve"> Pandoraea pnomenusa.</t>
  </si>
  <si>
    <t xml:space="preserve"> NCBI_TaxID=93220;</t>
  </si>
  <si>
    <t xml:space="preserve"> Pandoraea.</t>
  </si>
  <si>
    <t xml:space="preserve"> Burkholderia pseudomallei 406e.</t>
  </si>
  <si>
    <t xml:space="preserve"> NCBI_TaxID=360118;</t>
  </si>
  <si>
    <t xml:space="preserve"> Serratia proteamaculans (strain 568).</t>
  </si>
  <si>
    <t xml:space="preserve"> NCBI_TaxID=399741;</t>
  </si>
  <si>
    <t xml:space="preserve"> Serratia.</t>
  </si>
  <si>
    <t xml:space="preserve"> Burkholderia pseudomallei Pasteur 52237.</t>
  </si>
  <si>
    <t xml:space="preserve"> NCBI_TaxID=331978;</t>
  </si>
  <si>
    <t xml:space="preserve"> Frankia sp. (strain EAN1pec).</t>
  </si>
  <si>
    <t xml:space="preserve"> NCBI_TaxID=298653;</t>
  </si>
  <si>
    <t xml:space="preserve"> Frankiaceae</t>
  </si>
  <si>
    <t xml:space="preserve"> Frankia.</t>
  </si>
  <si>
    <t xml:space="preserve"> Dinoroseobacter shibae (strain DSM 16493 / NCIMB 14021 / DFL 12).</t>
  </si>
  <si>
    <t xml:space="preserve"> NCBI_TaxID=398580;</t>
  </si>
  <si>
    <t xml:space="preserve"> Dinoroseobacter.</t>
  </si>
  <si>
    <t xml:space="preserve"> Coprinopsis cinerea (strain Okayama-7 / 130 / ATCC MYA-4618 / FGSC 9003) (Inky cap fungus) (Hormographiella aspergillata).</t>
  </si>
  <si>
    <t xml:space="preserve"> NCBI_TaxID=240176;</t>
  </si>
  <si>
    <t xml:space="preserve"> Fungi</t>
  </si>
  <si>
    <t xml:space="preserve"> Dikarya</t>
  </si>
  <si>
    <t xml:space="preserve"> Basidiomycota</t>
  </si>
  <si>
    <t xml:space="preserve"> Agaricomycotina</t>
  </si>
  <si>
    <t>Agaricomycetes</t>
  </si>
  <si>
    <t xml:space="preserve"> Agaricomycetidae</t>
  </si>
  <si>
    <t xml:space="preserve"> Agaricales</t>
  </si>
  <si>
    <t xml:space="preserve"> Psathyrellaceae</t>
  </si>
  <si>
    <t>Coprinopsis.</t>
  </si>
  <si>
    <t xml:space="preserve"> Burkholderia multivorans (strain ATCC 17616 / 249).</t>
  </si>
  <si>
    <t xml:space="preserve"> NCBI_TaxID=395019;</t>
  </si>
  <si>
    <t xml:space="preserve"> Delftia acidovorans (strain DSM 14801 / SPH-1).</t>
  </si>
  <si>
    <t xml:space="preserve"> NCBI_TaxID=398578;</t>
  </si>
  <si>
    <t xml:space="preserve"> Delftia.</t>
  </si>
  <si>
    <t xml:space="preserve"> Agrobacterium tumefaciens (strain C58 / ATCC 33970).</t>
  </si>
  <si>
    <t xml:space="preserve"> NCBI_TaxID=176299;</t>
  </si>
  <si>
    <t xml:space="preserve"> Rhizobium/Agrobacterium group</t>
  </si>
  <si>
    <t xml:space="preserve"> Agrobacterium</t>
  </si>
  <si>
    <t>Agrobacterium tumefaciens complex.</t>
  </si>
  <si>
    <t xml:space="preserve"> Gordonia sp. TF6.</t>
  </si>
  <si>
    <t xml:space="preserve"> NCBI_TaxID=235547;</t>
  </si>
  <si>
    <t xml:space="preserve"> Gordoniaceae</t>
  </si>
  <si>
    <t xml:space="preserve"> Gordonia.</t>
  </si>
  <si>
    <t xml:space="preserve"> Hoeflea phototrophica DFL-43.</t>
  </si>
  <si>
    <t xml:space="preserve"> NCBI_TaxID=411684;</t>
  </si>
  <si>
    <t>Phyllobacteriaceae</t>
  </si>
  <si>
    <t xml:space="preserve"> Hoeflea.</t>
  </si>
  <si>
    <t xml:space="preserve"> Oceanibulbus indolifex HEL-45.</t>
  </si>
  <si>
    <t xml:space="preserve"> NCBI_TaxID=391624;</t>
  </si>
  <si>
    <t xml:space="preserve"> Oceanibulbus.</t>
  </si>
  <si>
    <t xml:space="preserve"> Gluconacetobacter diazotrophicus (strain ATCC 49037 / DSM 5601 / PAl5).</t>
  </si>
  <si>
    <t xml:space="preserve"> NCBI_TaxID=272568;</t>
  </si>
  <si>
    <t>Acetobacteraceae</t>
  </si>
  <si>
    <t xml:space="preserve"> Gluconacetobacter.</t>
  </si>
  <si>
    <t xml:space="preserve"> Bordetella petrii (strain ATCC BAA-461 / DSM 12804 / CCUG 43448).</t>
  </si>
  <si>
    <t xml:space="preserve"> NCBI_TaxID=340100;</t>
  </si>
  <si>
    <t>Alcaligenaceae</t>
  </si>
  <si>
    <t xml:space="preserve"> Bordetella.</t>
  </si>
  <si>
    <t xml:space="preserve"> Burkholderia mallei ATCC 10399.</t>
  </si>
  <si>
    <t xml:space="preserve"> NCBI_TaxID=412021;</t>
  </si>
  <si>
    <t xml:space="preserve"> Brucella canis (strain ATCC 23365 / NCTC 10854).</t>
  </si>
  <si>
    <t xml:space="preserve"> NCBI_TaxID=483179;</t>
  </si>
  <si>
    <t xml:space="preserve"> Dyella ginsengisoli.</t>
  </si>
  <si>
    <t xml:space="preserve"> NCBI_TaxID=363848;</t>
  </si>
  <si>
    <t xml:space="preserve"> Xanthomonadales</t>
  </si>
  <si>
    <t>Xanthomonadaceae</t>
  </si>
  <si>
    <t xml:space="preserve"> Dyella.</t>
  </si>
  <si>
    <t xml:space="preserve"> Methylobacterium extorquens (strain PA1).</t>
  </si>
  <si>
    <t xml:space="preserve"> NCBI_TaxID=419610;</t>
  </si>
  <si>
    <t>Methylobacteriaceae</t>
  </si>
  <si>
    <t xml:space="preserve"> Methylobacterium.</t>
  </si>
  <si>
    <t xml:space="preserve"> Brucella suis (strain ATCC 23445 / NCTC 10510).</t>
  </si>
  <si>
    <t xml:space="preserve"> NCBI_TaxID=470137;</t>
  </si>
  <si>
    <t xml:space="preserve"> Homo sapiens (Human).</t>
  </si>
  <si>
    <t xml:space="preserve"> NCBI_TaxID=9606;</t>
  </si>
  <si>
    <t>Mammalia</t>
  </si>
  <si>
    <t xml:space="preserve"> Eutheria</t>
  </si>
  <si>
    <t xml:space="preserve"> Euarchontoglires</t>
  </si>
  <si>
    <t xml:space="preserve"> Primates</t>
  </si>
  <si>
    <t xml:space="preserve"> Haplorrhini</t>
  </si>
  <si>
    <t>Catarrhini</t>
  </si>
  <si>
    <t xml:space="preserve"> Hominidae</t>
  </si>
  <si>
    <t xml:space="preserve"> Homo.</t>
  </si>
  <si>
    <t xml:space="preserve"> Mus musculus (Mouse).</t>
  </si>
  <si>
    <t xml:space="preserve"> NCBI_TaxID=10090;</t>
  </si>
  <si>
    <t xml:space="preserve"> Glires</t>
  </si>
  <si>
    <t xml:space="preserve"> Rodentia</t>
  </si>
  <si>
    <t xml:space="preserve"> Sciurognathi</t>
  </si>
  <si>
    <t>Muroidea</t>
  </si>
  <si>
    <t xml:space="preserve"> Muridae</t>
  </si>
  <si>
    <t xml:space="preserve"> Murinae</t>
  </si>
  <si>
    <t xml:space="preserve"> Mus</t>
  </si>
  <si>
    <t xml:space="preserve"> Mus.</t>
  </si>
  <si>
    <t xml:space="preserve"> Burkholderia cepacia (Pseudomonas cepacia).</t>
  </si>
  <si>
    <t xml:space="preserve"> NCBI_TaxID=292;</t>
  </si>
  <si>
    <t xml:space="preserve"> Laccaria bicolor (strain S238N-H82 / ATCC MYA-4686) (Bicoloured deceiver) (Laccaria laccata var. bicolor).</t>
  </si>
  <si>
    <t xml:space="preserve"> NCBI_TaxID=486041;</t>
  </si>
  <si>
    <t xml:space="preserve"> Tricholomataceae</t>
  </si>
  <si>
    <t>Laccaria.</t>
  </si>
  <si>
    <t xml:space="preserve"> Nocardioides sp. DF412.</t>
  </si>
  <si>
    <t xml:space="preserve"> NCBI_TaxID=490627;</t>
  </si>
  <si>
    <t xml:space="preserve"> Caulobacter sp. (strain K31).</t>
  </si>
  <si>
    <t xml:space="preserve"> NCBI_TaxID=366602;</t>
  </si>
  <si>
    <t xml:space="preserve"> Caulobacterales</t>
  </si>
  <si>
    <t>Caulobacteraceae</t>
  </si>
  <si>
    <t xml:space="preserve"> Caulobacter.</t>
  </si>
  <si>
    <t xml:space="preserve"> Plasmid pCAUL02.</t>
  </si>
  <si>
    <t xml:space="preserve"> Methylobacterium sp. (strain 4-46).</t>
  </si>
  <si>
    <t xml:space="preserve"> NCBI_TaxID=426117;</t>
  </si>
  <si>
    <t xml:space="preserve"> Acinetobacter baumannii (strain AYE).</t>
  </si>
  <si>
    <t xml:space="preserve"> NCBI_TaxID=509173;</t>
  </si>
  <si>
    <t xml:space="preserve"> Neosartorya fumigata (strain CEA10 / CBS 144.89 / FGSC A1163) (Aspergillus fumigatus).</t>
  </si>
  <si>
    <t xml:space="preserve"> NCBI_TaxID=451804;</t>
  </si>
  <si>
    <t xml:space="preserve"> Ascomycota</t>
  </si>
  <si>
    <t xml:space="preserve"> Pezizomycotina</t>
  </si>
  <si>
    <t xml:space="preserve"> Eurotiomycetes</t>
  </si>
  <si>
    <t>Eurotiomycetidae</t>
  </si>
  <si>
    <t xml:space="preserve"> Eurotiales</t>
  </si>
  <si>
    <t xml:space="preserve"> Aspergillaceae</t>
  </si>
  <si>
    <t xml:space="preserve"> Aspergillus.</t>
  </si>
  <si>
    <t xml:space="preserve"> Burkholderia ambifaria IOP40-10.</t>
  </si>
  <si>
    <t xml:space="preserve"> NCBI_TaxID=396596;</t>
  </si>
  <si>
    <t xml:space="preserve"> Burkholderia graminis C4D1M.</t>
  </si>
  <si>
    <t xml:space="preserve"> NCBI_TaxID=396598;</t>
  </si>
  <si>
    <t xml:space="preserve"> Burkholderia.</t>
  </si>
  <si>
    <t xml:space="preserve"> Burkholderia pseudomallei S13.</t>
  </si>
  <si>
    <t xml:space="preserve"> NCBI_TaxID=320374;</t>
  </si>
  <si>
    <t xml:space="preserve"> Burkholderia cenocepacia (strain MC0-3).</t>
  </si>
  <si>
    <t xml:space="preserve"> NCBI_TaxID=406425;</t>
  </si>
  <si>
    <t xml:space="preserve"> Methylobacterium radiotolerans (strain ATCC 27329 / DSM 1819 / JCM 2831).</t>
  </si>
  <si>
    <t xml:space="preserve"> NCBI_TaxID=426355;</t>
  </si>
  <si>
    <t xml:space="preserve"> Mycobacterium abscessus (strain ATCC 19977 / DSM 44196).</t>
  </si>
  <si>
    <t xml:space="preserve"> NCBI_TaxID=561007;</t>
  </si>
  <si>
    <t>Mycobacterium abscessus.</t>
  </si>
  <si>
    <t xml:space="preserve"> Burkholderia ambifaria MEX-5.</t>
  </si>
  <si>
    <t xml:space="preserve"> NCBI_TaxID=396597;</t>
  </si>
  <si>
    <t xml:space="preserve"> Streptomyces griseus subsp. griseus (strain JCM 4626 / NBRC 13350).</t>
  </si>
  <si>
    <t xml:space="preserve"> NCBI_TaxID=455632;</t>
  </si>
  <si>
    <t>Streptomycineae</t>
  </si>
  <si>
    <t xml:space="preserve"> Streptomycetaceae</t>
  </si>
  <si>
    <t xml:space="preserve"> Streptomyces.</t>
  </si>
  <si>
    <t xml:space="preserve"> Leptothrix cholodnii (strain ATCC 51168 / LMG 8142 / SP-6) (Leptothrix discophora (strain SP-6)).</t>
  </si>
  <si>
    <t xml:space="preserve"> NCBI_TaxID=395495;</t>
  </si>
  <si>
    <t>Leptothrix.</t>
  </si>
  <si>
    <t xml:space="preserve"> Burkholderia ambifaria (strain MC40-6).</t>
  </si>
  <si>
    <t xml:space="preserve"> NCBI_TaxID=398577;</t>
  </si>
  <si>
    <t xml:space="preserve"> Methylobacterium populi (strain ATCC BAA-705 / NCIMB 13946 / BJ001).</t>
  </si>
  <si>
    <t xml:space="preserve"> NCBI_TaxID=441620;</t>
  </si>
  <si>
    <t xml:space="preserve"> Plasmid pMPOP01.</t>
  </si>
  <si>
    <t xml:space="preserve"> Burkholderia pseudomallei 1655.</t>
  </si>
  <si>
    <t xml:space="preserve"> NCBI_TaxID=331109;</t>
  </si>
  <si>
    <t xml:space="preserve"> Mycobacterium marinum (strain ATCC BAA-535 / M).</t>
  </si>
  <si>
    <t xml:space="preserve"> NCBI_TaxID=216594;</t>
  </si>
  <si>
    <t xml:space="preserve"> Acinetobacter baumannii (strain ACICU).</t>
  </si>
  <si>
    <t xml:space="preserve"> NCBI_TaxID=405416;</t>
  </si>
  <si>
    <t xml:space="preserve"> Beijerinckia indica subsp. indica (strain ATCC 9039 / DSM 1715 / NCIB 8712).</t>
  </si>
  <si>
    <t xml:space="preserve"> NCBI_TaxID=395963;</t>
  </si>
  <si>
    <t>Beijerinckiaceae</t>
  </si>
  <si>
    <t xml:space="preserve"> Beijerinckia.</t>
  </si>
  <si>
    <t xml:space="preserve"> Burkholderia phymatum (strain DSM 17167 / STM815).</t>
  </si>
  <si>
    <t xml:space="preserve"> NCBI_TaxID=391038;</t>
  </si>
  <si>
    <t xml:space="preserve"> Plasmid pBPHY01.</t>
  </si>
  <si>
    <t xml:space="preserve"> Rhodococcus sp. HA01.</t>
  </si>
  <si>
    <t xml:space="preserve"> NCBI_TaxID=522341;</t>
  </si>
  <si>
    <t xml:space="preserve"> Escherichia coli 53638.</t>
  </si>
  <si>
    <t xml:space="preserve"> NCBI_TaxID=344610;</t>
  </si>
  <si>
    <t xml:space="preserve"> Escherichia.</t>
  </si>
  <si>
    <t xml:space="preserve"> Escherichia coli O157:H7 str. EC4196.</t>
  </si>
  <si>
    <t xml:space="preserve"> NCBI_TaxID=444451;</t>
  </si>
  <si>
    <t xml:space="preserve"> Escherichia coli O157:H7 str. EC4113.</t>
  </si>
  <si>
    <t xml:space="preserve"> NCBI_TaxID=444452;</t>
  </si>
  <si>
    <t xml:space="preserve"> Escherichia coli O157:H7 str. EC4076.</t>
  </si>
  <si>
    <t xml:space="preserve"> NCBI_TaxID=444453;</t>
  </si>
  <si>
    <t xml:space="preserve"> Providencia stuartii ATCC 25827.</t>
  </si>
  <si>
    <t xml:space="preserve"> NCBI_TaxID=471874;</t>
  </si>
  <si>
    <t xml:space="preserve"> Providencia.</t>
  </si>
  <si>
    <t xml:space="preserve"> Brucella abortus (strain S19).</t>
  </si>
  <si>
    <t xml:space="preserve"> NCBI_TaxID=430066;</t>
  </si>
  <si>
    <t xml:space="preserve"> Burkholderia phytofirmans (strain DSM 17436 / PsJN).</t>
  </si>
  <si>
    <t xml:space="preserve"> NCBI_TaxID=398527;</t>
  </si>
  <si>
    <t xml:space="preserve"> Escherichia coli O157:H7 str. EC4401.</t>
  </si>
  <si>
    <t xml:space="preserve"> NCBI_TaxID=478004;</t>
  </si>
  <si>
    <t xml:space="preserve"> Escherichia coli O157:H7 str. EC4486.</t>
  </si>
  <si>
    <t xml:space="preserve"> NCBI_TaxID=478005;</t>
  </si>
  <si>
    <t xml:space="preserve"> Escherichia coli O157:H7 str. EC4501.</t>
  </si>
  <si>
    <t xml:space="preserve"> NCBI_TaxID=478006;</t>
  </si>
  <si>
    <t xml:space="preserve"> Escherichia coli O157:H7 str. EC869.</t>
  </si>
  <si>
    <t xml:space="preserve"> NCBI_TaxID=478008;</t>
  </si>
  <si>
    <t xml:space="preserve"> Escherichia coli O157:H7 str. EC508.</t>
  </si>
  <si>
    <t xml:space="preserve"> NCBI_TaxID=478007;</t>
  </si>
  <si>
    <t xml:space="preserve"> Escherichia coli B7A.</t>
  </si>
  <si>
    <t xml:space="preserve"> NCBI_TaxID=340184;</t>
  </si>
  <si>
    <t xml:space="preserve"> Escherichia coli E22.</t>
  </si>
  <si>
    <t xml:space="preserve"> NCBI_TaxID=340185;</t>
  </si>
  <si>
    <t xml:space="preserve"> Escherichia coli E110019.</t>
  </si>
  <si>
    <t xml:space="preserve"> NCBI_TaxID=340186;</t>
  </si>
  <si>
    <t xml:space="preserve"> Rhizobium etli (strain CIAT 652).</t>
  </si>
  <si>
    <t xml:space="preserve"> NCBI_TaxID=491916;</t>
  </si>
  <si>
    <t xml:space="preserve"> Rhizobium.</t>
  </si>
  <si>
    <t xml:space="preserve"> Plasmid pA.</t>
  </si>
  <si>
    <t xml:space="preserve"> Rhodopseudomonas palustris (strain TIE-1).</t>
  </si>
  <si>
    <t xml:space="preserve"> NCBI_TaxID=395960;</t>
  </si>
  <si>
    <t xml:space="preserve"> Rhodopseudomonas.</t>
  </si>
  <si>
    <t xml:space="preserve"> Trichoplax adhaerens (Trichoplax reptans).</t>
  </si>
  <si>
    <t xml:space="preserve"> NCBI_TaxID=10228;</t>
  </si>
  <si>
    <t xml:space="preserve"> Placozoa</t>
  </si>
  <si>
    <t xml:space="preserve"> Trichoplax.</t>
  </si>
  <si>
    <t>B3VA42_STRC0</t>
  </si>
  <si>
    <t xml:space="preserve"> Streptomyces peucetius ATCC 27952.</t>
  </si>
  <si>
    <t xml:space="preserve"> NCBI_TaxID=316280;</t>
  </si>
  <si>
    <t>B3VA44_STRC0</t>
  </si>
  <si>
    <t>B3VPB1_STRC0</t>
  </si>
  <si>
    <t xml:space="preserve"> Achromobacter sp. BP3.</t>
  </si>
  <si>
    <t xml:space="preserve"> NCBI_TaxID=410062;</t>
  </si>
  <si>
    <t xml:space="preserve"> Achromobacter.</t>
  </si>
  <si>
    <t xml:space="preserve"> Bordetella sp. IITR02.</t>
  </si>
  <si>
    <t xml:space="preserve"> NCBI_TaxID=543738;</t>
  </si>
  <si>
    <t xml:space="preserve"> Escherichia coli B171.</t>
  </si>
  <si>
    <t xml:space="preserve"> NCBI_TaxID=344601;</t>
  </si>
  <si>
    <t xml:space="preserve"> Shigella dysenteriae 1012.</t>
  </si>
  <si>
    <t xml:space="preserve"> NCBI_TaxID=358708;</t>
  </si>
  <si>
    <t xml:space="preserve"> Shigella.</t>
  </si>
  <si>
    <t xml:space="preserve"> Escherichia coli 101-1.</t>
  </si>
  <si>
    <t xml:space="preserve"> NCBI_TaxID=358709;</t>
  </si>
  <si>
    <t xml:space="preserve"> Burkholderia cenocepacia (strain ATCC BAA-245 / DSM 16553 / LMG 16656 / NCTC 13227 / J2315 / CF5610) (Burkholderia cepacia (strain J2315)).</t>
  </si>
  <si>
    <t xml:space="preserve"> NCBI_TaxID=216591;</t>
  </si>
  <si>
    <t xml:space="preserve"> Phenylobacterium zucineum (strain HLK1).</t>
  </si>
  <si>
    <t xml:space="preserve"> NCBI_TaxID=450851;</t>
  </si>
  <si>
    <t xml:space="preserve"> Phenylobacterium.</t>
  </si>
  <si>
    <t xml:space="preserve"> Streptomyces sp. Mg1.</t>
  </si>
  <si>
    <t xml:space="preserve"> NCBI_TaxID=465541;</t>
  </si>
  <si>
    <t xml:space="preserve"> Brevundimonas sp. BAL3.</t>
  </si>
  <si>
    <t xml:space="preserve"> NCBI_TaxID=391600;</t>
  </si>
  <si>
    <t xml:space="preserve"> Brevundimonas.</t>
  </si>
  <si>
    <t xml:space="preserve"> Synechococcus sp. PCC 7335.</t>
  </si>
  <si>
    <t xml:space="preserve"> NCBI_TaxID=91464;</t>
  </si>
  <si>
    <t>Synechococcus.</t>
  </si>
  <si>
    <t xml:space="preserve"> Alcanivorax sp. DG881.</t>
  </si>
  <si>
    <t xml:space="preserve"> NCBI_TaxID=236097;</t>
  </si>
  <si>
    <t xml:space="preserve"> Oceanospirillales</t>
  </si>
  <si>
    <t>Alcanivoracaceae</t>
  </si>
  <si>
    <t xml:space="preserve"> Alcanivorax.</t>
  </si>
  <si>
    <t xml:space="preserve"> uncultured bacterium.</t>
  </si>
  <si>
    <t xml:space="preserve"> NCBI_TaxID=77133;</t>
  </si>
  <si>
    <t xml:space="preserve"> environmental samples.</t>
  </si>
  <si>
    <t xml:space="preserve"> Streptomyces sp. SPB74.</t>
  </si>
  <si>
    <t xml:space="preserve"> NCBI_TaxID=465543;</t>
  </si>
  <si>
    <t>B5GQH1_STRC2</t>
  </si>
  <si>
    <t xml:space="preserve"> Streptomyces clavuligerus (strain ATCC 27064 / DSM 738 / JCM 4710 / NBRC 13307 / NCIMB 12785 / NRRL 3585 / VKM Ac-602).</t>
  </si>
  <si>
    <t xml:space="preserve"> NCBI_TaxID=443255;</t>
  </si>
  <si>
    <t>B5GYH9_STRC2</t>
  </si>
  <si>
    <t xml:space="preserve"> Streptomyces pristinaespiralis ATCC 25486.</t>
  </si>
  <si>
    <t xml:space="preserve"> NCBI_TaxID=457429;</t>
  </si>
  <si>
    <t xml:space="preserve"> Streptomyces sviceus ATCC 29083.</t>
  </si>
  <si>
    <t xml:space="preserve"> NCBI_TaxID=463191;</t>
  </si>
  <si>
    <t xml:space="preserve"> Ralstonia solanacearum IPO1609.</t>
  </si>
  <si>
    <t xml:space="preserve"> NCBI_TaxID=564066;</t>
  </si>
  <si>
    <t xml:space="preserve"> Burkholderia sp. H160.</t>
  </si>
  <si>
    <t xml:space="preserve"> NCBI_TaxID=516466;</t>
  </si>
  <si>
    <t xml:space="preserve"> Rhizobium leguminosarum bv. trifolii (strain WSM2304).</t>
  </si>
  <si>
    <t xml:space="preserve"> NCBI_TaxID=395492;</t>
  </si>
  <si>
    <t xml:space="preserve"> Plasmid pRLG202.</t>
  </si>
  <si>
    <t xml:space="preserve"> Rhodobacteraceae bacterium HTCC2083.</t>
  </si>
  <si>
    <t xml:space="preserve"> NCBI_TaxID=314270;</t>
  </si>
  <si>
    <t xml:space="preserve"> Rhodobacterales bacterium Y4I.</t>
  </si>
  <si>
    <t xml:space="preserve"> NCBI_TaxID=439496;</t>
  </si>
  <si>
    <t xml:space="preserve"> Rhodobacterales.</t>
  </si>
  <si>
    <t xml:space="preserve"> Terrabacter sp. YK1.</t>
  </si>
  <si>
    <t xml:space="preserve"> NCBI_TaxID=169537;</t>
  </si>
  <si>
    <t xml:space="preserve"> Terrabacter.</t>
  </si>
  <si>
    <t xml:space="preserve"> Rhodococcus sp. YK2.</t>
  </si>
  <si>
    <t xml:space="preserve"> NCBI_TaxID=169536;</t>
  </si>
  <si>
    <t xml:space="preserve"> Schizosaccharomyces japonicus (strain yFS275 / FY16936) (Fission yeast).</t>
  </si>
  <si>
    <t xml:space="preserve"> NCBI_TaxID=402676;</t>
  </si>
  <si>
    <t xml:space="preserve"> Taphrinomycotina</t>
  </si>
  <si>
    <t>Schizosaccharomycetes</t>
  </si>
  <si>
    <t xml:space="preserve"> Schizosaccharomycetales</t>
  </si>
  <si>
    <t>Schizosaccharomycetaceae</t>
  </si>
  <si>
    <t xml:space="preserve"> Schizosaccharomyces.</t>
  </si>
  <si>
    <t xml:space="preserve"> Toxoplasma gondii.</t>
  </si>
  <si>
    <t xml:space="preserve"> NCBI_TaxID=5811;</t>
  </si>
  <si>
    <t xml:space="preserve"> Apicomplexa</t>
  </si>
  <si>
    <t xml:space="preserve"> Conoidasida</t>
  </si>
  <si>
    <t xml:space="preserve"> Coccidia</t>
  </si>
  <si>
    <t>Eucoccidiorida</t>
  </si>
  <si>
    <t xml:space="preserve"> Eimeriorina</t>
  </si>
  <si>
    <t xml:space="preserve"> Sarcocystidae</t>
  </si>
  <si>
    <t xml:space="preserve"> Toxoplasma.</t>
  </si>
  <si>
    <t xml:space="preserve"> Pseudovibrio sp. JE062.</t>
  </si>
  <si>
    <t xml:space="preserve"> NCBI_TaxID=439495;</t>
  </si>
  <si>
    <t xml:space="preserve"> Pseudovibrio.</t>
  </si>
  <si>
    <t xml:space="preserve"> Rhodococcus sp. T104.</t>
  </si>
  <si>
    <t xml:space="preserve"> NCBI_TaxID=230533;</t>
  </si>
  <si>
    <t xml:space="preserve"> Escherichia coli O157:H7 str. TW14588.</t>
  </si>
  <si>
    <t xml:space="preserve"> NCBI_TaxID=502346;</t>
  </si>
  <si>
    <t xml:space="preserve"> Burkholderia pseudomallei 576.</t>
  </si>
  <si>
    <t xml:space="preserve"> NCBI_TaxID=557724;</t>
  </si>
  <si>
    <t xml:space="preserve"> Acinetobacter baumannii (strain AB307-0294).</t>
  </si>
  <si>
    <t xml:space="preserve"> NCBI_TaxID=557600;</t>
  </si>
  <si>
    <t xml:space="preserve"> Acinetobacter baumannii (strain AB0057).</t>
  </si>
  <si>
    <t xml:space="preserve"> NCBI_TaxID=480119;</t>
  </si>
  <si>
    <t xml:space="preserve"> Methylobacterium extorquens (strain CM4 / NCIMB 13688) (Methylobacterium chloromethanicum).</t>
  </si>
  <si>
    <t xml:space="preserve"> NCBI_TaxID=440085;</t>
  </si>
  <si>
    <t xml:space="preserve"> Ruegeria sp. R11.</t>
  </si>
  <si>
    <t xml:space="preserve"> NCBI_TaxID=439497;</t>
  </si>
  <si>
    <t xml:space="preserve"> Ruegeria.</t>
  </si>
  <si>
    <t xml:space="preserve"> Roseobacter sp. GAI101.</t>
  </si>
  <si>
    <t xml:space="preserve"> NCBI_TaxID=391589;</t>
  </si>
  <si>
    <t xml:space="preserve"> Comamonas testosteroni KF-1.</t>
  </si>
  <si>
    <t xml:space="preserve"> NCBI_TaxID=399795;</t>
  </si>
  <si>
    <t xml:space="preserve"> Comamonas.</t>
  </si>
  <si>
    <t xml:space="preserve"> Methylocella silvestris (strain BL2 / DSM 15510 / NCIMB 13906).</t>
  </si>
  <si>
    <t xml:space="preserve"> NCBI_TaxID=395965;</t>
  </si>
  <si>
    <t xml:space="preserve"> Methylocella.</t>
  </si>
  <si>
    <t xml:space="preserve"> Caulobacter crescentus (strain NA1000 / CB15N).</t>
  </si>
  <si>
    <t xml:space="preserve"> NCBI_TaxID=565050;</t>
  </si>
  <si>
    <t xml:space="preserve"> Methylobacterium nodulans (strain ORS2060 / LMG 21967).</t>
  </si>
  <si>
    <t xml:space="preserve"> NCBI_TaxID=460265;</t>
  </si>
  <si>
    <t xml:space="preserve"> Plasmid pMNOD01.</t>
  </si>
  <si>
    <t xml:space="preserve"> Luminiphilus syltensis NOR5-1B.</t>
  </si>
  <si>
    <t xml:space="preserve"> NCBI_TaxID=565045;</t>
  </si>
  <si>
    <t xml:space="preserve"> OM60 clade</t>
  </si>
  <si>
    <t>Luminiphilus.</t>
  </si>
  <si>
    <t xml:space="preserve"> Talaromyces stipitatus (strain ATCC 10500 / CBS 375.48 / QM 6759 / NRRL 1006) (Penicillium stipitatum).</t>
  </si>
  <si>
    <t xml:space="preserve"> NCBI_TaxID=441959;</t>
  </si>
  <si>
    <t xml:space="preserve"> Trichocomaceae</t>
  </si>
  <si>
    <t xml:space="preserve"> Talaromyces.</t>
  </si>
  <si>
    <t xml:space="preserve"> Aspergillus flavus (strain ATCC 200026 / FGSC A1120 / NRRL 3357 / JCM 12722 / SRRC 167).</t>
  </si>
  <si>
    <t xml:space="preserve"> NCBI_TaxID=332952;</t>
  </si>
  <si>
    <t xml:space="preserve"> Rhodococcus sp. TFB.</t>
  </si>
  <si>
    <t xml:space="preserve"> Plasmid megaplasmid pTFB1.</t>
  </si>
  <si>
    <t xml:space="preserve"> NCBI_TaxID=326401;</t>
  </si>
  <si>
    <t xml:space="preserve"> Burkholderia multivorans CGD1.</t>
  </si>
  <si>
    <t xml:space="preserve"> NCBI_TaxID=513051;</t>
  </si>
  <si>
    <t xml:space="preserve"> Burkholderia multivorans CGD2.</t>
  </si>
  <si>
    <t xml:space="preserve"> NCBI_TaxID=513052;</t>
  </si>
  <si>
    <t xml:space="preserve"> Burkholderia multivorans CGD2M.</t>
  </si>
  <si>
    <t xml:space="preserve"> NCBI_TaxID=513053;</t>
  </si>
  <si>
    <t xml:space="preserve"> Agrobacterium radiobacter (strain K84 / ATCC BAA-868).</t>
  </si>
  <si>
    <t xml:space="preserve"> NCBI_TaxID=311403;</t>
  </si>
  <si>
    <t xml:space="preserve"> Agrobacterium vitis (strain S4 / ATCC BAA-846) (Rhizobium vitis (strain S4)).</t>
  </si>
  <si>
    <t xml:space="preserve"> NCBI_TaxID=311402;</t>
  </si>
  <si>
    <t xml:space="preserve"> Agrobacterium.</t>
  </si>
  <si>
    <t xml:space="preserve"> Plasmid pAtS4e.</t>
  </si>
  <si>
    <t xml:space="preserve"> Rhodobacter sphaeroides (strain KD131 / KCTC 12085).</t>
  </si>
  <si>
    <t xml:space="preserve"> NCBI_TaxID=557760;</t>
  </si>
  <si>
    <t xml:space="preserve"> Thermomicrobium roseum (strain ATCC 27502 / DSM 5159 / P-2).</t>
  </si>
  <si>
    <t xml:space="preserve"> Plasmid Tros.</t>
  </si>
  <si>
    <t xml:space="preserve"> NCBI_TaxID=309801;</t>
  </si>
  <si>
    <t xml:space="preserve"> Chloroflexi</t>
  </si>
  <si>
    <t xml:space="preserve"> Thermomicrobiales</t>
  </si>
  <si>
    <t xml:space="preserve"> Thermomicrobiaceae</t>
  </si>
  <si>
    <t>Thermomicrobium.</t>
  </si>
  <si>
    <t xml:space="preserve"> Rhodobacteraceae bacterium KLH11.</t>
  </si>
  <si>
    <t xml:space="preserve"> NCBI_TaxID=467661;</t>
  </si>
  <si>
    <t xml:space="preserve"> Labrenzia alexandrii DFL-11.</t>
  </si>
  <si>
    <t xml:space="preserve"> NCBI_TaxID=244592;</t>
  </si>
  <si>
    <t xml:space="preserve"> Pseudomonas putida (Arthrobacter siderocapsulatus).</t>
  </si>
  <si>
    <t xml:space="preserve"> Plasmid pHMT112.</t>
  </si>
  <si>
    <t xml:space="preserve"> NCBI_TaxID=303;</t>
  </si>
  <si>
    <t xml:space="preserve"> Burkholderia xenovorans (strain LB400).</t>
  </si>
  <si>
    <t xml:space="preserve"> NCBI_TaxID=266265;</t>
  </si>
  <si>
    <t xml:space="preserve"> Brucella ceti str. Cudo.</t>
  </si>
  <si>
    <t xml:space="preserve"> NCBI_TaxID=595497;</t>
  </si>
  <si>
    <t xml:space="preserve"> Mycobacterium sp. CH1.</t>
  </si>
  <si>
    <t xml:space="preserve"> NCBI_TaxID=597355;</t>
  </si>
  <si>
    <t xml:space="preserve"> Rhodococcus sp. AN-22.</t>
  </si>
  <si>
    <t xml:space="preserve"> NCBI_TaxID=200251;</t>
  </si>
  <si>
    <t xml:space="preserve"> Acinetobacter sp. ATCC 27244.</t>
  </si>
  <si>
    <t xml:space="preserve"> NCBI_TaxID=525244;</t>
  </si>
  <si>
    <t xml:space="preserve"> Acinetobacter.</t>
  </si>
  <si>
    <t xml:space="preserve"> Burkholderia pseudomallei Pakistan 9.</t>
  </si>
  <si>
    <t xml:space="preserve"> NCBI_TaxID=595498;</t>
  </si>
  <si>
    <t xml:space="preserve"> Rhodococcus erythropolis (strain PR4 / NBRC 100887).</t>
  </si>
  <si>
    <t xml:space="preserve"> NCBI_TaxID=234621;</t>
  </si>
  <si>
    <t xml:space="preserve"> Mycobacterium bovis (strain BCG / Tokyo 172 / ATCC 35737 / TMC 1019).</t>
  </si>
  <si>
    <t xml:space="preserve"> NCBI_TaxID=561275;</t>
  </si>
  <si>
    <t xml:space="preserve"> Rhodococcus opacus (strain B4).</t>
  </si>
  <si>
    <t xml:space="preserve"> NCBI_TaxID=632772;</t>
  </si>
  <si>
    <t xml:space="preserve"> Plasmid pROB01.</t>
  </si>
  <si>
    <t xml:space="preserve"> Plasmid pROB02.</t>
  </si>
  <si>
    <t xml:space="preserve"> Paracoccidioides lutzii (strain ATCC MYA-826 / Pb01) (Paracoccidioides brasiliensis).</t>
  </si>
  <si>
    <t xml:space="preserve"> NCBI_TaxID=502779;</t>
  </si>
  <si>
    <t xml:space="preserve"> Onygenales</t>
  </si>
  <si>
    <t xml:space="preserve"> mitosporic Onygenales</t>
  </si>
  <si>
    <t xml:space="preserve"> Paracoccidioides.</t>
  </si>
  <si>
    <t xml:space="preserve"> Citrobacter sp. 30_2.</t>
  </si>
  <si>
    <t xml:space="preserve"> NCBI_TaxID=469595;</t>
  </si>
  <si>
    <t xml:space="preserve"> Citrobacter.</t>
  </si>
  <si>
    <t xml:space="preserve"> Rhodococcus erythropolis SK121.</t>
  </si>
  <si>
    <t xml:space="preserve"> NCBI_TaxID=596309;</t>
  </si>
  <si>
    <t xml:space="preserve"> Pseudomonas fluorescens (strain SBW25).</t>
  </si>
  <si>
    <t xml:space="preserve"> NCBI_TaxID=216595;</t>
  </si>
  <si>
    <t xml:space="preserve"> Rhizobium sp. (strain NGR234).</t>
  </si>
  <si>
    <t xml:space="preserve"> Plasmid sym pNGR234b.</t>
  </si>
  <si>
    <t xml:space="preserve"> NCBI_TaxID=394;</t>
  </si>
  <si>
    <t xml:space="preserve"> Sulfolobus islandicus (strain L.S.2.15 / Lassen #1).</t>
  </si>
  <si>
    <t xml:space="preserve"> NCBI_TaxID=429572;</t>
  </si>
  <si>
    <t xml:space="preserve"> Sulfolobus islandicus (strain M.14.25 / Kamchatka #1).</t>
  </si>
  <si>
    <t xml:space="preserve"> NCBI_TaxID=427317;</t>
  </si>
  <si>
    <t xml:space="preserve"> Sulfolobus islandicus (strain M.16.27).</t>
  </si>
  <si>
    <t xml:space="preserve"> NCBI_TaxID=427318;</t>
  </si>
  <si>
    <t xml:space="preserve"> Sulfolobus islandicus (strain Y.G.57.14 / Yellowstone #1).</t>
  </si>
  <si>
    <t xml:space="preserve"> NCBI_TaxID=439386;</t>
  </si>
  <si>
    <t xml:space="preserve"> Sulfolobus islandicus (strain Y.N.15.51 / Yellowstone #2).</t>
  </si>
  <si>
    <t xml:space="preserve"> NCBI_TaxID=419942;</t>
  </si>
  <si>
    <t xml:space="preserve"> Escherichia coli.</t>
  </si>
  <si>
    <t xml:space="preserve"> NCBI_TaxID=562;</t>
  </si>
  <si>
    <t xml:space="preserve"> Microbacterium sp. MA1.</t>
  </si>
  <si>
    <t xml:space="preserve"> Plasmid pMA1.</t>
  </si>
  <si>
    <t xml:space="preserve"> NCBI_TaxID=614068;</t>
  </si>
  <si>
    <t xml:space="preserve"> Microbacterium.</t>
  </si>
  <si>
    <t xml:space="preserve"> Burkholderia sp. JS667.</t>
  </si>
  <si>
    <t xml:space="preserve"> NCBI_TaxID=622617;</t>
  </si>
  <si>
    <t xml:space="preserve"> Branchiostoma floridae (Florida lancelet) (Amphioxus).</t>
  </si>
  <si>
    <t xml:space="preserve"> NCBI_TaxID=7739;</t>
  </si>
  <si>
    <t xml:space="preserve"> Cephalochordata</t>
  </si>
  <si>
    <t xml:space="preserve"> Branchiostomidae</t>
  </si>
  <si>
    <t>Branchiostoma.</t>
  </si>
  <si>
    <t xml:space="preserve"> Burkholderia mallei GB8 horse 4.</t>
  </si>
  <si>
    <t xml:space="preserve"> NCBI_TaxID=320390;</t>
  </si>
  <si>
    <t xml:space="preserve"> Burkholderia pseudomallei MSHR346.</t>
  </si>
  <si>
    <t xml:space="preserve"> NCBI_TaxID=536230;</t>
  </si>
  <si>
    <t xml:space="preserve"> Brucella abortus str. 2308 A.</t>
  </si>
  <si>
    <t xml:space="preserve"> NCBI_TaxID=641140;</t>
  </si>
  <si>
    <t xml:space="preserve"> Sulfolobus islandicus (strain M.16.4 / Kamchatka #3).</t>
  </si>
  <si>
    <t xml:space="preserve"> NCBI_TaxID=426118;</t>
  </si>
  <si>
    <t xml:space="preserve"> Yersinia rohdei ATCC 43380.</t>
  </si>
  <si>
    <t xml:space="preserve"> NCBI_TaxID=527004;</t>
  </si>
  <si>
    <t xml:space="preserve"> Yersinia.</t>
  </si>
  <si>
    <t xml:space="preserve"> Ochrobactrum intermedium LMG 3301.</t>
  </si>
  <si>
    <t xml:space="preserve"> NCBI_TaxID=641118;</t>
  </si>
  <si>
    <t xml:space="preserve"> Burkholderia glumae (strain BGR1).</t>
  </si>
  <si>
    <t xml:space="preserve"> NCBI_TaxID=626418;</t>
  </si>
  <si>
    <t xml:space="preserve"> Methylobacterium extorquens (strain ATCC 14718 / DSM 1338 / AM1).</t>
  </si>
  <si>
    <t xml:space="preserve"> NCBI_TaxID=272630;</t>
  </si>
  <si>
    <t xml:space="preserve"> Beutenbergia cavernae (strain ATCC BAA-8 / DSM 12333 / NBRC 16432).</t>
  </si>
  <si>
    <t xml:space="preserve"> NCBI_TaxID=471853;</t>
  </si>
  <si>
    <t xml:space="preserve"> Beutenbergiaceae</t>
  </si>
  <si>
    <t xml:space="preserve"> Beutenbergia.</t>
  </si>
  <si>
    <t xml:space="preserve"> Micrococcus luteus (strain ATCC 4698 / DSM 20030 / JCM 1464 / NBRC 3333 / NCIMB 9278 / NCTC 2665 / VKM Ac-2230) (Micrococcus lysodeikticus).</t>
  </si>
  <si>
    <t xml:space="preserve"> NCBI_TaxID=465515;</t>
  </si>
  <si>
    <t xml:space="preserve"> Micrococcus.</t>
  </si>
  <si>
    <t xml:space="preserve"> Variovorax paradoxus (strain S110).</t>
  </si>
  <si>
    <t xml:space="preserve"> NCBI_TaxID=543728;</t>
  </si>
  <si>
    <t xml:space="preserve"> Variovorax.</t>
  </si>
  <si>
    <t xml:space="preserve"> Perkinsus marinus (strain ATCC 50983 / TXsc).</t>
  </si>
  <si>
    <t xml:space="preserve"> NCBI_TaxID=423536;</t>
  </si>
  <si>
    <t xml:space="preserve"> Perkinsea</t>
  </si>
  <si>
    <t xml:space="preserve"> Perkinsida</t>
  </si>
  <si>
    <t xml:space="preserve"> Perkinsidae</t>
  </si>
  <si>
    <t xml:space="preserve"> Perkinsus.</t>
  </si>
  <si>
    <t xml:space="preserve"> Burkholderia mallei PRL-20.</t>
  </si>
  <si>
    <t xml:space="preserve"> NCBI_TaxID=436115;</t>
  </si>
  <si>
    <t xml:space="preserve"> Lysobacter sp. OC7.</t>
  </si>
  <si>
    <t xml:space="preserve"> NCBI_TaxID=513005;</t>
  </si>
  <si>
    <t xml:space="preserve"> Lysobacter.</t>
  </si>
  <si>
    <t xml:space="preserve"> Burkholderia pseudomallei 1106b.</t>
  </si>
  <si>
    <t xml:space="preserve"> NCBI_TaxID=357347;</t>
  </si>
  <si>
    <t xml:space="preserve"> Rhizobium leguminosarum bv. trifolii (strain WSM1325).</t>
  </si>
  <si>
    <t xml:space="preserve"> NCBI_TaxID=395491;</t>
  </si>
  <si>
    <t xml:space="preserve"> Plasmid pR132502.</t>
  </si>
  <si>
    <t xml:space="preserve"> Mycobacterium tuberculosis (strain KZN 1435 / MDR).</t>
  </si>
  <si>
    <t xml:space="preserve"> NCBI_TaxID=478434;</t>
  </si>
  <si>
    <t xml:space="preserve"> Escherichia coli (strain B / BL21-DE3).</t>
  </si>
  <si>
    <t xml:space="preserve"> NCBI_TaxID=469008;</t>
  </si>
  <si>
    <t xml:space="preserve"> Sphingomonas sp. 58-1.</t>
  </si>
  <si>
    <t xml:space="preserve"> NCBI_TaxID=459346;</t>
  </si>
  <si>
    <t xml:space="preserve"> Acinetobacter radioresistens SK82.</t>
  </si>
  <si>
    <t xml:space="preserve"> NCBI_TaxID=596318;</t>
  </si>
  <si>
    <t xml:space="preserve"> Burkholderia pseudomallei 1710a.</t>
  </si>
  <si>
    <t xml:space="preserve"> NCBI_TaxID=320371;</t>
  </si>
  <si>
    <t xml:space="preserve"> Escherichia coli (strain B / REL606).</t>
  </si>
  <si>
    <t xml:space="preserve"> NCBI_TaxID=413997;</t>
  </si>
  <si>
    <t xml:space="preserve"> Escherichia coli O157:H7 (strain TW14359 / EHEC).</t>
  </si>
  <si>
    <t xml:space="preserve"> NCBI_TaxID=544404;</t>
  </si>
  <si>
    <t xml:space="preserve"> Actinosynnema mirum (strain ATCC 29888 / DSM 43827 / NBRC 14064 / IMRU 3971).</t>
  </si>
  <si>
    <t xml:space="preserve"> NCBI_TaxID=446462;</t>
  </si>
  <si>
    <t xml:space="preserve"> Actinosynnema.</t>
  </si>
  <si>
    <t xml:space="preserve"> Hirschia baltica (strain ATCC 49814 / DSM 5838 / IFAM 1418).</t>
  </si>
  <si>
    <t xml:space="preserve"> NCBI_TaxID=582402;</t>
  </si>
  <si>
    <t xml:space="preserve"> Hirschia.</t>
  </si>
  <si>
    <t xml:space="preserve"> Photorhabdus asymbiotica subsp. asymbiotica (strain ATCC 43949 / 3105-77) (Xenorhabdus luminescens (strain 2)).</t>
  </si>
  <si>
    <t xml:space="preserve"> NCBI_TaxID=553480;</t>
  </si>
  <si>
    <t xml:space="preserve"> Photorhabdus.</t>
  </si>
  <si>
    <t xml:space="preserve"> Methylobacterium extorquens (strain DSM 5838 / DM4) (Methylobacterium dichloromethanicum (strain DM4)).</t>
  </si>
  <si>
    <t xml:space="preserve"> NCBI_TaxID=661410;</t>
  </si>
  <si>
    <t xml:space="preserve"> Thalassiobium sp. R2A62.</t>
  </si>
  <si>
    <t xml:space="preserve"> NCBI_TaxID=633131;</t>
  </si>
  <si>
    <t xml:space="preserve"> Thalassobium.</t>
  </si>
  <si>
    <t xml:space="preserve"> Brucella microti (strain CCM 4915).</t>
  </si>
  <si>
    <t xml:space="preserve"> NCBI_TaxID=568815;</t>
  </si>
  <si>
    <t xml:space="preserve"> Acidimicrobium ferrooxidans (strain DSM 10331 / JCM 15462 / NBRC 103882 / ICP).</t>
  </si>
  <si>
    <t xml:space="preserve"> NCBI_TaxID=525909;</t>
  </si>
  <si>
    <t xml:space="preserve"> Acidimicrobidae</t>
  </si>
  <si>
    <t xml:space="preserve"> Acidimicrobiales</t>
  </si>
  <si>
    <t>Acidimicrobineae</t>
  </si>
  <si>
    <t xml:space="preserve"> Acidimicrobiaceae</t>
  </si>
  <si>
    <t xml:space="preserve"> Acidimicrobium.</t>
  </si>
  <si>
    <t xml:space="preserve"> Saccharomonospora viridis (strain ATCC 15386 / DSM 43017 / JCM 3036 / NBRC 12207 / P101).</t>
  </si>
  <si>
    <t xml:space="preserve"> NCBI_TaxID=471857;</t>
  </si>
  <si>
    <t xml:space="preserve"> Saccharomonospora.</t>
  </si>
  <si>
    <t xml:space="preserve"> Catenulispora acidiphila (strain DSM 44928 / NRRL B-24433 / NBRC 102108 / JCM 14897).</t>
  </si>
  <si>
    <t xml:space="preserve"> NCBI_TaxID=479433;</t>
  </si>
  <si>
    <t>Catenulisporineae</t>
  </si>
  <si>
    <t xml:space="preserve"> Catenulisporaceae</t>
  </si>
  <si>
    <t xml:space="preserve"> Catenulispora.</t>
  </si>
  <si>
    <t xml:space="preserve"> Jonesia denitrificans (strain ATCC 14870 / DSM 20603 / CIP 55134) (Listeria denitrificans).</t>
  </si>
  <si>
    <t xml:space="preserve"> NCBI_TaxID=471856;</t>
  </si>
  <si>
    <t xml:space="preserve"> Jonesiaceae</t>
  </si>
  <si>
    <t xml:space="preserve"> Jonesia.</t>
  </si>
  <si>
    <t xml:space="preserve"> Plasmid pW2.</t>
  </si>
  <si>
    <t xml:space="preserve"> Klebsiella pneumoniae subsp. rhinoscleromatis ATCC 13884.</t>
  </si>
  <si>
    <t xml:space="preserve"> NCBI_TaxID=667127;</t>
  </si>
  <si>
    <t xml:space="preserve"> Escherichia coli O26:H11 (strain 11368 / EHEC).</t>
  </si>
  <si>
    <t xml:space="preserve"> NCBI_TaxID=573235;</t>
  </si>
  <si>
    <t xml:space="preserve"> Escherichia coli O103:H2 (strain 12009 / EHEC).</t>
  </si>
  <si>
    <t xml:space="preserve"> NCBI_TaxID=585395;</t>
  </si>
  <si>
    <t xml:space="preserve"> Escherichia coli O111:H- (strain 11128 / EHEC).</t>
  </si>
  <si>
    <t xml:space="preserve"> NCBI_TaxID=585396;</t>
  </si>
  <si>
    <t xml:space="preserve"> Nakamurella multipartita (strain ATCC 700099 / DSM 44233 / JCM 9543 / Y-104) (Microsphaera multipartita).</t>
  </si>
  <si>
    <t xml:space="preserve"> NCBI_TaxID=479431;</t>
  </si>
  <si>
    <t xml:space="preserve"> Nakamurellaceae</t>
  </si>
  <si>
    <t xml:space="preserve"> Nakamurella.</t>
  </si>
  <si>
    <t xml:space="preserve"> Silicibacter sp. TrichCH4B.</t>
  </si>
  <si>
    <t xml:space="preserve"> NCBI_TaxID=644076;</t>
  </si>
  <si>
    <t xml:space="preserve"> Vibrio furnissii CIP 102972.</t>
  </si>
  <si>
    <t xml:space="preserve"> NCBI_TaxID=675811;</t>
  </si>
  <si>
    <t xml:space="preserve"> Vibrionales</t>
  </si>
  <si>
    <t>Vibrionaceae</t>
  </si>
  <si>
    <t xml:space="preserve"> Vibrio.</t>
  </si>
  <si>
    <t xml:space="preserve"> Escherichia coli (strain ATCC 33849 / DSM 4235 / NCIB 12045 / K12 / DH1).</t>
  </si>
  <si>
    <t xml:space="preserve"> NCBI_TaxID=536056;</t>
  </si>
  <si>
    <t xml:space="preserve"> Brucella ceti M644/93/1.</t>
  </si>
  <si>
    <t xml:space="preserve"> NCBI_TaxID=520459;</t>
  </si>
  <si>
    <t xml:space="preserve"> Brucella ceti M13/05/1.</t>
  </si>
  <si>
    <t xml:space="preserve"> NCBI_TaxID=520460;</t>
  </si>
  <si>
    <t xml:space="preserve"> Brucella pinnipedialis M163/99/10.</t>
  </si>
  <si>
    <t xml:space="preserve"> NCBI_TaxID=520463;</t>
  </si>
  <si>
    <t>C9TZ42_BRUPB</t>
  </si>
  <si>
    <t xml:space="preserve"> Brucella pinnipedialis (strain NCTC 12890 / BCCN 94-73 / B2/94).</t>
  </si>
  <si>
    <t xml:space="preserve"> NCBI_TaxID=520461;</t>
  </si>
  <si>
    <t xml:space="preserve"> Brucella abortus bv. 6 str. 870.</t>
  </si>
  <si>
    <t xml:space="preserve"> NCBI_TaxID=520454;</t>
  </si>
  <si>
    <t xml:space="preserve"> Brucella abortus bv. 4 str. 292.</t>
  </si>
  <si>
    <t xml:space="preserve"> NCBI_TaxID=520452;</t>
  </si>
  <si>
    <t xml:space="preserve"> Brucella abortus bv. 3 str. Tulya.</t>
  </si>
  <si>
    <t xml:space="preserve"> NCBI_TaxID=520451;</t>
  </si>
  <si>
    <t xml:space="preserve"> Brucella abortus bv. 2 str. 86/8/59.</t>
  </si>
  <si>
    <t xml:space="preserve"> NCBI_TaxID=520450;</t>
  </si>
  <si>
    <t xml:space="preserve"> Brucella neotomae 5K33.</t>
  </si>
  <si>
    <t xml:space="preserve"> NCBI_TaxID=520456;</t>
  </si>
  <si>
    <t xml:space="preserve"> Brucella ceti B1/94.</t>
  </si>
  <si>
    <t xml:space="preserve"> NCBI_TaxID=520457;</t>
  </si>
  <si>
    <t xml:space="preserve"> Brucella abortus bv. 9 str. C68.</t>
  </si>
  <si>
    <t xml:space="preserve"> NCBI_TaxID=520455;</t>
  </si>
  <si>
    <t xml:space="preserve"> Streptomyces scabies (strain 87.22) (Streptomyces scabiei).</t>
  </si>
  <si>
    <t xml:space="preserve"> NCBI_TaxID=680198;</t>
  </si>
  <si>
    <t xml:space="preserve"> Brucella abortus NCTC 8038.</t>
  </si>
  <si>
    <t xml:space="preserve"> NCBI_TaxID=575591;</t>
  </si>
  <si>
    <t xml:space="preserve"> Brucella melitensis biotype 1 (strain 16M / ATCC 23456 / NCTC 10094).</t>
  </si>
  <si>
    <t xml:space="preserve"> NCBI_TaxID=224914;</t>
  </si>
  <si>
    <t xml:space="preserve"> Brucella suis bv. 4 str. 40.</t>
  </si>
  <si>
    <t xml:space="preserve"> NCBI_TaxID=520488;</t>
  </si>
  <si>
    <t xml:space="preserve"> Acinetobacter sp. RUH2624.</t>
  </si>
  <si>
    <t xml:space="preserve"> NCBI_TaxID=575564;</t>
  </si>
  <si>
    <t xml:space="preserve"> Acinetobacter baumannii ATCC 19606 = CIP 70.34.</t>
  </si>
  <si>
    <t xml:space="preserve"> NCBI_TaxID=575584;</t>
  </si>
  <si>
    <t xml:space="preserve"> Silicibacter lacuscaerulensis ITI-1157.</t>
  </si>
  <si>
    <t xml:space="preserve"> NCBI_TaxID=644107;</t>
  </si>
  <si>
    <t xml:space="preserve"> Citreicella sp. SE45.</t>
  </si>
  <si>
    <t xml:space="preserve"> NCBI_TaxID=501479;</t>
  </si>
  <si>
    <t xml:space="preserve"> Citreicella.</t>
  </si>
  <si>
    <t xml:space="preserve"> Brucella melitensis bv. 2 str. 63/9.</t>
  </si>
  <si>
    <t xml:space="preserve"> NCBI_TaxID=520465;</t>
  </si>
  <si>
    <t xml:space="preserve"> Sulfolobus solfataricus (strain 98/2).</t>
  </si>
  <si>
    <t xml:space="preserve"> NCBI_TaxID=555311;</t>
  </si>
  <si>
    <t xml:space="preserve"> Gordonia bronchialis (strain ATCC 25592 / DSM 43247 / JCM 3198 / NCTC 10667) (Rhodococcus bronchialis).</t>
  </si>
  <si>
    <t xml:space="preserve"> NCBI_TaxID=526226;</t>
  </si>
  <si>
    <t xml:space="preserve"> Rhodothermus marinus (strain ATCC 43812 / DSM 4252 / R-10) (Rhodothermus obamensis).</t>
  </si>
  <si>
    <t xml:space="preserve"> NCBI_TaxID=518766;</t>
  </si>
  <si>
    <t xml:space="preserve"> Bacteroidetes</t>
  </si>
  <si>
    <t xml:space="preserve"> Bacteroidetes Order II. Incertae sedis</t>
  </si>
  <si>
    <t>Rhodothermaceae</t>
  </si>
  <si>
    <t xml:space="preserve"> Rhodothermus.</t>
  </si>
  <si>
    <t xml:space="preserve"> Brucella suis bv. 5 str. 513.</t>
  </si>
  <si>
    <t xml:space="preserve"> NCBI_TaxID=520489;</t>
  </si>
  <si>
    <t xml:space="preserve"> Brucella suis bv. 3 str. 686.</t>
  </si>
  <si>
    <t xml:space="preserve"> NCBI_TaxID=520487;</t>
  </si>
  <si>
    <t xml:space="preserve"> Brucella sp. F5/99.</t>
  </si>
  <si>
    <t xml:space="preserve"> NCBI_TaxID=437701;</t>
  </si>
  <si>
    <t xml:space="preserve"> Acinetobacter calcoaceticus RUH2202.</t>
  </si>
  <si>
    <t xml:space="preserve"> NCBI_TaxID=575585;</t>
  </si>
  <si>
    <t xml:space="preserve"> Acinetobacter lwoffii SH145.</t>
  </si>
  <si>
    <t xml:space="preserve"> NCBI_TaxID=575588;</t>
  </si>
  <si>
    <t xml:space="preserve"> Acinetobacter radioresistens SH164.</t>
  </si>
  <si>
    <t xml:space="preserve"> NCBI_TaxID=575589;</t>
  </si>
  <si>
    <t xml:space="preserve"> Thermomonospora curvata (strain ATCC 19995 / DSM 43183 / JCM 3096 / NCIMB 10081).</t>
  </si>
  <si>
    <t xml:space="preserve"> NCBI_TaxID=471852;</t>
  </si>
  <si>
    <t>Streptosporangineae</t>
  </si>
  <si>
    <t xml:space="preserve"> Thermomonosporaceae</t>
  </si>
  <si>
    <t xml:space="preserve"> Thermomonospora.</t>
  </si>
  <si>
    <t xml:space="preserve"> Sanguibacter keddieii (strain ATCC 51767 / DSM 10542 / NCFB 3025 / ST-74).</t>
  </si>
  <si>
    <t xml:space="preserve"> NCBI_TaxID=446469;</t>
  </si>
  <si>
    <t xml:space="preserve"> Sanguibacteraceae</t>
  </si>
  <si>
    <t xml:space="preserve"> Sanguibacter.</t>
  </si>
  <si>
    <t xml:space="preserve"> Xylanimonas cellulosilytica (strain DSM 15894 / CECT 5975 / LMG 20990 / XIL07).</t>
  </si>
  <si>
    <t xml:space="preserve"> NCBI_TaxID=446471;</t>
  </si>
  <si>
    <t xml:space="preserve"> Promicromonosporaceae</t>
  </si>
  <si>
    <t xml:space="preserve"> Xylanimonas.</t>
  </si>
  <si>
    <t xml:space="preserve"> Sphaerobacter thermophilus (strain DSM 20745 / S 6022).</t>
  </si>
  <si>
    <t xml:space="preserve"> NCBI_TaxID=479434;</t>
  </si>
  <si>
    <t xml:space="preserve"> Sphaerobacteridae</t>
  </si>
  <si>
    <t xml:space="preserve"> Sphaerobacterales</t>
  </si>
  <si>
    <t>Sphaerobacterineae</t>
  </si>
  <si>
    <t xml:space="preserve"> Sphaerobacteraceae</t>
  </si>
  <si>
    <t xml:space="preserve"> Sphaerobacter.</t>
  </si>
  <si>
    <t xml:space="preserve"> Thermobaculum terrenum (strain ATCC BAA-798 / YNP1).</t>
  </si>
  <si>
    <t xml:space="preserve"> NCBI_TaxID=525904;</t>
  </si>
  <si>
    <t xml:space="preserve"> Thermobaculum.</t>
  </si>
  <si>
    <t xml:space="preserve"> Brucella sp. 83/13.</t>
  </si>
  <si>
    <t xml:space="preserve"> NCBI_TaxID=520449;</t>
  </si>
  <si>
    <t xml:space="preserve"> Brucella pinnipedialis M292/94/1.</t>
  </si>
  <si>
    <t xml:space="preserve"> NCBI_TaxID=520462;</t>
  </si>
  <si>
    <t xml:space="preserve"> Brucella melitensis bv. 1 str. Rev.1.</t>
  </si>
  <si>
    <t xml:space="preserve"> NCBI_TaxID=520464;</t>
  </si>
  <si>
    <t xml:space="preserve"> Brucella melitensis bv. 3 str. Ether.</t>
  </si>
  <si>
    <t xml:space="preserve"> NCBI_TaxID=520466;</t>
  </si>
  <si>
    <t xml:space="preserve"> Brucella ceti M490/95/1.</t>
  </si>
  <si>
    <t xml:space="preserve"> NCBI_TaxID=520458;</t>
  </si>
  <si>
    <t xml:space="preserve"> Shigella flexneri serotype X (strain 2002017).</t>
  </si>
  <si>
    <t xml:space="preserve"> NCBI_TaxID=591020;</t>
  </si>
  <si>
    <t xml:space="preserve"> Streptosporangium roseum (strain ATCC 12428 / DSM 43021 / JCM 3005 / NI 9100).</t>
  </si>
  <si>
    <t xml:space="preserve"> NCBI_TaxID=479432;</t>
  </si>
  <si>
    <t xml:space="preserve"> Streptosporangiaceae</t>
  </si>
  <si>
    <t xml:space="preserve"> Streptosporangium.</t>
  </si>
  <si>
    <t>D2EAC4_SPHPI</t>
  </si>
  <si>
    <t xml:space="preserve"> Sphingomonas paucimobilis (Pseudomonas paucimobilis).</t>
  </si>
  <si>
    <t xml:space="preserve"> NCBI_TaxID=13689;</t>
  </si>
  <si>
    <t xml:space="preserve"> Ailuropoda melanoleuca (Giant panda).</t>
  </si>
  <si>
    <t xml:space="preserve"> NCBI_TaxID=9646;</t>
  </si>
  <si>
    <t xml:space="preserve"> Laurasiatheria</t>
  </si>
  <si>
    <t xml:space="preserve"> Carnivora</t>
  </si>
  <si>
    <t xml:space="preserve"> Caniformia</t>
  </si>
  <si>
    <t xml:space="preserve"> Ursidae</t>
  </si>
  <si>
    <t>Ailuropoda.</t>
  </si>
  <si>
    <t>D2K2F2_MYCCN</t>
  </si>
  <si>
    <t xml:space="preserve"> Mycobacterium chubuense (strain NBB4).</t>
  </si>
  <si>
    <t xml:space="preserve"> Plasmid pMYCCH.01.</t>
  </si>
  <si>
    <t xml:space="preserve"> NCBI_TaxID=710421;</t>
  </si>
  <si>
    <t xml:space="preserve"> Sulfolobus islandicus (strain L.D.8.5 / Lassen #2).</t>
  </si>
  <si>
    <t xml:space="preserve"> NCBI_TaxID=425944;</t>
  </si>
  <si>
    <t xml:space="preserve"> Kribbella flavida (strain DSM 17836 / JCM 10339 / NBRC 14399).</t>
  </si>
  <si>
    <t xml:space="preserve"> NCBI_TaxID=479435;</t>
  </si>
  <si>
    <t xml:space="preserve"> Kribbella.</t>
  </si>
  <si>
    <t xml:space="preserve"> Spirosoma linguale (strain ATCC 33905 / DSM 74 / LMG 10896).</t>
  </si>
  <si>
    <t xml:space="preserve"> NCBI_TaxID=504472;</t>
  </si>
  <si>
    <t xml:space="preserve"> Cytophagia</t>
  </si>
  <si>
    <t xml:space="preserve"> Cytophagales</t>
  </si>
  <si>
    <t xml:space="preserve"> Cytophagaceae</t>
  </si>
  <si>
    <t>Spirosoma.</t>
  </si>
  <si>
    <t xml:space="preserve"> Enterobacter cancerogenus ATCC 35316.</t>
  </si>
  <si>
    <t xml:space="preserve"> NCBI_TaxID=500639;</t>
  </si>
  <si>
    <t xml:space="preserve"> Enterobacter.</t>
  </si>
  <si>
    <t xml:space="preserve"> Frankia sp. EUN1f.</t>
  </si>
  <si>
    <t xml:space="preserve"> NCBI_TaxID=102897;</t>
  </si>
  <si>
    <t xml:space="preserve"> Conexibacter woesei (strain DSM 14684 / JCM 11494 / NBRC 100937 / ID131577).</t>
  </si>
  <si>
    <t xml:space="preserve"> NCBI_TaxID=469383;</t>
  </si>
  <si>
    <t xml:space="preserve"> Rubrobacteridae</t>
  </si>
  <si>
    <t xml:space="preserve"> Solirubrobacterales</t>
  </si>
  <si>
    <t>Conexibacteraceae</t>
  </si>
  <si>
    <t xml:space="preserve"> Conexibacter.</t>
  </si>
  <si>
    <t xml:space="preserve"> Escherichia coli O44:H18 (strain 042 / EAEC).</t>
  </si>
  <si>
    <t xml:space="preserve"> NCBI_TaxID=216592;</t>
  </si>
  <si>
    <t xml:space="preserve"> Micrococcus luteus SK58.</t>
  </si>
  <si>
    <t xml:space="preserve"> NCBI_TaxID=596312;</t>
  </si>
  <si>
    <t xml:space="preserve"> Azospirillum sp. (strain B510).</t>
  </si>
  <si>
    <t xml:space="preserve"> Plasmid pAB510a.</t>
  </si>
  <si>
    <t xml:space="preserve"> NCBI_TaxID=137722;</t>
  </si>
  <si>
    <t xml:space="preserve"> Azospirillum.</t>
  </si>
  <si>
    <t xml:space="preserve"> Plasmid pAB510b.</t>
  </si>
  <si>
    <t xml:space="preserve"> Stackebrandtia nassauensis (strain DSM 44728 / NRRL B-16338 / NBRC 102104 / LLR-40K-21).</t>
  </si>
  <si>
    <t xml:space="preserve"> NCBI_TaxID=446470;</t>
  </si>
  <si>
    <t>Glycomycineae</t>
  </si>
  <si>
    <t xml:space="preserve"> Glycomycetaceae</t>
  </si>
  <si>
    <t xml:space="preserve"> Stackebrandtia.</t>
  </si>
  <si>
    <t xml:space="preserve"> Escherichia coli O55:H7 (strain CB9615 / EPEC).</t>
  </si>
  <si>
    <t xml:space="preserve"> NCBI_TaxID=701177;</t>
  </si>
  <si>
    <t xml:space="preserve"> Rattus norvegicus (Rat).</t>
  </si>
  <si>
    <t xml:space="preserve"> NCBI_TaxID=10116;</t>
  </si>
  <si>
    <t xml:space="preserve"> Rattus.</t>
  </si>
  <si>
    <t xml:space="preserve"> Citrobacter youngae ATCC 29220.</t>
  </si>
  <si>
    <t xml:space="preserve"> NCBI_TaxID=500640;</t>
  </si>
  <si>
    <t xml:space="preserve"> Citrobacter</t>
  </si>
  <si>
    <t xml:space="preserve"> Citrobacter freundii complex.</t>
  </si>
  <si>
    <t xml:space="preserve"> Providencia rettgeri DSM 1131.</t>
  </si>
  <si>
    <t xml:space="preserve"> NCBI_TaxID=521000;</t>
  </si>
  <si>
    <t xml:space="preserve"> Trichophyton verrucosum (strain HKI 0517).</t>
  </si>
  <si>
    <t xml:space="preserve"> NCBI_TaxID=663202;</t>
  </si>
  <si>
    <t xml:space="preserve"> Arthrodermataceae</t>
  </si>
  <si>
    <t>mitosporic Arthrodermataceae</t>
  </si>
  <si>
    <t xml:space="preserve"> Trichophyton.</t>
  </si>
  <si>
    <t xml:space="preserve"> Serratia odorifera DSM 4582.</t>
  </si>
  <si>
    <t xml:space="preserve"> NCBI_TaxID=667129;</t>
  </si>
  <si>
    <t xml:space="preserve"> Achromobacter piechaudii ATCC 43553.</t>
  </si>
  <si>
    <t xml:space="preserve"> NCBI_TaxID=742159;</t>
  </si>
  <si>
    <t xml:space="preserve"> Acinetobacter haemolyticus ATCC 19194.</t>
  </si>
  <si>
    <t xml:space="preserve"> NCBI_TaxID=707232;</t>
  </si>
  <si>
    <t xml:space="preserve"> Brevibacterium mcbrellneri ATCC 49030.</t>
  </si>
  <si>
    <t xml:space="preserve"> NCBI_TaxID=585530;</t>
  </si>
  <si>
    <t xml:space="preserve"> Brevibacteriaceae</t>
  </si>
  <si>
    <t xml:space="preserve"> Brevibacterium.</t>
  </si>
  <si>
    <t xml:space="preserve"> Sphingobium japonicum (strain NBRC 101211 / UT26S).</t>
  </si>
  <si>
    <t xml:space="preserve"> NCBI_TaxID=452662;</t>
  </si>
  <si>
    <t xml:space="preserve"> Rhodobacter capsulatus (strain ATCC BAA-309 / NBRC 16581 / SB1003).</t>
  </si>
  <si>
    <t xml:space="preserve"> NCBI_TaxID=272942;</t>
  </si>
  <si>
    <t xml:space="preserve"> Puniceispirillum marinum (strain IMCC1322).</t>
  </si>
  <si>
    <t xml:space="preserve"> NCBI_TaxID=488538;</t>
  </si>
  <si>
    <t xml:space="preserve"> SAR116 cluster</t>
  </si>
  <si>
    <t>Candidatus Puniceispirillum.</t>
  </si>
  <si>
    <t xml:space="preserve"> Enterobacter cloacae subsp. cloacae (strain ATCC 13047 / DSM 30054 / NBRC 13535 / NCDC 279-56).</t>
  </si>
  <si>
    <t xml:space="preserve"> NCBI_TaxID=716541;</t>
  </si>
  <si>
    <t xml:space="preserve"> Enterobacter</t>
  </si>
  <si>
    <t xml:space="preserve"> Enterobacter cloacae complex.</t>
  </si>
  <si>
    <t xml:space="preserve"> Tuber melanosporum (strain Mel28) (Perigord black truffle).</t>
  </si>
  <si>
    <t xml:space="preserve"> NCBI_TaxID=656061;</t>
  </si>
  <si>
    <t xml:space="preserve"> Pezizomycetes</t>
  </si>
  <si>
    <t>Pezizales</t>
  </si>
  <si>
    <t xml:space="preserve"> Tuberaceae</t>
  </si>
  <si>
    <t xml:space="preserve"> Tuber.</t>
  </si>
  <si>
    <t>FDR_SPHSX</t>
  </si>
  <si>
    <t xml:space="preserve"> Sphingomonas sp.</t>
  </si>
  <si>
    <t xml:space="preserve"> NCBI_TaxID=28214;</t>
  </si>
  <si>
    <t xml:space="preserve"> Sphingomonas sp. XLDN2-5.</t>
  </si>
  <si>
    <t xml:space="preserve"> NCBI_TaxID=411925;</t>
  </si>
  <si>
    <t xml:space="preserve"> Corynebacterium ammoniagenes DSM 20306.</t>
  </si>
  <si>
    <t xml:space="preserve"> NCBI_TaxID=649754;</t>
  </si>
  <si>
    <t xml:space="preserve"> Mycobacterium parascrofulaceum ATCC BAA-614.</t>
  </si>
  <si>
    <t xml:space="preserve"> NCBI_TaxID=525368;</t>
  </si>
  <si>
    <t xml:space="preserve"> Cellulomonas flavigena (strain ATCC 482 / DSM 20109 / NCIB 8073 / NRS 134).</t>
  </si>
  <si>
    <t xml:space="preserve"> NCBI_TaxID=446466;</t>
  </si>
  <si>
    <t xml:space="preserve"> Cellulomonadaceae</t>
  </si>
  <si>
    <t xml:space="preserve"> Cellulomonas.</t>
  </si>
  <si>
    <t xml:space="preserve"> Tsukamurella paurometabola (strain ATCC 8368 / DSM 20162 / JCM 10117 / NBRC 16120 / NCTC 13040) (Corynebacterium paurometabolum).</t>
  </si>
  <si>
    <t xml:space="preserve"> NCBI_TaxID=521096;</t>
  </si>
  <si>
    <t xml:space="preserve"> Tsukamurellaceae</t>
  </si>
  <si>
    <t xml:space="preserve"> Tsukamurella.</t>
  </si>
  <si>
    <t xml:space="preserve"> Caulobacter segnis (strain ATCC 21756 / DSM 7131 / JCM 7823 / NBRC 15250 / LMG 17158 / TK0059) (Mycoplana segnis).</t>
  </si>
  <si>
    <t xml:space="preserve"> NCBI_TaxID=509190;</t>
  </si>
  <si>
    <t xml:space="preserve"> Burkholderia sp. (strain CCGE1002).</t>
  </si>
  <si>
    <t xml:space="preserve"> NCBI_TaxID=640511;</t>
  </si>
  <si>
    <t>D5XQX1_MYCTX</t>
  </si>
  <si>
    <t xml:space="preserve"> Mycobacterium tuberculosis T92.</t>
  </si>
  <si>
    <t xml:space="preserve"> NCBI_TaxID=515617;</t>
  </si>
  <si>
    <t>D5XVS5_MYCTX</t>
  </si>
  <si>
    <t>D5Y118_MYCTX</t>
  </si>
  <si>
    <t xml:space="preserve"> Mycobacterium tuberculosis T85.</t>
  </si>
  <si>
    <t xml:space="preserve"> NCBI_TaxID=520141;</t>
  </si>
  <si>
    <t>D5Y4G8_MYCTX</t>
  </si>
  <si>
    <t>D5YBG2_MYCTX</t>
  </si>
  <si>
    <t xml:space="preserve"> Mycobacterium tuberculosis EAS054.</t>
  </si>
  <si>
    <t xml:space="preserve"> NCBI_TaxID=520140;</t>
  </si>
  <si>
    <t>D5YG34_MYCTX</t>
  </si>
  <si>
    <t>D5YNY2_MYCTX</t>
  </si>
  <si>
    <t xml:space="preserve"> Mycobacterium tuberculosis 02_1987.</t>
  </si>
  <si>
    <t xml:space="preserve"> NCBI_TaxID=515616;</t>
  </si>
  <si>
    <t>D5YSN3_MYCTX</t>
  </si>
  <si>
    <t>D5Z0S1_MYCTX</t>
  </si>
  <si>
    <t xml:space="preserve"> Mycobacterium tuberculosis GM 1503.</t>
  </si>
  <si>
    <t xml:space="preserve"> NCBI_TaxID=537209;</t>
  </si>
  <si>
    <t>D5Z330_MYCTX</t>
  </si>
  <si>
    <t>D5ZD81_MYCTX</t>
  </si>
  <si>
    <t xml:space="preserve"> Mycobacterium tuberculosis T17.</t>
  </si>
  <si>
    <t xml:space="preserve"> NCBI_TaxID=537210;</t>
  </si>
  <si>
    <t>D5ZI41_MYCTX</t>
  </si>
  <si>
    <t xml:space="preserve"> Streptomyces ghanaensis ATCC 14672.</t>
  </si>
  <si>
    <t xml:space="preserve"> NCBI_TaxID=566461;</t>
  </si>
  <si>
    <t xml:space="preserve"> Streptomyces roseosporus NRRL 15998.</t>
  </si>
  <si>
    <t xml:space="preserve"> NCBI_TaxID=457431;</t>
  </si>
  <si>
    <t xml:space="preserve"> Streptomyces albus J1074.</t>
  </si>
  <si>
    <t xml:space="preserve"> NCBI_TaxID=457425;</t>
  </si>
  <si>
    <t xml:space="preserve"> Enterobacter cloacae subsp. cloacae NCTC 9394.</t>
  </si>
  <si>
    <t xml:space="preserve"> NCBI_TaxID=718254;</t>
  </si>
  <si>
    <t xml:space="preserve"> Streptomyces lividans TK24.</t>
  </si>
  <si>
    <t xml:space="preserve"> NCBI_TaxID=457428;</t>
  </si>
  <si>
    <t>D6F1V6_MYCTX</t>
  </si>
  <si>
    <t xml:space="preserve"> Mycobacterium tuberculosis T46.</t>
  </si>
  <si>
    <t xml:space="preserve"> NCBI_TaxID=611302;</t>
  </si>
  <si>
    <t>D6FMK5_9MYCO</t>
  </si>
  <si>
    <t xml:space="preserve"> Mycobacterium africanum K85.</t>
  </si>
  <si>
    <t xml:space="preserve"> NCBI_TaxID=611304;</t>
  </si>
  <si>
    <t>D6FUW7_9MYCO</t>
  </si>
  <si>
    <t xml:space="preserve"> Escherichia coli B088.</t>
  </si>
  <si>
    <t xml:space="preserve"> NCBI_TaxID=550672;</t>
  </si>
  <si>
    <t xml:space="preserve"> Escherichia coli B185.</t>
  </si>
  <si>
    <t xml:space="preserve"> NCBI_TaxID=550676;</t>
  </si>
  <si>
    <t xml:space="preserve"> Escherichia coli FVEC1412.</t>
  </si>
  <si>
    <t xml:space="preserve"> NCBI_TaxID=656380;</t>
  </si>
  <si>
    <t xml:space="preserve"> Escherichia coli B354.</t>
  </si>
  <si>
    <t xml:space="preserve"> NCBI_TaxID=550677;</t>
  </si>
  <si>
    <t>D6JRV6_ACIPI</t>
  </si>
  <si>
    <t xml:space="preserve"> Acinetobacter sp. SH024.</t>
  </si>
  <si>
    <t xml:space="preserve"> NCBI_TaxID=575565;</t>
  </si>
  <si>
    <t xml:space="preserve"> Streptomyces sp. e14.</t>
  </si>
  <si>
    <t xml:space="preserve"> NCBI_TaxID=645465;</t>
  </si>
  <si>
    <t xml:space="preserve"> Brucella sp. NVSL 07-0026.</t>
  </si>
  <si>
    <t xml:space="preserve"> NCBI_TaxID=520448;</t>
  </si>
  <si>
    <t xml:space="preserve"> Ktedonobacter racemifer DSM 44963.</t>
  </si>
  <si>
    <t xml:space="preserve"> NCBI_TaxID=485913;</t>
  </si>
  <si>
    <t xml:space="preserve"> Ktedonobacteria</t>
  </si>
  <si>
    <t xml:space="preserve"> Ktedonobacterales</t>
  </si>
  <si>
    <t>Ktedonobacteraceae</t>
  </si>
  <si>
    <t xml:space="preserve"> Ktedonobacter.</t>
  </si>
  <si>
    <t xml:space="preserve"> Afipia sp. 1NLS2.</t>
  </si>
  <si>
    <t xml:space="preserve"> NCBI_TaxID=666684;</t>
  </si>
  <si>
    <t xml:space="preserve"> Afipia.</t>
  </si>
  <si>
    <t xml:space="preserve"> Tribolium castaneum (Red flour beetle).</t>
  </si>
  <si>
    <t xml:space="preserve"> NCBI_TaxID=7070;</t>
  </si>
  <si>
    <t xml:space="preserve"> Ecdysozoa</t>
  </si>
  <si>
    <t xml:space="preserve"> Arthropoda</t>
  </si>
  <si>
    <t xml:space="preserve"> Hexapoda</t>
  </si>
  <si>
    <t xml:space="preserve"> Insecta</t>
  </si>
  <si>
    <t>Pterygota</t>
  </si>
  <si>
    <t xml:space="preserve"> Neoptera</t>
  </si>
  <si>
    <t xml:space="preserve"> Endopterygota</t>
  </si>
  <si>
    <t xml:space="preserve"> Coleoptera</t>
  </si>
  <si>
    <t xml:space="preserve"> Polyphaga</t>
  </si>
  <si>
    <t>Cucujiformia</t>
  </si>
  <si>
    <t xml:space="preserve"> Tenebrionidae</t>
  </si>
  <si>
    <t xml:space="preserve"> Tenebrionidae incertae sedis</t>
  </si>
  <si>
    <t xml:space="preserve"> Tribolium.</t>
  </si>
  <si>
    <t xml:space="preserve"> Thermobispora bispora (strain ATCC 19993 / DSM 43833 / CBS 139.67 / JCM 10125 / NBRC 14880 / R51).</t>
  </si>
  <si>
    <t xml:space="preserve"> NCBI_TaxID=469371;</t>
  </si>
  <si>
    <t xml:space="preserve"> Thermobispora.</t>
  </si>
  <si>
    <t xml:space="preserve"> Starkeya novella (strain ATCC 8093 / DSM 506 / CCM 1077 / IAM 12100 / NBRC 12443 / NCIB 9113).</t>
  </si>
  <si>
    <t xml:space="preserve"> NCBI_TaxID=639283;</t>
  </si>
  <si>
    <t xml:space="preserve"> Starkeya.</t>
  </si>
  <si>
    <t xml:space="preserve"> Nocardiopsis dassonvillei (strain ATCC 23218 / DSM 43111 / IMRU 509 / JCM 7437 / NCTC 10488) (Actinomadura dassonvillei).</t>
  </si>
  <si>
    <t xml:space="preserve"> NCBI_TaxID=446468;</t>
  </si>
  <si>
    <t xml:space="preserve"> Nocardiopsaceae</t>
  </si>
  <si>
    <t xml:space="preserve"> Nocardiopsis.</t>
  </si>
  <si>
    <t xml:space="preserve"> Streptomyces bingchenggensis (strain BCW-1).</t>
  </si>
  <si>
    <t xml:space="preserve"> NCBI_TaxID=749414;</t>
  </si>
  <si>
    <t xml:space="preserve"> Truepera radiovictrix (strain DSM 17093 / CIP 108686 / LMG 22925 / RQ-24).</t>
  </si>
  <si>
    <t xml:space="preserve"> NCBI_TaxID=649638;</t>
  </si>
  <si>
    <t xml:space="preserve"> Deinococcus-Thermus</t>
  </si>
  <si>
    <t xml:space="preserve"> Deinococci</t>
  </si>
  <si>
    <t xml:space="preserve"> Deinococcales</t>
  </si>
  <si>
    <t>Trueperaceae</t>
  </si>
  <si>
    <t xml:space="preserve"> Truepera.</t>
  </si>
  <si>
    <t>D7ENG6_MYCTX</t>
  </si>
  <si>
    <t xml:space="preserve"> Mycobacterium tuberculosis 94_M4241A.</t>
  </si>
  <si>
    <t xml:space="preserve"> NCBI_TaxID=515615;</t>
  </si>
  <si>
    <t>D7ERU7_MYCTX</t>
  </si>
  <si>
    <t xml:space="preserve"> Brucella abortus bv. 5 str. B3196.</t>
  </si>
  <si>
    <t xml:space="preserve"> NCBI_TaxID=520453;</t>
  </si>
  <si>
    <t xml:space="preserve"> Pseudomonas savastanoi pv. savastanoi NCPPB 3335.</t>
  </si>
  <si>
    <t xml:space="preserve"> NCBI_TaxID=693985;</t>
  </si>
  <si>
    <t xml:space="preserve"> Escherichia coli FVEC1302.</t>
  </si>
  <si>
    <t xml:space="preserve"> NCBI_TaxID=656379;</t>
  </si>
  <si>
    <t xml:space="preserve"> Escherichia coli MS 198-1.</t>
  </si>
  <si>
    <t xml:space="preserve"> NCBI_TaxID=749549;</t>
  </si>
  <si>
    <t xml:space="preserve"> Escherichia coli MS 84-1.</t>
  </si>
  <si>
    <t xml:space="preserve"> NCBI_TaxID=749533;</t>
  </si>
  <si>
    <t xml:space="preserve"> Escherichia coli MS 115-1.</t>
  </si>
  <si>
    <t xml:space="preserve"> NCBI_TaxID=749537;</t>
  </si>
  <si>
    <t xml:space="preserve"> Escherichia coli MS 182-1.</t>
  </si>
  <si>
    <t xml:space="preserve"> NCBI_TaxID=749545;</t>
  </si>
  <si>
    <t xml:space="preserve"> Escherichia coli MS 69-1.</t>
  </si>
  <si>
    <t xml:space="preserve"> NCBI_TaxID=749531;</t>
  </si>
  <si>
    <t xml:space="preserve"> Escherichia coli MS 187-1.</t>
  </si>
  <si>
    <t xml:space="preserve"> NCBI_TaxID=749547;</t>
  </si>
  <si>
    <t xml:space="preserve"> Escherichia coli MS 21-1.</t>
  </si>
  <si>
    <t xml:space="preserve"> NCBI_TaxID=749527;</t>
  </si>
  <si>
    <t xml:space="preserve"> Escherichia coli MS 116-1.</t>
  </si>
  <si>
    <t xml:space="preserve"> NCBI_TaxID=749538;</t>
  </si>
  <si>
    <t xml:space="preserve"> Escherichia coli MS 175-1.</t>
  </si>
  <si>
    <t xml:space="preserve"> NCBI_TaxID=749544;</t>
  </si>
  <si>
    <t xml:space="preserve"> Escherichia coli MS 196-1.</t>
  </si>
  <si>
    <t xml:space="preserve"> NCBI_TaxID=749548;</t>
  </si>
  <si>
    <t xml:space="preserve"> Escherichia coli MS 119-7.</t>
  </si>
  <si>
    <t xml:space="preserve"> NCBI_TaxID=679206;</t>
  </si>
  <si>
    <t xml:space="preserve"> Escherichia coli MS 107-1.</t>
  </si>
  <si>
    <t xml:space="preserve"> NCBI_TaxID=679207;</t>
  </si>
  <si>
    <t xml:space="preserve"> Amycolatopsis mediterranei (strain U-32).</t>
  </si>
  <si>
    <t xml:space="preserve"> NCBI_TaxID=749927;</t>
  </si>
  <si>
    <t xml:space="preserve"> Amycolatopsis.</t>
  </si>
  <si>
    <t xml:space="preserve"> Acinetobacter oleivorans (strain JCM 16667 / KCTC 23045 / DR1).</t>
  </si>
  <si>
    <t xml:space="preserve"> NCBI_TaxID=436717;</t>
  </si>
  <si>
    <t xml:space="preserve"> Hyphomicrobium denitrificans (strain ATCC 51888 / DSM 1869 / NCIB 11706 / TK 0415).</t>
  </si>
  <si>
    <t xml:space="preserve"> NCBI_TaxID=582899;</t>
  </si>
  <si>
    <t>Hyphomicrobiaceae</t>
  </si>
  <si>
    <t xml:space="preserve"> Hyphomicrobium.</t>
  </si>
  <si>
    <t xml:space="preserve"> Ralstonia solanacearum CFBP2957.</t>
  </si>
  <si>
    <t xml:space="preserve"> NCBI_TaxID=859656;</t>
  </si>
  <si>
    <t xml:space="preserve"> Ralstonia solanacearum (Pseudomonas solanacearum).</t>
  </si>
  <si>
    <t xml:space="preserve"> NCBI_TaxID=305;</t>
  </si>
  <si>
    <t xml:space="preserve"> sediment metagenome.</t>
  </si>
  <si>
    <t xml:space="preserve"> NCBI_TaxID=749907;</t>
  </si>
  <si>
    <t>unclassified sequences</t>
  </si>
  <si>
    <t xml:space="preserve"> metagenomes</t>
  </si>
  <si>
    <t xml:space="preserve"> ecological metagenomes.</t>
  </si>
  <si>
    <t xml:space="preserve"> Brevundimonas subvibrioides (strain ATCC 15264 / DSM 4735 / LMG 14903 / NBRC 16000 / CB 81) (Caulobacter subvibrioides).</t>
  </si>
  <si>
    <t xml:space="preserve"> NCBI_TaxID=633149;</t>
  </si>
  <si>
    <t xml:space="preserve"> Marinobacter hydrocarbonoclasticus (Pseudomonas nautica).</t>
  </si>
  <si>
    <t xml:space="preserve"> NCBI_TaxID=2743;</t>
  </si>
  <si>
    <t xml:space="preserve"> Streptomyces sp. SPB78.</t>
  </si>
  <si>
    <t xml:space="preserve"> NCBI_TaxID=591157;</t>
  </si>
  <si>
    <t xml:space="preserve"> Streptomyces sp. AA4.</t>
  </si>
  <si>
    <t xml:space="preserve"> NCBI_TaxID=591158;</t>
  </si>
  <si>
    <t xml:space="preserve"> Streptomyces sp. C.</t>
  </si>
  <si>
    <t xml:space="preserve"> NCBI_TaxID=253839;</t>
  </si>
  <si>
    <t xml:space="preserve"> Streptomyces himastatinicus ATCC 53653.</t>
  </si>
  <si>
    <t xml:space="preserve"> NCBI_TaxID=457427;</t>
  </si>
  <si>
    <t xml:space="preserve"> Streptomyces viridochromogenes DSM 40736.</t>
  </si>
  <si>
    <t xml:space="preserve"> NCBI_TaxID=591159;</t>
  </si>
  <si>
    <t xml:space="preserve"> Streptomyces griseoflavus Tu4000.</t>
  </si>
  <si>
    <t xml:space="preserve"> NCBI_TaxID=467200;</t>
  </si>
  <si>
    <t xml:space="preserve"> Brucella inopinata BO1.</t>
  </si>
  <si>
    <t xml:space="preserve"> NCBI_TaxID=470735;</t>
  </si>
  <si>
    <t xml:space="preserve"> Brucella sp. NF 2653.</t>
  </si>
  <si>
    <t xml:space="preserve"> NCBI_TaxID=693748;</t>
  </si>
  <si>
    <t xml:space="preserve"> Escherichia coli (strain ATCC 9637 / CCM 2024 / DSM 1116 / NCIMB 8666 / NRRL B-766 / W).</t>
  </si>
  <si>
    <t xml:space="preserve"> NCBI_TaxID=566546;</t>
  </si>
  <si>
    <t xml:space="preserve"> Pantoea sp. aB.</t>
  </si>
  <si>
    <t xml:space="preserve"> NCBI_TaxID=517433;</t>
  </si>
  <si>
    <t xml:space="preserve"> Pantoea.</t>
  </si>
  <si>
    <t xml:space="preserve"> Ahrensia sp. R2A130.</t>
  </si>
  <si>
    <t xml:space="preserve"> NCBI_TaxID=744979;</t>
  </si>
  <si>
    <t xml:space="preserve"> Ahrensia.</t>
  </si>
  <si>
    <t xml:space="preserve"> Parvularcula bermudensis (strain ATCC BAA-594 / HTCC2503 / KCTC 12087).</t>
  </si>
  <si>
    <t xml:space="preserve"> NCBI_TaxID=314260;</t>
  </si>
  <si>
    <t xml:space="preserve"> Parvularculales</t>
  </si>
  <si>
    <t>Parvularculaceae</t>
  </si>
  <si>
    <t xml:space="preserve"> Parvularcula.</t>
  </si>
  <si>
    <t xml:space="preserve"> Pediculus humanus subsp. corporis (Body louse).</t>
  </si>
  <si>
    <t xml:space="preserve"> NCBI_TaxID=121224;</t>
  </si>
  <si>
    <t xml:space="preserve"> Paraneoptera</t>
  </si>
  <si>
    <t xml:space="preserve"> Phthiraptera</t>
  </si>
  <si>
    <t xml:space="preserve"> Anoplura</t>
  </si>
  <si>
    <t>Pediculidae</t>
  </si>
  <si>
    <t xml:space="preserve"> Pediculus.</t>
  </si>
  <si>
    <t xml:space="preserve"> uncultured alpha proteobacterium EB080_L43F08.</t>
  </si>
  <si>
    <t xml:space="preserve"> NCBI_TaxID=710797;</t>
  </si>
  <si>
    <t xml:space="preserve"> Bos taurus (Bovine).</t>
  </si>
  <si>
    <t xml:space="preserve"> NCBI_TaxID=9913;</t>
  </si>
  <si>
    <t xml:space="preserve"> Cetartiodactyla</t>
  </si>
  <si>
    <t xml:space="preserve"> Ruminantia</t>
  </si>
  <si>
    <t>Pecora</t>
  </si>
  <si>
    <t xml:space="preserve"> Bovidae</t>
  </si>
  <si>
    <t xml:space="preserve"> Bovinae</t>
  </si>
  <si>
    <t xml:space="preserve"> Bos.</t>
  </si>
  <si>
    <t>E1H6Q4_MYCTX</t>
  </si>
  <si>
    <t xml:space="preserve"> Mycobacterium tuberculosis SUMu001.</t>
  </si>
  <si>
    <t xml:space="preserve"> NCBI_TaxID=675512;</t>
  </si>
  <si>
    <t>E1HA27_MYCTX</t>
  </si>
  <si>
    <t xml:space="preserve"> Escherichia coli MS 146-1.</t>
  </si>
  <si>
    <t xml:space="preserve"> NCBI_TaxID=749540;</t>
  </si>
  <si>
    <t xml:space="preserve"> Escherichia coli MS 78-1.</t>
  </si>
  <si>
    <t xml:space="preserve"> NCBI_TaxID=749532;</t>
  </si>
  <si>
    <t xml:space="preserve"> Escherichia coli MS 145-7.</t>
  </si>
  <si>
    <t xml:space="preserve"> NCBI_TaxID=679204;</t>
  </si>
  <si>
    <t xml:space="preserve"> Escherichia coli MS 124-1.</t>
  </si>
  <si>
    <t xml:space="preserve"> NCBI_TaxID=679205;</t>
  </si>
  <si>
    <t xml:space="preserve"> Pantoea vagans (strain C9-1) (Pantoea agglomerans (strain C9-1)).</t>
  </si>
  <si>
    <t xml:space="preserve"> NCBI_TaxID=712898;</t>
  </si>
  <si>
    <t xml:space="preserve"> Burkholderia sp. (strain CCGE1003).</t>
  </si>
  <si>
    <t xml:space="preserve"> NCBI_TaxID=640512;</t>
  </si>
  <si>
    <t xml:space="preserve"> gamma proteobacterium HdN1.</t>
  </si>
  <si>
    <t xml:space="preserve"> NCBI_TaxID=83406;</t>
  </si>
  <si>
    <t xml:space="preserve"> Gammaproteobacteria.</t>
  </si>
  <si>
    <t xml:space="preserve"> Arthrobacter arilaitensis (strain DSM 16368 / CIP 108037 / JCM 13566 / Re117).</t>
  </si>
  <si>
    <t xml:space="preserve"> NCBI_TaxID=861360;</t>
  </si>
  <si>
    <t xml:space="preserve"> Roseibium sp. TrichSKD4.</t>
  </si>
  <si>
    <t xml:space="preserve"> NCBI_TaxID=744980;</t>
  </si>
  <si>
    <t xml:space="preserve"> Roseibium.</t>
  </si>
  <si>
    <t xml:space="preserve"> Escherichia coli O157:H7 str. EC4206.</t>
  </si>
  <si>
    <t xml:space="preserve"> NCBI_TaxID=444447;</t>
  </si>
  <si>
    <t xml:space="preserve"> Escherichia coli O157:H7 str. EC4045.</t>
  </si>
  <si>
    <t xml:space="preserve"> NCBI_TaxID=444448;</t>
  </si>
  <si>
    <t xml:space="preserve"> Escherichia coli O157:H7 str. EC4042.</t>
  </si>
  <si>
    <t xml:space="preserve"> NCBI_TaxID=444449;</t>
  </si>
  <si>
    <t xml:space="preserve"> Brucella sp. BO2.</t>
  </si>
  <si>
    <t xml:space="preserve"> NCBI_TaxID=693750;</t>
  </si>
  <si>
    <t>E2PZU1_STRC2</t>
  </si>
  <si>
    <t>E2Q099_STRC2</t>
  </si>
  <si>
    <t>E2Q1J3_STRC2</t>
  </si>
  <si>
    <t>E2Q2Z5_STRC2</t>
  </si>
  <si>
    <t xml:space="preserve"> Aeromicrobium marinum DSM 15272.</t>
  </si>
  <si>
    <t xml:space="preserve"> NCBI_TaxID=585531;</t>
  </si>
  <si>
    <t xml:space="preserve"> Aeromicrobium.</t>
  </si>
  <si>
    <t/>
  </si>
  <si>
    <t>Pham</t>
  </si>
  <si>
    <t>Таксономия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</si>
</sst>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NumberFormat="1"/>
    <xf numFmtId="0" fontId="0" fillId="2" borderId="0" xfId="0" applyFill="1"/>
    <xf numFmtId="0" fontId="0" fillId="2" borderId="0" xfId="0" applyFill="1" applyAlignment="1">
      <alignment horizontal="left"/>
    </xf>
    <xf numFmtId="0" fontId="0" fillId="3" borderId="0" xfId="0" applyFill="1"/>
    <xf numFmtId="0" fontId="0" fillId="4" borderId="0" xfId="0" applyFill="1"/>
    <xf numFmtId="0" fontId="0" fillId="4" borderId="0" xfId="0" applyNumberFormat="1" applyFill="1"/>
    <xf numFmtId="0" fontId="0" fillId="0" borderId="0" xfId="0" applyFill="1"/>
    <xf numFmtId="0" fontId="0" fillId="0" borderId="0" xfId="0" applyFill="1" applyBorder="1"/>
    <xf numFmtId="0" fontId="0" fillId="0" borderId="1" xfId="0" applyFill="1" applyBorder="1"/>
  </cellXfs>
  <cellStyles count="1">
    <cellStyle name="Обычный" xfId="0" builtinId="0"/>
  </cellStyles>
  <dxfs count="21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&#1050;&#1085;&#1080;&#1075;&#1072;1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libek" refreshedDate="41765.846579861114" createdVersion="5" refreshedVersion="5" minRefreshableVersion="3" recordCount="2543">
  <cacheSource type="worksheet">
    <worksheetSource ref="A1:B1048576" sheet="Лист2" r:id="rId2"/>
  </cacheSource>
  <cacheFields count="2">
    <cacheField name="Sequence_ID" numFmtId="0">
      <sharedItems containsBlank="1" count="739">
        <s v="A0AWL2_ARTS2"/>
        <s v="A0AWN4_ARTS2"/>
        <s v="A0AYN9_BURCH"/>
        <s v="A0B1A7_BURCH"/>
        <s v="A0C5F0_PARTE"/>
        <s v="A0CXY6_PARTE"/>
        <s v="A0CYB1_PARTE"/>
        <s v="A0JWG0_ARTS2"/>
        <s v="A0JYI7_ARTS2"/>
        <s v="A0KAA3_BURCH"/>
        <s v="A0KD99_BURCH"/>
        <s v="A0LT16_ACIC1"/>
        <s v="A0LTW6_ACIC1"/>
        <s v="A0NNZ9_9RHOB"/>
        <s v="A0PM45_MYCUA"/>
        <s v="A0QGJ7_MYCA1"/>
        <s v="A0QL32_MYCA1"/>
        <s v="A0QSB1_MYCS2"/>
        <s v="A0QSF4_MYCS2"/>
        <s v="A0QYA9_MYCS2"/>
        <s v="A0YLQ6_LYNSP"/>
        <s v="A0Z950_9GAMM"/>
        <s v="A1B4H1_PARDP"/>
        <s v="A1B7P0_PARDP"/>
        <s v="A1K8J1_AZOSB"/>
        <s v="A1KGG8_MYCBP"/>
        <s v="A1KJT1_MYCBP"/>
        <s v="A1L230_DANRE"/>
        <s v="A1R864_ARTAT"/>
        <s v="A1RCI0_ARTAT"/>
        <s v="A1SC97_NOCSJ"/>
        <s v="A1SEH6_NOCSJ"/>
        <s v="A1SEX0_NOCSJ"/>
        <s v="A1SIK8_NOCSJ"/>
        <s v="A1SM22_NOCSJ"/>
        <s v="A1SPP4_NOCSJ"/>
        <s v="A1T248_MYCVP"/>
        <s v="A1T2B4_MYCVP"/>
        <s v="A1T4M4_MYCVP"/>
        <s v="A1T4R1_MYCVP"/>
        <s v="A1TXS4_MARAV"/>
        <s v="A1TY83_MARAV"/>
        <s v="A1UA24_MYCSK"/>
        <s v="A1UBL9_MYCSK"/>
        <s v="A1UDF0_MYCSK"/>
        <s v="A1UI17_MYCSK"/>
        <s v="A1UVB7_BURMS"/>
        <s v="A1UYC4_BURMS"/>
        <s v="A1VUV7_POLNA"/>
        <s v="A1WRP4_VEREI"/>
        <s v="A2RXI2_BURM9"/>
        <s v="A2S0A8_BURM9"/>
        <s v="A2SP72_METPP"/>
        <s v="A2TC59_SPHYA"/>
        <s v="A2VFZ6_MYCTU"/>
        <s v="A2VIY4_MYCTU"/>
        <s v="A2VVN1_9BURK"/>
        <s v="A2VY12_9BURK"/>
        <s v="A2W572_9BURK"/>
        <s v="A2W5Q1_9BURK"/>
        <s v="A2W7M1_9BURK"/>
        <s v="A2WJE1_9BURK"/>
        <s v="A3IVB3_9CHRO"/>
        <s v="A3JRS8_9RHOB"/>
        <s v="A3JYA1_9RHOB"/>
        <s v="A3KCY9_RHORH"/>
        <s v="A3KD01_RHOER"/>
        <s v="A3KD18_9NOCA"/>
        <s v="A3LC81_PSEAI"/>
        <s v="A3M389_ACIBT"/>
        <s v="A3MB06_BURM7"/>
        <s v="A3MD38_BURM7"/>
        <s v="A3NIZ3_BURP6"/>
        <s v="A3NMX5_BURP6"/>
        <s v="A3P4L9_BURP0"/>
        <s v="A3P8D0_BURP0"/>
        <s v="A3PMU5_RHOS1"/>
        <s v="A3PTM7_MYCSJ"/>
        <s v="A3PVA4_MYCSJ"/>
        <s v="A3PWX0_MYCSJ"/>
        <s v="A3Q1I1_MYCSJ"/>
        <s v="A3Q4B1_MYCSJ"/>
        <s v="A3RVE7_RALSL"/>
        <s v="A3SFY1_9RHOB"/>
        <s v="A3SK15_9RHOB"/>
        <s v="A3SV37_9RHOB"/>
        <s v="A3TKR1_9MICO"/>
        <s v="A3TVS2_9RHOB"/>
        <s v="A3U0S5_9RHOB"/>
        <s v="A3UEQ9_9RHOB"/>
        <s v="A3UHL4_9RHOB"/>
        <s v="A3V3Z2_9RHOB"/>
        <s v="A3V4S6_9RHOB"/>
        <s v="A3V8R3_9RHOB"/>
        <s v="A3VF33_9RHOB"/>
        <s v="A3W0W6_9RHOB"/>
        <s v="A3WFK7_9SPHN"/>
        <s v="A3X054_9BRAD"/>
        <s v="A3X666_9RHOB"/>
        <s v="A3XET9_9RHOB"/>
        <s v="A4ALG4_9ACTN"/>
        <s v="A4EFL9_9RHOB"/>
        <s v="A4F040_9RHOB"/>
        <s v="A4FDJ3_SACEN"/>
        <s v="A4FEE8_SACEN"/>
        <s v="A4FF83_SACEN"/>
        <s v="A4FGY7_SACEN"/>
        <s v="A4FIA5_SACEN"/>
        <s v="A4FL70_SACEN"/>
        <s v="A4JLJ2_BURVG"/>
        <s v="A4KF10_MYCTU"/>
        <s v="A4KI14_MYCTU"/>
        <s v="A4LFL8_BURPE"/>
        <s v="A4LH35_BURPE"/>
        <s v="A4QBN5_CORGB"/>
        <s v="A4QHA9_CORGB"/>
        <s v="A4T1R9_MYCGI"/>
        <s v="A4T3E0_MYCGI"/>
        <s v="A4TFL9_MYCGI"/>
        <s v="A4TTR6_9PROT"/>
        <s v="A4WWX8_RHOS5"/>
        <s v="A4XDS3_NOVAD"/>
        <s v="A4XPD6_PSEMY"/>
        <s v="A4YE12_METS5"/>
        <s v="A4YQY7_BRASO"/>
        <s v="A4ZXZ8_9NOCA"/>
        <s v="A4ZY66_SULSF"/>
        <s v="A5CM31_CLAM3"/>
        <s v="A5EFM1_BRASB"/>
        <s v="A5J3J5_BURML"/>
        <s v="A5J9S2_BURML"/>
        <s v="A5P982_9SPHN"/>
        <s v="A5TGY6_BURML"/>
        <s v="A5U074_MYCTA"/>
        <s v="A5U3N6_MYCTA"/>
        <s v="A5V4P9_SPHWW"/>
        <s v="A5V7Z8_SPHWW"/>
        <s v="A5VGU7_SPHWW"/>
        <s v="A5VV29_BRUO2"/>
        <s v="A5W4G9_PSEP1"/>
        <s v="A5WK56_MYCTF"/>
        <s v="A5WNJ3_MYCTF"/>
        <s v="A5XKL8_BURML"/>
        <s v="A5XVQ7_BURML"/>
        <s v="A6E2F2_9RHOB"/>
        <s v="A6FTH7_9RHOB"/>
        <s v="A6GLB4_9BURK"/>
        <s v="A6NA97_9PSED"/>
        <s v="A6TDU2_KLEP7"/>
        <s v="A6U6I4_SINMW"/>
        <s v="A6U7Y3_SINMW"/>
        <s v="A6U7Y5_SINMW"/>
        <s v="A6UJF6_SINMW"/>
        <s v="A6WB08_KINRD"/>
        <s v="A6X5R9_OCHA4"/>
        <s v="A7HPB7_PARL1"/>
        <s v="A7IIL5_XANP2"/>
        <s v="A7KX04_9BURK"/>
        <s v="A8EL64_BURPE"/>
        <s v="A8ENF5_BURPE"/>
        <s v="A8GIW8_SERP5"/>
        <s v="A8KEN7_BURPE"/>
        <s v="A8KRP2_BURPE"/>
        <s v="A8LFH3_FRASN"/>
        <s v="A8LKM0_DINSH"/>
        <s v="A8NU26_COPC7"/>
        <s v="A9AFH0_BURM1"/>
        <s v="A9AP46_BURM1"/>
        <s v="A9AQN7_BURM1"/>
        <s v="A9BTM3_DELAS"/>
        <s v="A9CJL3_AGRT5"/>
        <s v="A9CMS9_9ACTO"/>
        <s v="A9DEH3_9RHIZ"/>
        <s v="A9DUP9_9RHOB"/>
        <s v="A9EIJ2_9RHOB"/>
        <s v="A9FWZ2_9RHOB"/>
        <s v="A9HPR7_GLUDA"/>
        <s v="A9I2Q1_BORPD"/>
        <s v="A9JY46_BURML"/>
        <s v="A9K6W5_BURML"/>
        <s v="A9MC15_BRUC2"/>
        <s v="A9QT33_9GAMM"/>
        <s v="A9W1C6_METEP"/>
        <s v="A9W8M3_METEP"/>
        <s v="A9WZ27_BRUSI"/>
        <s v="AIFM3_HUMAN"/>
        <s v="AIFM3_MOUSE"/>
        <s v="ANDAA_BURCE"/>
        <s v="B0D9Y0_LACBS"/>
        <s v="B0I4X2_9ACTO"/>
        <s v="B0T472_CAUSK"/>
        <s v="B0T4Q6_CAUSK"/>
        <s v="B0TA03_CAUSK"/>
        <s v="B0UEJ4_METS4"/>
        <s v="B0UQV4_METS4"/>
        <s v="B0V967_ACIBY"/>
        <s v="B0YC22_ASPFC"/>
        <s v="B1FAI0_9BURK"/>
        <s v="B1FAQ2_9BURK"/>
        <s v="B1FDG6_9BURK"/>
        <s v="B1FI00_9BURK"/>
        <s v="B1FPT1_9BURK"/>
        <s v="B1FT34_9BURK"/>
        <s v="B1FUU0_9BURK"/>
        <s v="B1H5R9_BURPE"/>
        <s v="B1H854_BURPE"/>
        <s v="B1JY45_BURCC"/>
        <s v="B1K2A0_BURCC"/>
        <s v="B1K4X3_BURCC"/>
        <s v="B1KA96_BURCC"/>
        <s v="B1KCP3_BURCC"/>
        <s v="B1LSE0_METRJ"/>
        <s v="B1LUV1_METRJ"/>
        <s v="B1LY82_METRJ"/>
        <s v="B1M3H5_METRJ"/>
        <s v="B1MGG7_MYCA9"/>
        <s v="B1MJ51_MYCA9"/>
        <s v="B1MJT2_MYCA9"/>
        <s v="B1MP78_MYCA9"/>
        <s v="B1SYC9_9BURK"/>
        <s v="B1T2V1_9BURK"/>
        <s v="B1TDV0_9BURK"/>
        <s v="B1VYA9_STRGG"/>
        <s v="B1VZV0_STRGG"/>
        <s v="B1Y293_LEPCP"/>
        <s v="B1YXF2_BURA4"/>
        <s v="B1Z0L6_BURA4"/>
        <s v="B1Z525_BURA4"/>
        <s v="B1Z937_METPB"/>
        <s v="B1ZFX2_METPB"/>
        <s v="B1ZIQ2_METPB"/>
        <s v="B1ZM39_METPB"/>
        <s v="B2H7A3_BURPE"/>
        <s v="B2HBC3_BURPE"/>
        <s v="B2HE90_MYCMM"/>
        <s v="B2HGN4_MYCMM"/>
        <s v="B2HSL6_MYCMM"/>
        <s v="B2HVA3_ACIBC"/>
        <s v="B2IIE2_BEII9"/>
        <s v="B2IJF3_BEII9"/>
        <s v="B2IKD9_BEII9"/>
        <s v="B2JNJ0_BURP8"/>
        <s v="B2JNT5_BURP8"/>
        <s v="B2JQ22_BURP8"/>
        <s v="B2JT93_BURP8"/>
        <s v="B2JTT2_BURP8"/>
        <s v="B2MV35_9NOCA"/>
        <s v="B2N371_ECOLX"/>
        <s v="B2NNH0_ECO57"/>
        <s v="B2P3K3_ECO57"/>
        <s v="B2PEG2_ECO57"/>
        <s v="B2PZK5_PROST"/>
        <s v="B2SAU1_BRUA1"/>
        <s v="B2TA55_BURPP"/>
        <s v="B2TDD3_BURPP"/>
        <s v="B2TEV5_BURPP"/>
        <s v="B3ACK6_ECO57"/>
        <s v="B3AN38_ECO57"/>
        <s v="B3B0M2_ECO57"/>
        <s v="B3BJ32_ECO57"/>
        <s v="B3BVC4_ECO57"/>
        <s v="B3HIM2_ECOLX"/>
        <s v="B3I679_ECOLX"/>
        <s v="B3II22_ECOLX"/>
        <s v="B3PSM4_RHIE6"/>
        <s v="B3PUM5_RHIE6"/>
        <s v="B3Q205_RHIE6"/>
        <s v="B3QHG5_RHOPT"/>
        <s v="B3S697_TRIAD"/>
        <s v="B3VA42_STRPE"/>
        <s v="B3VA44_STRPE"/>
        <s v="B3VPB1_STRPE"/>
        <s v="B3VTJ9_9BURK"/>
        <s v="B3VZQ0_9BORD"/>
        <s v="B3WKJ5_ECOLX"/>
        <s v="B3WYG6_SHIDY"/>
        <s v="B3XDG9_ECOLX"/>
        <s v="B4EBV3_BURCJ"/>
        <s v="B4EMA4_BURCJ"/>
        <s v="B4EML5_BURCJ"/>
        <s v="B4RD24_PHEZH"/>
        <s v="B4V114_9ACTO"/>
        <s v="B4V3F0_9ACTO"/>
        <s v="B4V480_9ACTO"/>
        <s v="B4V756_9ACTO"/>
        <s v="B4VDD1_9ACTO"/>
        <s v="B4W8H2_9CAUL"/>
        <s v="B4WQZ8_9SYNE"/>
        <s v="B4X0H4_9GAMM"/>
        <s v="B4YID5_9BACT"/>
        <s v="B5GA22_9ACTO"/>
        <s v="B5GB52_9ACTO"/>
        <s v="B5GE82_9ACTO"/>
        <s v="B5GQH1_STRCL"/>
        <s v="B5GYH9_STRCL"/>
        <s v="B5H7B6_STRPR"/>
        <s v="B5HRZ5_9ACTO"/>
        <s v="B5HVX9_9ACTO"/>
        <s v="B5I1S4_9ACTO"/>
        <s v="B5J1J5_9RHOB"/>
        <s v="B5K0C3_9RHOB"/>
        <s v="B5K8B2_9RHOB"/>
        <s v="B5KBF1_9RHOB"/>
        <s v="B5S1A0_RALSL"/>
        <s v="B5SLX3_RALSL"/>
        <s v="B5WCD2_9BURK"/>
        <s v="B5WIF7_9BURK"/>
        <s v="B5WRJ9_9BURK"/>
        <s v="B5ZFD3_GLUDA"/>
        <s v="B5ZU15_RHILW"/>
        <s v="B5ZW60_RHILW"/>
        <s v="B6A467_RHILW"/>
        <s v="B6B2H5_9RHOB"/>
        <s v="B6BCM0_9RHOB"/>
        <s v="B6EV22_9MICO"/>
        <s v="B6EV27_9NOCA"/>
        <s v="B6JZH6_SCHJY"/>
        <s v="B6KNZ3_TOXGO"/>
        <s v="B6R5G0_9RHOB"/>
        <s v="B6VJK8_9NOCA"/>
        <s v="B6ZWS7_ECO57"/>
        <s v="B7CFG1_BURPE"/>
        <s v="B7CQW8_BURPE"/>
        <s v="B7GY09_ACIB3"/>
        <s v="B7I8B9_ACIB5"/>
        <s v="B7KN29_METC4"/>
        <s v="B7L268_METC4"/>
        <s v="B7QYM6_9RHOB"/>
        <s v="B7RN90_9RHOB"/>
        <s v="B7WTY3_COMTE"/>
        <s v="B7Z376_HUMAN"/>
        <s v="B7Z9S7_HUMAN"/>
        <s v="B8EJM7_METSB"/>
        <s v="B8ESU4_METSB"/>
        <s v="B8H644_CAUCN"/>
        <s v="B8IAX9_METNO"/>
        <s v="B8IUG0_METNO"/>
        <s v="B8IVY1_METNO"/>
        <s v="B8KSA7_9GAMM"/>
        <s v="B8MU14_TALSN"/>
        <s v="B8NJ06_ASPFN"/>
        <s v="B8X9X2_9NOCA"/>
        <s v="B9AZJ8_9BURK"/>
        <s v="B9B267_9BURK"/>
        <s v="B9B3W6_9BURK"/>
        <s v="B9BHC7_9BURK"/>
        <s v="B9BKG8_9BURK"/>
        <s v="B9BTP7_9BURK"/>
        <s v="B9C1E5_9BURK"/>
        <s v="B9C4H4_9BURK"/>
        <s v="B9CCB0_9BURK"/>
        <s v="B9JC53_AGRRK"/>
        <s v="B9JL01_AGRRK"/>
        <s v="B9JUM3_AGRVS"/>
        <s v="B9K5W3_AGRVS"/>
        <s v="B9KMP1_RHOSK"/>
        <s v="B9L4X2_THERP"/>
        <s v="B9NSS5_9RHOB"/>
        <s v="B9PXF3_TOXGO"/>
        <s v="B9QSQ1_9RHOB"/>
        <s v="BEDA_PSEPU"/>
        <s v="BNZD_PSEPU"/>
        <s v="BPHG_BURXL"/>
        <s v="C0GBQ0_9RHIZ"/>
        <s v="C0KUL4_9MYCO"/>
        <s v="C0LLA5_PSEPU"/>
        <s v="C0STT9_9NOCA"/>
        <s v="C0VGD7_9GAMM"/>
        <s v="C0Y3V4_BURPE"/>
        <s v="C0Y9F3_BURPE"/>
        <s v="C0ZPX9_RHOE4"/>
        <s v="C0ZQ25_RHOE4"/>
        <s v="C0ZVU3_RHOE4"/>
        <s v="C1A1P5_RHOE4"/>
        <s v="C1AL21_MYCBT"/>
        <s v="C1APE6_MYCBT"/>
        <s v="C1AS72_RHOOB"/>
        <s v="C1AVD7_RHOOB"/>
        <s v="C1AVR2_RHOOB"/>
        <s v="C1AXN3_RHOOB"/>
        <s v="C1AZT5_RHOOB"/>
        <s v="C1B259_RHOOB"/>
        <s v="C1B283_RHOOB"/>
        <s v="C1B5R6_RHOOB"/>
        <s v="C1B7A7_RHOOB"/>
        <s v="C1BA23_RHOOB"/>
        <s v="C1BAW2_RHOOB"/>
        <s v="C1BB30_RHOOB"/>
        <s v="C1BC63_RHOOB"/>
        <s v="C1BC82_RHOOB"/>
        <s v="C1BDS8_RHOOB"/>
        <s v="C1H7Y3_PARBA"/>
        <s v="C1M825_9ENTR"/>
        <s v="C3JJM4_RHOER"/>
        <s v="C3JL16_RHOER"/>
        <s v="C3JRS3_RHOER"/>
        <s v="C3JUU1_RHOER"/>
        <s v="C3K988_PSEFS"/>
        <s v="C3KKJ0_RHISN"/>
        <s v="C3KL00_RHISN"/>
        <s v="C3KNG7_RHISN"/>
        <s v="C3KQ64_RHISN"/>
        <s v="C3MGT6_RHISN"/>
        <s v="C3MKX8_SULIL"/>
        <s v="C3MUI2_SULIM"/>
        <s v="C3N1U6_SULIA"/>
        <s v="C3N9U4_SULIY"/>
        <s v="C3NCQ5_SULIY"/>
        <s v="C3NLM4_SULIN"/>
        <s v="C3NM47_SULIN"/>
        <s v="C3SZI2_ECOLX"/>
        <s v="C3SZI3_ECOLX"/>
        <s v="C3SZI5_ECOLX"/>
        <s v="C3UN07_9MICO"/>
        <s v="C3UVB8_9BURK"/>
        <s v="C3YDD3_BRAFL"/>
        <s v="C4APV1_BURML"/>
        <s v="C4AVG7_BURML"/>
        <s v="C4I2K4_BURPE"/>
        <s v="C4I959_BURPE"/>
        <s v="C4IVB8_BRUAO"/>
        <s v="C4KDS4_SULIK"/>
        <s v="C4KL21_SULIK"/>
        <s v="C4UW38_YERRO"/>
        <s v="C4WMM4_9RHIZ"/>
        <s v="C5AJV3_BURGB"/>
        <s v="C5AVL2_METEA"/>
        <s v="C5B2Z2_METEA"/>
        <s v="C5BZS5_BEUC1"/>
        <s v="C5C6Z2_MICLC"/>
        <s v="C5CWP2_VARPS"/>
        <s v="C5CYU0_VARPS"/>
        <s v="C5CZE0_VARPS"/>
        <s v="C5K7Y5_PERM5"/>
        <s v="C5NBM5_BURML"/>
        <s v="C5NCW4_BURML"/>
        <s v="C5NS61_9GAMM"/>
        <s v="C5ZRT0_BURPE"/>
        <s v="C5ZU94_BURPE"/>
        <s v="C6ATF7_RHILS"/>
        <s v="C6B7Y4_RHILS"/>
        <s v="C6DQM6_MYCTK"/>
        <s v="C6DUK2_MYCTK"/>
        <s v="C6EKG5_ECOBD"/>
        <s v="C6KXM8_9SPHN"/>
        <s v="C6RMI5_ACIRA"/>
        <s v="C6RT91_ACIRA"/>
        <s v="C6U2F4_BURPE"/>
        <s v="C6U9E3_BURPE"/>
        <s v="C6UBE9_ECOBR"/>
        <s v="C6UQU7_ECO5T"/>
        <s v="C6WQG6_ACTMD"/>
        <s v="C6XNX8_HIRBI"/>
        <s v="C6XP36_HIRBI"/>
        <s v="C6XQW4_HIRBI"/>
        <s v="C7BLJ7_PHOAA"/>
        <s v="C7CE37_METED"/>
        <s v="C7CJA6_METED"/>
        <s v="C7D5Y3_9RHOB"/>
        <s v="C7LIK2_BRUMC"/>
        <s v="C7M3C4_ACIFD"/>
        <s v="C7MTS5_SACVD"/>
        <s v="C7MUB9_SACVD"/>
        <s v="C7MXK4_SACVD"/>
        <s v="C7PZA0_CATAD"/>
        <s v="C7Q7E2_CATAD"/>
        <s v="C7QGH3_CATAD"/>
        <s v="C7QJV9_CATAD"/>
        <s v="C7R1C8_JONDD"/>
        <s v="C7T589_PSEPU"/>
        <s v="C8T559_KLEPR"/>
        <s v="C8TVN7_ECO26"/>
        <s v="C8U8V8_ECO10"/>
        <s v="C8UEB0_ECO1A"/>
        <s v="C8X987_NAKMY"/>
        <s v="C8XFH6_NAKMY"/>
        <s v="C9CZY2_9RHOB"/>
        <s v="C9PDL8_VIBFU"/>
        <s v="C9QPN1_ECOD1"/>
        <s v="C9T1J8_9RHIZ"/>
        <s v="C9TAT9_9RHIZ"/>
        <s v="C9TJM1_9RHIZ"/>
        <s v="C9TZ42_9RHIZ"/>
        <s v="C9U9F8_BRUAO"/>
        <s v="C9UJ21_BRUAO"/>
        <s v="C9UU86_BRUAO"/>
        <s v="C9V211_BRUAO"/>
        <s v="C9V5C2_BRUNE"/>
        <s v="C9VFP0_9RHIZ"/>
        <s v="C9VPQ4_BRUAO"/>
        <s v="C9YTY6_STRSW"/>
        <s v="C9YX97_STRSW"/>
        <s v="C9YXB7_STRSW"/>
        <s v="C9Z1X5_STRSW"/>
        <s v="C9Z4Z6_STRSW"/>
        <s v="C9ZAW7_STRSW"/>
        <s v="C9ZAZ3_STRSW"/>
        <s v="C9ZEH6_STRSW"/>
        <s v="CAMA_PSEPU"/>
        <s v="D0ATJ2_BRUAO"/>
        <s v="D0B7E4_BRUME"/>
        <s v="D0BGH9_BRUSS"/>
        <s v="D0C1Y4_9GAMM"/>
        <s v="D0CA22_ACIBA"/>
        <s v="D0CTI8_9RHOB"/>
        <s v="D0DBC1_9RHOB"/>
        <s v="D0DCX5_9RHOB"/>
        <s v="D0GAK7_BRUML"/>
        <s v="D0KUI5_SULS9"/>
        <s v="D0L334_GORB4"/>
        <s v="D0L7F1_GORB4"/>
        <s v="D0MH23_RHOM4"/>
        <s v="D0P751_BRUSS"/>
        <s v="D0PG52_BRUSS"/>
        <s v="D0REQ7_9RHIZ"/>
        <s v="D0S0E7_ACICA"/>
        <s v="D0SSK5_ACILW"/>
        <s v="D0T5S9_ACIRA"/>
        <s v="D0T6I1_ACIRA"/>
        <s v="D1A8T6_THECD"/>
        <s v="D1BB11_SANKS"/>
        <s v="D1BZT5_XYLCX"/>
        <s v="D1C9Y9_SPHTD"/>
        <s v="D1CBN8_THET1"/>
        <s v="D1D0X6_9RHIZ"/>
        <s v="D1EL26_9RHIZ"/>
        <s v="D1EUP7_BRUML"/>
        <s v="D1F3F4_BRUML"/>
        <s v="D1FC18_9RHIZ"/>
        <s v="D1RUA6_SEROD"/>
        <s v="D2AHB6_SHIF2"/>
        <s v="D2AUM3_STRRD"/>
        <s v="D2B6H8_STRRD"/>
        <s v="D2B6Z9_STRRD"/>
        <s v="D2B7E8_STRRD"/>
        <s v="D2BFL4_STRRD"/>
        <s v="D2EAC4_PSEPA"/>
        <s v="D2HUK6_AILME"/>
        <s v="D2K2F2_9MYCO"/>
        <s v="D2PFG1_SULID"/>
        <s v="D2PFZ6_SULID"/>
        <s v="D2PR13_KRIFD"/>
        <s v="D2PSK7_KRIFD"/>
        <s v="D2PWC9_KRIFD"/>
        <s v="D2QSX1_SPILD"/>
        <s v="D2ZK34_9ENTR"/>
        <s v="D3D530_9ACTO"/>
        <s v="D3D6M1_9ACTO"/>
        <s v="D3DCC5_9ACTO"/>
        <s v="D3F9T5_CONWI"/>
        <s v="D3FBR7_CONWI"/>
        <s v="D3H3Q2_ECO44"/>
        <s v="D3LRQ5_MICLU"/>
        <s v="D3P0M6_AZOS1"/>
        <s v="D3P1C4_AZOS1"/>
        <s v="D3P217_AZOS1"/>
        <s v="D3PX75_STANL"/>
        <s v="D3Q7E3_STANL"/>
        <s v="D3Q8D0_STANL"/>
        <s v="D3QN33_ECOCB"/>
        <s v="D3Z803_RAT"/>
        <s v="D3ZF03_RAT"/>
        <s v="D4B6L2_9ENTR"/>
        <s v="D4BX34_PRORE"/>
        <s v="D4DDT7_TRIVH"/>
        <s v="D4E1Y6_SEROD"/>
        <s v="D4XBG1_9BURK"/>
        <s v="D4XD81_9BURK"/>
        <s v="D4XRV9_ACIHA"/>
        <s v="D4YN87_9MICO"/>
        <s v="D4YYG9_SPHJU"/>
        <s v="D4Z427_SPHJU"/>
        <s v="D4Z4F8_SPHJU"/>
        <s v="D5ASP5_RHOCB"/>
        <s v="D5BNF2_PUNMI"/>
        <s v="D5BNX9_PUNMI"/>
        <s v="D5C9Z0_ENTCC"/>
        <s v="D5G683_TUBMM"/>
        <s v="D5IGG6_9SPHN"/>
        <s v="D5IGH3_9SPHN"/>
        <s v="D5NXI0_CORAM"/>
        <s v="D5P3X0_9MYCO"/>
        <s v="D5P514_9MYCO"/>
        <s v="D5PC94_9MYCO"/>
        <s v="D5PIH6_9MYCO"/>
        <s v="D5QTX5_METTR"/>
        <s v="D5UI74_CELFN"/>
        <s v="D5USS4_TSUPD"/>
        <s v="D5UUV5_TSUPD"/>
        <s v="D5VDY5_CAUST"/>
        <s v="D5VLT1_CAUST"/>
        <s v="D5WHG1_BURSC"/>
        <s v="D5XQX1_MYCTU"/>
        <s v="D5XVS5_MYCTU"/>
        <s v="D5Y118_MYCTU"/>
        <s v="D5Y4G8_MYCTU"/>
        <s v="D5YBG2_MYCTU"/>
        <s v="D5YG34_MYCTU"/>
        <s v="D5YNY2_MYCTU"/>
        <s v="D5YSN3_MYCTU"/>
        <s v="D5Z0S1_MYCTU"/>
        <s v="D5Z330_MYCTU"/>
        <s v="D5ZD81_MYCTU"/>
        <s v="D5ZI41_MYCTU"/>
        <s v="D5ZRR6_9ACTO"/>
        <s v="D6A2R4_9ACTO"/>
        <s v="D6A532_9ACTO"/>
        <s v="D6A956_9ACTO"/>
        <s v="D6A9H6_9ACTO"/>
        <s v="D6ARI0_STRFL"/>
        <s v="D6AUS7_STRFL"/>
        <s v="D6AWW1_9ACTO"/>
        <s v="D6AZ77_9ACTO"/>
        <s v="D6DXP5_ENTCL"/>
        <s v="D6ECB3_STRLI"/>
        <s v="D6EEH7_STRLI"/>
        <s v="D6EIZ8_STRLI"/>
        <s v="D6EST3_STRLI"/>
        <s v="D6F1V6_MYCTU"/>
        <s v="D6FMK5_MYCTU"/>
        <s v="D6FUW7_MYCTU"/>
        <s v="D6HWR8_ECOLX"/>
        <s v="D6I9X8_ECOLX"/>
        <s v="D6ISR3_ECOLX"/>
        <s v="D6JD16_ECOLX"/>
        <s v="D6JRV6_ACIG3"/>
        <s v="D6JZZ7_9ACTO"/>
        <s v="D6KB82_9ACTO"/>
        <s v="D6KGH1_9ACTO"/>
        <s v="D6LRN9_9RHIZ"/>
        <s v="D6M2C8_9ACTO"/>
        <s v="D6M5S8_9ACTO"/>
        <s v="D6U665_9CHLR"/>
        <s v="D6U7Z6_9CHLR"/>
        <s v="D6V8K2_9BRAD"/>
        <s v="D6WYS2_TRICA"/>
        <s v="D6X8P4_STRPR"/>
        <s v="D6Y9D9_THEBD"/>
        <s v="D7A392_STAND"/>
        <s v="D7AWB5_NOCDD"/>
        <s v="D7BYC1_STRBB"/>
        <s v="D7BYF9_STRBB"/>
        <s v="D7BYH1_STRBB"/>
        <s v="D7BYL4_STRBB"/>
        <s v="D7C6U3_STRBB"/>
        <s v="D7C7C2_STRBB"/>
        <s v="D7CEV4_STRBB"/>
        <s v="D7CXI0_TRURR"/>
        <s v="D7ENG6_MYCTU"/>
        <s v="D7ERU7_MYCTU"/>
        <s v="D7H6U3_BRUAO"/>
        <s v="D7HZI1_PSESS"/>
        <s v="D7JP60_ECOLX"/>
        <s v="D7X7B2_ECOLX"/>
        <s v="D7XMS6_ECOLX"/>
        <s v="D7Y9Q3_ECOLX"/>
        <s v="D7YR39_ECOLX"/>
        <s v="D7ZIG8_ECOLX"/>
        <s v="D7ZUL8_ECOLX"/>
        <s v="D8AEF6_ECOLX"/>
        <s v="D8AW35_ECOLX"/>
        <s v="D8B9B2_ECOLX"/>
        <s v="D8BUU2_ECOLX"/>
        <s v="D8E2D2_ECOLX"/>
        <s v="D8ENR7_ECOLX"/>
        <s v="D8HP62_AMYMU"/>
        <s v="D8HPL0_AMYMU"/>
        <s v="D8HSG7_AMYMU"/>
        <s v="D8HW96_AMYMU"/>
        <s v="D8I5E3_AMYMU"/>
        <s v="D8I6D9_AMYMU"/>
        <s v="D8I6K9_AMYMU"/>
        <s v="D8I6M5_AMYMU"/>
        <s v="D8I9I2_AMYMU"/>
        <s v="D8JDY9_ACISD"/>
        <s v="D8JVJ0_HYPDA"/>
        <s v="D8NK73_RALSL"/>
        <s v="D8NUN7_RALSL"/>
        <s v="D9PLR4_9ZZZZ"/>
        <s v="D9QGQ4_BRESC"/>
        <s v="D9UAS3_MARHY"/>
        <s v="D9UHN6_9ACTO"/>
        <s v="D9UK20_9ACTO"/>
        <s v="D9UNH6_9ACTO"/>
        <s v="D9UPG0_9ACTO"/>
        <s v="D9V0F3_9ACTO"/>
        <s v="D9V1L7_9ACTO"/>
        <s v="D9V7I5_9ACTO"/>
        <s v="D9VD42_9ACTO"/>
        <s v="D9W0V1_9ACTO"/>
        <s v="D9W640_9ACTO"/>
        <s v="D9W956_9ACTO"/>
        <s v="D9WFV7_9ACTO"/>
        <s v="D9WJI6_9ACTO"/>
        <s v="D9WP63_9ACTO"/>
        <s v="D9WQJ3_9ACTO"/>
        <s v="D9WW75_9ACTO"/>
        <s v="D9WWN9_9ACTO"/>
        <s v="D9X289_STRVR"/>
        <s v="D9X7T7_STRVR"/>
        <s v="D9XBP1_STRVR"/>
        <s v="D9XDN7_STRVR"/>
        <s v="D9XLG0_9ACTO"/>
        <s v="D9XNZ5_9ACTO"/>
        <s v="D9Y1W7_9ACTO"/>
        <s v="E0DQU9_9RHIZ"/>
        <s v="E0DT28_9RHIZ"/>
        <s v="E0J4L8_ECOLW"/>
        <s v="E0LUX2_9ENTR"/>
        <s v="E0MJV4_9RHOB"/>
        <s v="E0TCV8_PARBH"/>
        <s v="E0VMM3_PEDHC"/>
        <s v="E0X9A3_PSEPU"/>
        <s v="E0Y181_9PROT"/>
        <s v="E1BMA9_BOVIN"/>
        <s v="E1H6Q4_MYCTU"/>
        <s v="E1HA27_MYCTU"/>
        <s v="E1HUH8_ECOLX"/>
        <s v="E1I8E1_ECOLX"/>
        <s v="E1IN98_ECOLX"/>
        <s v="E1J3M3_ECOLX"/>
        <s v="E1SF34_PANVC"/>
        <s v="E1TIS6_BURSG"/>
        <s v="E1TJM7_BURSG"/>
        <s v="E1VKJ8_9GAMM"/>
        <s v="E1VL61_9GAMM"/>
        <s v="E1VZ70_ARTAR"/>
        <s v="E1VZE2_ARTAR"/>
        <s v="E2CDU0_9RHOB"/>
        <s v="E2JQU7_ECO57"/>
        <s v="E2K5Q7_ECO57"/>
        <s v="E2KR03_ECO57"/>
        <s v="E2PKD2_9RHIZ"/>
        <s v="E2PZU1_STRCL"/>
        <s v="E2Q099_STRCL"/>
        <s v="E2Q1J3_STRCL"/>
        <s v="E2Q2Z5_STRCL"/>
        <s v="E2S865_9ACTO"/>
        <m/>
      </sharedItems>
    </cacheField>
    <cacheField name="Pfam_AC" numFmtId="0">
      <sharedItems containsBlank="1" count="17">
        <s v="PF00070"/>
        <s v="PF07992"/>
        <s v="PF14759"/>
        <s v="PF00355"/>
        <s v="PB075196"/>
        <s v="PF00890"/>
        <s v="PF12536"/>
        <s v="PF01734"/>
        <s v="PF00848"/>
        <s v="PB332306"/>
        <s v="PB022408"/>
        <s v="PF01266"/>
        <s v="PB081303"/>
        <s v="PF00106"/>
        <s v="PB305023"/>
        <s v="PB105117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43">
  <r>
    <x v="0"/>
    <x v="0"/>
  </r>
  <r>
    <x v="0"/>
    <x v="1"/>
  </r>
  <r>
    <x v="0"/>
    <x v="2"/>
  </r>
  <r>
    <x v="1"/>
    <x v="0"/>
  </r>
  <r>
    <x v="1"/>
    <x v="1"/>
  </r>
  <r>
    <x v="1"/>
    <x v="2"/>
  </r>
  <r>
    <x v="2"/>
    <x v="0"/>
  </r>
  <r>
    <x v="2"/>
    <x v="1"/>
  </r>
  <r>
    <x v="2"/>
    <x v="1"/>
  </r>
  <r>
    <x v="2"/>
    <x v="2"/>
  </r>
  <r>
    <x v="3"/>
    <x v="0"/>
  </r>
  <r>
    <x v="3"/>
    <x v="1"/>
  </r>
  <r>
    <x v="3"/>
    <x v="2"/>
  </r>
  <r>
    <x v="4"/>
    <x v="0"/>
  </r>
  <r>
    <x v="4"/>
    <x v="0"/>
  </r>
  <r>
    <x v="4"/>
    <x v="1"/>
  </r>
  <r>
    <x v="4"/>
    <x v="2"/>
  </r>
  <r>
    <x v="4"/>
    <x v="3"/>
  </r>
  <r>
    <x v="5"/>
    <x v="0"/>
  </r>
  <r>
    <x v="5"/>
    <x v="0"/>
  </r>
  <r>
    <x v="5"/>
    <x v="1"/>
  </r>
  <r>
    <x v="5"/>
    <x v="2"/>
  </r>
  <r>
    <x v="5"/>
    <x v="3"/>
  </r>
  <r>
    <x v="6"/>
    <x v="0"/>
  </r>
  <r>
    <x v="6"/>
    <x v="0"/>
  </r>
  <r>
    <x v="6"/>
    <x v="1"/>
  </r>
  <r>
    <x v="6"/>
    <x v="2"/>
  </r>
  <r>
    <x v="6"/>
    <x v="3"/>
  </r>
  <r>
    <x v="7"/>
    <x v="0"/>
  </r>
  <r>
    <x v="7"/>
    <x v="1"/>
  </r>
  <r>
    <x v="7"/>
    <x v="2"/>
  </r>
  <r>
    <x v="8"/>
    <x v="0"/>
  </r>
  <r>
    <x v="8"/>
    <x v="1"/>
  </r>
  <r>
    <x v="8"/>
    <x v="2"/>
  </r>
  <r>
    <x v="9"/>
    <x v="0"/>
  </r>
  <r>
    <x v="9"/>
    <x v="1"/>
  </r>
  <r>
    <x v="9"/>
    <x v="1"/>
  </r>
  <r>
    <x v="9"/>
    <x v="2"/>
  </r>
  <r>
    <x v="10"/>
    <x v="0"/>
  </r>
  <r>
    <x v="10"/>
    <x v="1"/>
  </r>
  <r>
    <x v="10"/>
    <x v="2"/>
  </r>
  <r>
    <x v="10"/>
    <x v="3"/>
  </r>
  <r>
    <x v="11"/>
    <x v="0"/>
  </r>
  <r>
    <x v="11"/>
    <x v="1"/>
  </r>
  <r>
    <x v="11"/>
    <x v="2"/>
  </r>
  <r>
    <x v="12"/>
    <x v="0"/>
  </r>
  <r>
    <x v="12"/>
    <x v="1"/>
  </r>
  <r>
    <x v="12"/>
    <x v="2"/>
  </r>
  <r>
    <x v="13"/>
    <x v="4"/>
  </r>
  <r>
    <x v="13"/>
    <x v="0"/>
  </r>
  <r>
    <x v="13"/>
    <x v="1"/>
  </r>
  <r>
    <x v="13"/>
    <x v="2"/>
  </r>
  <r>
    <x v="14"/>
    <x v="0"/>
  </r>
  <r>
    <x v="14"/>
    <x v="1"/>
  </r>
  <r>
    <x v="14"/>
    <x v="2"/>
  </r>
  <r>
    <x v="15"/>
    <x v="0"/>
  </r>
  <r>
    <x v="15"/>
    <x v="1"/>
  </r>
  <r>
    <x v="15"/>
    <x v="1"/>
  </r>
  <r>
    <x v="15"/>
    <x v="1"/>
  </r>
  <r>
    <x v="15"/>
    <x v="2"/>
  </r>
  <r>
    <x v="16"/>
    <x v="0"/>
  </r>
  <r>
    <x v="16"/>
    <x v="1"/>
  </r>
  <r>
    <x v="16"/>
    <x v="2"/>
  </r>
  <r>
    <x v="17"/>
    <x v="0"/>
  </r>
  <r>
    <x v="17"/>
    <x v="1"/>
  </r>
  <r>
    <x v="17"/>
    <x v="2"/>
  </r>
  <r>
    <x v="18"/>
    <x v="0"/>
  </r>
  <r>
    <x v="18"/>
    <x v="1"/>
  </r>
  <r>
    <x v="18"/>
    <x v="2"/>
  </r>
  <r>
    <x v="19"/>
    <x v="0"/>
  </r>
  <r>
    <x v="19"/>
    <x v="1"/>
  </r>
  <r>
    <x v="19"/>
    <x v="1"/>
  </r>
  <r>
    <x v="19"/>
    <x v="1"/>
  </r>
  <r>
    <x v="19"/>
    <x v="2"/>
  </r>
  <r>
    <x v="20"/>
    <x v="0"/>
  </r>
  <r>
    <x v="20"/>
    <x v="1"/>
  </r>
  <r>
    <x v="20"/>
    <x v="2"/>
  </r>
  <r>
    <x v="20"/>
    <x v="3"/>
  </r>
  <r>
    <x v="21"/>
    <x v="0"/>
  </r>
  <r>
    <x v="21"/>
    <x v="1"/>
  </r>
  <r>
    <x v="21"/>
    <x v="2"/>
  </r>
  <r>
    <x v="22"/>
    <x v="0"/>
  </r>
  <r>
    <x v="22"/>
    <x v="1"/>
  </r>
  <r>
    <x v="22"/>
    <x v="1"/>
  </r>
  <r>
    <x v="22"/>
    <x v="2"/>
  </r>
  <r>
    <x v="23"/>
    <x v="0"/>
  </r>
  <r>
    <x v="23"/>
    <x v="1"/>
  </r>
  <r>
    <x v="23"/>
    <x v="1"/>
  </r>
  <r>
    <x v="23"/>
    <x v="2"/>
  </r>
  <r>
    <x v="24"/>
    <x v="0"/>
  </r>
  <r>
    <x v="24"/>
    <x v="1"/>
  </r>
  <r>
    <x v="24"/>
    <x v="2"/>
  </r>
  <r>
    <x v="25"/>
    <x v="0"/>
  </r>
  <r>
    <x v="25"/>
    <x v="1"/>
  </r>
  <r>
    <x v="25"/>
    <x v="2"/>
  </r>
  <r>
    <x v="26"/>
    <x v="0"/>
  </r>
  <r>
    <x v="26"/>
    <x v="1"/>
  </r>
  <r>
    <x v="26"/>
    <x v="1"/>
  </r>
  <r>
    <x v="26"/>
    <x v="1"/>
  </r>
  <r>
    <x v="26"/>
    <x v="2"/>
  </r>
  <r>
    <x v="27"/>
    <x v="0"/>
  </r>
  <r>
    <x v="27"/>
    <x v="1"/>
  </r>
  <r>
    <x v="27"/>
    <x v="2"/>
  </r>
  <r>
    <x v="27"/>
    <x v="3"/>
  </r>
  <r>
    <x v="28"/>
    <x v="0"/>
  </r>
  <r>
    <x v="28"/>
    <x v="1"/>
  </r>
  <r>
    <x v="28"/>
    <x v="1"/>
  </r>
  <r>
    <x v="28"/>
    <x v="2"/>
  </r>
  <r>
    <x v="29"/>
    <x v="0"/>
  </r>
  <r>
    <x v="29"/>
    <x v="1"/>
  </r>
  <r>
    <x v="29"/>
    <x v="2"/>
  </r>
  <r>
    <x v="30"/>
    <x v="0"/>
  </r>
  <r>
    <x v="30"/>
    <x v="1"/>
  </r>
  <r>
    <x v="30"/>
    <x v="2"/>
  </r>
  <r>
    <x v="31"/>
    <x v="0"/>
  </r>
  <r>
    <x v="31"/>
    <x v="1"/>
  </r>
  <r>
    <x v="31"/>
    <x v="2"/>
  </r>
  <r>
    <x v="32"/>
    <x v="0"/>
  </r>
  <r>
    <x v="32"/>
    <x v="1"/>
  </r>
  <r>
    <x v="32"/>
    <x v="1"/>
  </r>
  <r>
    <x v="32"/>
    <x v="2"/>
  </r>
  <r>
    <x v="33"/>
    <x v="0"/>
  </r>
  <r>
    <x v="33"/>
    <x v="1"/>
  </r>
  <r>
    <x v="33"/>
    <x v="1"/>
  </r>
  <r>
    <x v="33"/>
    <x v="2"/>
  </r>
  <r>
    <x v="34"/>
    <x v="0"/>
  </r>
  <r>
    <x v="34"/>
    <x v="1"/>
  </r>
  <r>
    <x v="34"/>
    <x v="2"/>
  </r>
  <r>
    <x v="35"/>
    <x v="0"/>
  </r>
  <r>
    <x v="35"/>
    <x v="1"/>
  </r>
  <r>
    <x v="35"/>
    <x v="2"/>
  </r>
  <r>
    <x v="36"/>
    <x v="0"/>
  </r>
  <r>
    <x v="36"/>
    <x v="1"/>
  </r>
  <r>
    <x v="36"/>
    <x v="2"/>
  </r>
  <r>
    <x v="37"/>
    <x v="0"/>
  </r>
  <r>
    <x v="37"/>
    <x v="1"/>
  </r>
  <r>
    <x v="37"/>
    <x v="2"/>
  </r>
  <r>
    <x v="38"/>
    <x v="0"/>
  </r>
  <r>
    <x v="38"/>
    <x v="1"/>
  </r>
  <r>
    <x v="38"/>
    <x v="2"/>
  </r>
  <r>
    <x v="39"/>
    <x v="0"/>
  </r>
  <r>
    <x v="39"/>
    <x v="1"/>
  </r>
  <r>
    <x v="39"/>
    <x v="2"/>
  </r>
  <r>
    <x v="40"/>
    <x v="0"/>
  </r>
  <r>
    <x v="40"/>
    <x v="1"/>
  </r>
  <r>
    <x v="40"/>
    <x v="2"/>
  </r>
  <r>
    <x v="41"/>
    <x v="0"/>
  </r>
  <r>
    <x v="41"/>
    <x v="1"/>
  </r>
  <r>
    <x v="41"/>
    <x v="2"/>
  </r>
  <r>
    <x v="42"/>
    <x v="0"/>
  </r>
  <r>
    <x v="42"/>
    <x v="1"/>
  </r>
  <r>
    <x v="42"/>
    <x v="2"/>
  </r>
  <r>
    <x v="43"/>
    <x v="0"/>
  </r>
  <r>
    <x v="43"/>
    <x v="1"/>
  </r>
  <r>
    <x v="43"/>
    <x v="2"/>
  </r>
  <r>
    <x v="44"/>
    <x v="0"/>
  </r>
  <r>
    <x v="44"/>
    <x v="1"/>
  </r>
  <r>
    <x v="44"/>
    <x v="2"/>
  </r>
  <r>
    <x v="45"/>
    <x v="0"/>
  </r>
  <r>
    <x v="45"/>
    <x v="1"/>
  </r>
  <r>
    <x v="45"/>
    <x v="2"/>
  </r>
  <r>
    <x v="46"/>
    <x v="0"/>
  </r>
  <r>
    <x v="46"/>
    <x v="1"/>
  </r>
  <r>
    <x v="46"/>
    <x v="1"/>
  </r>
  <r>
    <x v="46"/>
    <x v="2"/>
  </r>
  <r>
    <x v="47"/>
    <x v="0"/>
  </r>
  <r>
    <x v="47"/>
    <x v="1"/>
  </r>
  <r>
    <x v="47"/>
    <x v="2"/>
  </r>
  <r>
    <x v="48"/>
    <x v="0"/>
  </r>
  <r>
    <x v="48"/>
    <x v="1"/>
  </r>
  <r>
    <x v="48"/>
    <x v="2"/>
  </r>
  <r>
    <x v="49"/>
    <x v="0"/>
  </r>
  <r>
    <x v="49"/>
    <x v="1"/>
  </r>
  <r>
    <x v="49"/>
    <x v="1"/>
  </r>
  <r>
    <x v="49"/>
    <x v="2"/>
  </r>
  <r>
    <x v="50"/>
    <x v="0"/>
  </r>
  <r>
    <x v="50"/>
    <x v="1"/>
  </r>
  <r>
    <x v="50"/>
    <x v="1"/>
  </r>
  <r>
    <x v="50"/>
    <x v="2"/>
  </r>
  <r>
    <x v="51"/>
    <x v="0"/>
  </r>
  <r>
    <x v="51"/>
    <x v="1"/>
  </r>
  <r>
    <x v="51"/>
    <x v="2"/>
  </r>
  <r>
    <x v="52"/>
    <x v="0"/>
  </r>
  <r>
    <x v="52"/>
    <x v="1"/>
  </r>
  <r>
    <x v="52"/>
    <x v="1"/>
  </r>
  <r>
    <x v="52"/>
    <x v="2"/>
  </r>
  <r>
    <x v="53"/>
    <x v="0"/>
  </r>
  <r>
    <x v="53"/>
    <x v="1"/>
  </r>
  <r>
    <x v="53"/>
    <x v="2"/>
  </r>
  <r>
    <x v="54"/>
    <x v="0"/>
  </r>
  <r>
    <x v="54"/>
    <x v="1"/>
  </r>
  <r>
    <x v="54"/>
    <x v="2"/>
  </r>
  <r>
    <x v="55"/>
    <x v="0"/>
  </r>
  <r>
    <x v="55"/>
    <x v="1"/>
  </r>
  <r>
    <x v="55"/>
    <x v="1"/>
  </r>
  <r>
    <x v="55"/>
    <x v="1"/>
  </r>
  <r>
    <x v="55"/>
    <x v="2"/>
  </r>
  <r>
    <x v="56"/>
    <x v="0"/>
  </r>
  <r>
    <x v="56"/>
    <x v="1"/>
  </r>
  <r>
    <x v="56"/>
    <x v="1"/>
  </r>
  <r>
    <x v="56"/>
    <x v="2"/>
  </r>
  <r>
    <x v="57"/>
    <x v="0"/>
  </r>
  <r>
    <x v="57"/>
    <x v="1"/>
  </r>
  <r>
    <x v="57"/>
    <x v="1"/>
  </r>
  <r>
    <x v="57"/>
    <x v="1"/>
  </r>
  <r>
    <x v="57"/>
    <x v="2"/>
  </r>
  <r>
    <x v="58"/>
    <x v="0"/>
  </r>
  <r>
    <x v="58"/>
    <x v="1"/>
  </r>
  <r>
    <x v="58"/>
    <x v="2"/>
  </r>
  <r>
    <x v="58"/>
    <x v="3"/>
  </r>
  <r>
    <x v="59"/>
    <x v="0"/>
  </r>
  <r>
    <x v="59"/>
    <x v="1"/>
  </r>
  <r>
    <x v="59"/>
    <x v="2"/>
  </r>
  <r>
    <x v="60"/>
    <x v="0"/>
  </r>
  <r>
    <x v="60"/>
    <x v="1"/>
  </r>
  <r>
    <x v="60"/>
    <x v="2"/>
  </r>
  <r>
    <x v="60"/>
    <x v="3"/>
  </r>
  <r>
    <x v="61"/>
    <x v="0"/>
  </r>
  <r>
    <x v="61"/>
    <x v="1"/>
  </r>
  <r>
    <x v="61"/>
    <x v="2"/>
  </r>
  <r>
    <x v="61"/>
    <x v="3"/>
  </r>
  <r>
    <x v="62"/>
    <x v="0"/>
  </r>
  <r>
    <x v="62"/>
    <x v="1"/>
  </r>
  <r>
    <x v="62"/>
    <x v="1"/>
  </r>
  <r>
    <x v="62"/>
    <x v="2"/>
  </r>
  <r>
    <x v="62"/>
    <x v="3"/>
  </r>
  <r>
    <x v="63"/>
    <x v="0"/>
  </r>
  <r>
    <x v="63"/>
    <x v="1"/>
  </r>
  <r>
    <x v="63"/>
    <x v="2"/>
  </r>
  <r>
    <x v="64"/>
    <x v="0"/>
  </r>
  <r>
    <x v="64"/>
    <x v="1"/>
  </r>
  <r>
    <x v="64"/>
    <x v="1"/>
  </r>
  <r>
    <x v="64"/>
    <x v="2"/>
  </r>
  <r>
    <x v="65"/>
    <x v="0"/>
  </r>
  <r>
    <x v="65"/>
    <x v="1"/>
  </r>
  <r>
    <x v="65"/>
    <x v="2"/>
  </r>
  <r>
    <x v="66"/>
    <x v="0"/>
  </r>
  <r>
    <x v="66"/>
    <x v="1"/>
  </r>
  <r>
    <x v="66"/>
    <x v="2"/>
  </r>
  <r>
    <x v="67"/>
    <x v="0"/>
  </r>
  <r>
    <x v="67"/>
    <x v="1"/>
  </r>
  <r>
    <x v="67"/>
    <x v="2"/>
  </r>
  <r>
    <x v="68"/>
    <x v="0"/>
  </r>
  <r>
    <x v="68"/>
    <x v="1"/>
  </r>
  <r>
    <x v="68"/>
    <x v="2"/>
  </r>
  <r>
    <x v="69"/>
    <x v="1"/>
  </r>
  <r>
    <x v="69"/>
    <x v="2"/>
  </r>
  <r>
    <x v="70"/>
    <x v="0"/>
  </r>
  <r>
    <x v="70"/>
    <x v="1"/>
  </r>
  <r>
    <x v="70"/>
    <x v="2"/>
  </r>
  <r>
    <x v="71"/>
    <x v="0"/>
  </r>
  <r>
    <x v="71"/>
    <x v="1"/>
  </r>
  <r>
    <x v="71"/>
    <x v="1"/>
  </r>
  <r>
    <x v="71"/>
    <x v="2"/>
  </r>
  <r>
    <x v="72"/>
    <x v="0"/>
  </r>
  <r>
    <x v="72"/>
    <x v="1"/>
  </r>
  <r>
    <x v="72"/>
    <x v="1"/>
  </r>
  <r>
    <x v="72"/>
    <x v="2"/>
  </r>
  <r>
    <x v="73"/>
    <x v="0"/>
  </r>
  <r>
    <x v="73"/>
    <x v="1"/>
  </r>
  <r>
    <x v="73"/>
    <x v="2"/>
  </r>
  <r>
    <x v="74"/>
    <x v="0"/>
  </r>
  <r>
    <x v="74"/>
    <x v="1"/>
  </r>
  <r>
    <x v="74"/>
    <x v="1"/>
  </r>
  <r>
    <x v="74"/>
    <x v="2"/>
  </r>
  <r>
    <x v="75"/>
    <x v="0"/>
  </r>
  <r>
    <x v="75"/>
    <x v="1"/>
  </r>
  <r>
    <x v="75"/>
    <x v="2"/>
  </r>
  <r>
    <x v="76"/>
    <x v="0"/>
  </r>
  <r>
    <x v="76"/>
    <x v="1"/>
  </r>
  <r>
    <x v="76"/>
    <x v="2"/>
  </r>
  <r>
    <x v="77"/>
    <x v="0"/>
  </r>
  <r>
    <x v="77"/>
    <x v="1"/>
  </r>
  <r>
    <x v="77"/>
    <x v="2"/>
  </r>
  <r>
    <x v="78"/>
    <x v="0"/>
  </r>
  <r>
    <x v="78"/>
    <x v="1"/>
  </r>
  <r>
    <x v="78"/>
    <x v="2"/>
  </r>
  <r>
    <x v="79"/>
    <x v="0"/>
  </r>
  <r>
    <x v="79"/>
    <x v="1"/>
  </r>
  <r>
    <x v="79"/>
    <x v="2"/>
  </r>
  <r>
    <x v="80"/>
    <x v="0"/>
  </r>
  <r>
    <x v="80"/>
    <x v="1"/>
  </r>
  <r>
    <x v="80"/>
    <x v="2"/>
  </r>
  <r>
    <x v="81"/>
    <x v="0"/>
  </r>
  <r>
    <x v="81"/>
    <x v="1"/>
  </r>
  <r>
    <x v="81"/>
    <x v="2"/>
  </r>
  <r>
    <x v="82"/>
    <x v="0"/>
  </r>
  <r>
    <x v="82"/>
    <x v="1"/>
  </r>
  <r>
    <x v="82"/>
    <x v="2"/>
  </r>
  <r>
    <x v="83"/>
    <x v="0"/>
  </r>
  <r>
    <x v="83"/>
    <x v="1"/>
  </r>
  <r>
    <x v="83"/>
    <x v="1"/>
  </r>
  <r>
    <x v="83"/>
    <x v="2"/>
  </r>
  <r>
    <x v="84"/>
    <x v="0"/>
  </r>
  <r>
    <x v="84"/>
    <x v="1"/>
  </r>
  <r>
    <x v="84"/>
    <x v="1"/>
  </r>
  <r>
    <x v="84"/>
    <x v="2"/>
  </r>
  <r>
    <x v="85"/>
    <x v="0"/>
  </r>
  <r>
    <x v="85"/>
    <x v="1"/>
  </r>
  <r>
    <x v="85"/>
    <x v="1"/>
  </r>
  <r>
    <x v="85"/>
    <x v="2"/>
  </r>
  <r>
    <x v="86"/>
    <x v="0"/>
  </r>
  <r>
    <x v="86"/>
    <x v="1"/>
  </r>
  <r>
    <x v="86"/>
    <x v="2"/>
  </r>
  <r>
    <x v="87"/>
    <x v="0"/>
  </r>
  <r>
    <x v="87"/>
    <x v="1"/>
  </r>
  <r>
    <x v="87"/>
    <x v="2"/>
  </r>
  <r>
    <x v="88"/>
    <x v="0"/>
  </r>
  <r>
    <x v="88"/>
    <x v="1"/>
  </r>
  <r>
    <x v="88"/>
    <x v="2"/>
  </r>
  <r>
    <x v="89"/>
    <x v="0"/>
  </r>
  <r>
    <x v="89"/>
    <x v="1"/>
  </r>
  <r>
    <x v="89"/>
    <x v="2"/>
  </r>
  <r>
    <x v="90"/>
    <x v="0"/>
  </r>
  <r>
    <x v="90"/>
    <x v="1"/>
  </r>
  <r>
    <x v="90"/>
    <x v="2"/>
  </r>
  <r>
    <x v="91"/>
    <x v="0"/>
  </r>
  <r>
    <x v="91"/>
    <x v="1"/>
  </r>
  <r>
    <x v="91"/>
    <x v="2"/>
  </r>
  <r>
    <x v="92"/>
    <x v="0"/>
  </r>
  <r>
    <x v="92"/>
    <x v="1"/>
  </r>
  <r>
    <x v="92"/>
    <x v="1"/>
  </r>
  <r>
    <x v="92"/>
    <x v="2"/>
  </r>
  <r>
    <x v="93"/>
    <x v="0"/>
  </r>
  <r>
    <x v="93"/>
    <x v="1"/>
  </r>
  <r>
    <x v="93"/>
    <x v="2"/>
  </r>
  <r>
    <x v="94"/>
    <x v="0"/>
  </r>
  <r>
    <x v="94"/>
    <x v="1"/>
  </r>
  <r>
    <x v="94"/>
    <x v="1"/>
  </r>
  <r>
    <x v="94"/>
    <x v="2"/>
  </r>
  <r>
    <x v="95"/>
    <x v="0"/>
  </r>
  <r>
    <x v="95"/>
    <x v="1"/>
  </r>
  <r>
    <x v="95"/>
    <x v="1"/>
  </r>
  <r>
    <x v="95"/>
    <x v="2"/>
  </r>
  <r>
    <x v="96"/>
    <x v="0"/>
  </r>
  <r>
    <x v="96"/>
    <x v="1"/>
  </r>
  <r>
    <x v="96"/>
    <x v="2"/>
  </r>
  <r>
    <x v="97"/>
    <x v="0"/>
  </r>
  <r>
    <x v="97"/>
    <x v="1"/>
  </r>
  <r>
    <x v="97"/>
    <x v="2"/>
  </r>
  <r>
    <x v="98"/>
    <x v="0"/>
  </r>
  <r>
    <x v="98"/>
    <x v="1"/>
  </r>
  <r>
    <x v="98"/>
    <x v="1"/>
  </r>
  <r>
    <x v="98"/>
    <x v="2"/>
  </r>
  <r>
    <x v="99"/>
    <x v="0"/>
  </r>
  <r>
    <x v="99"/>
    <x v="1"/>
  </r>
  <r>
    <x v="99"/>
    <x v="1"/>
  </r>
  <r>
    <x v="99"/>
    <x v="2"/>
  </r>
  <r>
    <x v="100"/>
    <x v="0"/>
  </r>
  <r>
    <x v="100"/>
    <x v="1"/>
  </r>
  <r>
    <x v="100"/>
    <x v="2"/>
  </r>
  <r>
    <x v="101"/>
    <x v="0"/>
  </r>
  <r>
    <x v="101"/>
    <x v="1"/>
  </r>
  <r>
    <x v="101"/>
    <x v="1"/>
  </r>
  <r>
    <x v="101"/>
    <x v="2"/>
  </r>
  <r>
    <x v="102"/>
    <x v="0"/>
  </r>
  <r>
    <x v="102"/>
    <x v="1"/>
  </r>
  <r>
    <x v="102"/>
    <x v="2"/>
  </r>
  <r>
    <x v="103"/>
    <x v="0"/>
  </r>
  <r>
    <x v="103"/>
    <x v="1"/>
  </r>
  <r>
    <x v="103"/>
    <x v="2"/>
  </r>
  <r>
    <x v="104"/>
    <x v="0"/>
  </r>
  <r>
    <x v="104"/>
    <x v="1"/>
  </r>
  <r>
    <x v="104"/>
    <x v="2"/>
  </r>
  <r>
    <x v="105"/>
    <x v="0"/>
  </r>
  <r>
    <x v="105"/>
    <x v="1"/>
  </r>
  <r>
    <x v="105"/>
    <x v="1"/>
  </r>
  <r>
    <x v="105"/>
    <x v="2"/>
  </r>
  <r>
    <x v="106"/>
    <x v="0"/>
  </r>
  <r>
    <x v="106"/>
    <x v="1"/>
  </r>
  <r>
    <x v="106"/>
    <x v="2"/>
  </r>
  <r>
    <x v="107"/>
    <x v="0"/>
  </r>
  <r>
    <x v="107"/>
    <x v="1"/>
  </r>
  <r>
    <x v="107"/>
    <x v="2"/>
  </r>
  <r>
    <x v="108"/>
    <x v="0"/>
  </r>
  <r>
    <x v="108"/>
    <x v="1"/>
  </r>
  <r>
    <x v="108"/>
    <x v="2"/>
  </r>
  <r>
    <x v="109"/>
    <x v="0"/>
  </r>
  <r>
    <x v="109"/>
    <x v="1"/>
  </r>
  <r>
    <x v="109"/>
    <x v="2"/>
  </r>
  <r>
    <x v="110"/>
    <x v="0"/>
  </r>
  <r>
    <x v="110"/>
    <x v="1"/>
  </r>
  <r>
    <x v="110"/>
    <x v="2"/>
  </r>
  <r>
    <x v="111"/>
    <x v="0"/>
  </r>
  <r>
    <x v="111"/>
    <x v="1"/>
  </r>
  <r>
    <x v="111"/>
    <x v="1"/>
  </r>
  <r>
    <x v="111"/>
    <x v="1"/>
  </r>
  <r>
    <x v="111"/>
    <x v="2"/>
  </r>
  <r>
    <x v="112"/>
    <x v="0"/>
  </r>
  <r>
    <x v="112"/>
    <x v="1"/>
  </r>
  <r>
    <x v="112"/>
    <x v="2"/>
  </r>
  <r>
    <x v="113"/>
    <x v="0"/>
  </r>
  <r>
    <x v="113"/>
    <x v="1"/>
  </r>
  <r>
    <x v="113"/>
    <x v="1"/>
  </r>
  <r>
    <x v="113"/>
    <x v="2"/>
  </r>
  <r>
    <x v="114"/>
    <x v="0"/>
  </r>
  <r>
    <x v="114"/>
    <x v="1"/>
  </r>
  <r>
    <x v="114"/>
    <x v="2"/>
  </r>
  <r>
    <x v="115"/>
    <x v="0"/>
  </r>
  <r>
    <x v="115"/>
    <x v="1"/>
  </r>
  <r>
    <x v="115"/>
    <x v="2"/>
  </r>
  <r>
    <x v="116"/>
    <x v="0"/>
  </r>
  <r>
    <x v="116"/>
    <x v="1"/>
  </r>
  <r>
    <x v="116"/>
    <x v="1"/>
  </r>
  <r>
    <x v="116"/>
    <x v="1"/>
  </r>
  <r>
    <x v="116"/>
    <x v="2"/>
  </r>
  <r>
    <x v="117"/>
    <x v="0"/>
  </r>
  <r>
    <x v="117"/>
    <x v="1"/>
  </r>
  <r>
    <x v="117"/>
    <x v="2"/>
  </r>
  <r>
    <x v="118"/>
    <x v="0"/>
  </r>
  <r>
    <x v="118"/>
    <x v="1"/>
  </r>
  <r>
    <x v="118"/>
    <x v="2"/>
  </r>
  <r>
    <x v="119"/>
    <x v="0"/>
  </r>
  <r>
    <x v="119"/>
    <x v="2"/>
  </r>
  <r>
    <x v="120"/>
    <x v="0"/>
  </r>
  <r>
    <x v="120"/>
    <x v="1"/>
  </r>
  <r>
    <x v="120"/>
    <x v="1"/>
  </r>
  <r>
    <x v="120"/>
    <x v="2"/>
  </r>
  <r>
    <x v="121"/>
    <x v="0"/>
  </r>
  <r>
    <x v="121"/>
    <x v="1"/>
  </r>
  <r>
    <x v="121"/>
    <x v="2"/>
  </r>
  <r>
    <x v="122"/>
    <x v="0"/>
  </r>
  <r>
    <x v="122"/>
    <x v="1"/>
  </r>
  <r>
    <x v="122"/>
    <x v="1"/>
  </r>
  <r>
    <x v="122"/>
    <x v="2"/>
  </r>
  <r>
    <x v="123"/>
    <x v="0"/>
  </r>
  <r>
    <x v="123"/>
    <x v="1"/>
  </r>
  <r>
    <x v="123"/>
    <x v="2"/>
  </r>
  <r>
    <x v="124"/>
    <x v="0"/>
  </r>
  <r>
    <x v="124"/>
    <x v="1"/>
  </r>
  <r>
    <x v="124"/>
    <x v="2"/>
  </r>
  <r>
    <x v="125"/>
    <x v="0"/>
  </r>
  <r>
    <x v="125"/>
    <x v="1"/>
  </r>
  <r>
    <x v="125"/>
    <x v="2"/>
  </r>
  <r>
    <x v="126"/>
    <x v="0"/>
  </r>
  <r>
    <x v="126"/>
    <x v="1"/>
  </r>
  <r>
    <x v="126"/>
    <x v="2"/>
  </r>
  <r>
    <x v="127"/>
    <x v="0"/>
  </r>
  <r>
    <x v="127"/>
    <x v="1"/>
  </r>
  <r>
    <x v="127"/>
    <x v="2"/>
  </r>
  <r>
    <x v="128"/>
    <x v="0"/>
  </r>
  <r>
    <x v="128"/>
    <x v="1"/>
  </r>
  <r>
    <x v="128"/>
    <x v="2"/>
  </r>
  <r>
    <x v="129"/>
    <x v="0"/>
  </r>
  <r>
    <x v="129"/>
    <x v="1"/>
  </r>
  <r>
    <x v="129"/>
    <x v="1"/>
  </r>
  <r>
    <x v="129"/>
    <x v="2"/>
  </r>
  <r>
    <x v="130"/>
    <x v="0"/>
  </r>
  <r>
    <x v="130"/>
    <x v="1"/>
  </r>
  <r>
    <x v="130"/>
    <x v="2"/>
  </r>
  <r>
    <x v="131"/>
    <x v="0"/>
  </r>
  <r>
    <x v="131"/>
    <x v="1"/>
  </r>
  <r>
    <x v="131"/>
    <x v="1"/>
  </r>
  <r>
    <x v="131"/>
    <x v="2"/>
  </r>
  <r>
    <x v="132"/>
    <x v="0"/>
  </r>
  <r>
    <x v="132"/>
    <x v="1"/>
  </r>
  <r>
    <x v="132"/>
    <x v="1"/>
  </r>
  <r>
    <x v="132"/>
    <x v="2"/>
  </r>
  <r>
    <x v="133"/>
    <x v="0"/>
  </r>
  <r>
    <x v="133"/>
    <x v="1"/>
  </r>
  <r>
    <x v="133"/>
    <x v="2"/>
  </r>
  <r>
    <x v="134"/>
    <x v="0"/>
  </r>
  <r>
    <x v="134"/>
    <x v="1"/>
  </r>
  <r>
    <x v="134"/>
    <x v="1"/>
  </r>
  <r>
    <x v="134"/>
    <x v="1"/>
  </r>
  <r>
    <x v="134"/>
    <x v="2"/>
  </r>
  <r>
    <x v="135"/>
    <x v="0"/>
  </r>
  <r>
    <x v="135"/>
    <x v="1"/>
  </r>
  <r>
    <x v="135"/>
    <x v="2"/>
  </r>
  <r>
    <x v="136"/>
    <x v="0"/>
  </r>
  <r>
    <x v="136"/>
    <x v="1"/>
  </r>
  <r>
    <x v="136"/>
    <x v="1"/>
  </r>
  <r>
    <x v="136"/>
    <x v="2"/>
  </r>
  <r>
    <x v="137"/>
    <x v="0"/>
  </r>
  <r>
    <x v="137"/>
    <x v="1"/>
  </r>
  <r>
    <x v="137"/>
    <x v="1"/>
  </r>
  <r>
    <x v="137"/>
    <x v="2"/>
  </r>
  <r>
    <x v="138"/>
    <x v="0"/>
  </r>
  <r>
    <x v="138"/>
    <x v="1"/>
  </r>
  <r>
    <x v="138"/>
    <x v="1"/>
  </r>
  <r>
    <x v="138"/>
    <x v="2"/>
  </r>
  <r>
    <x v="139"/>
    <x v="0"/>
  </r>
  <r>
    <x v="139"/>
    <x v="1"/>
  </r>
  <r>
    <x v="139"/>
    <x v="2"/>
  </r>
  <r>
    <x v="140"/>
    <x v="0"/>
  </r>
  <r>
    <x v="140"/>
    <x v="1"/>
  </r>
  <r>
    <x v="140"/>
    <x v="2"/>
  </r>
  <r>
    <x v="141"/>
    <x v="0"/>
  </r>
  <r>
    <x v="141"/>
    <x v="1"/>
  </r>
  <r>
    <x v="141"/>
    <x v="1"/>
  </r>
  <r>
    <x v="141"/>
    <x v="1"/>
  </r>
  <r>
    <x v="141"/>
    <x v="2"/>
  </r>
  <r>
    <x v="142"/>
    <x v="0"/>
  </r>
  <r>
    <x v="142"/>
    <x v="1"/>
  </r>
  <r>
    <x v="142"/>
    <x v="1"/>
  </r>
  <r>
    <x v="142"/>
    <x v="2"/>
  </r>
  <r>
    <x v="143"/>
    <x v="0"/>
  </r>
  <r>
    <x v="143"/>
    <x v="1"/>
  </r>
  <r>
    <x v="143"/>
    <x v="2"/>
  </r>
  <r>
    <x v="144"/>
    <x v="0"/>
  </r>
  <r>
    <x v="144"/>
    <x v="1"/>
  </r>
  <r>
    <x v="144"/>
    <x v="1"/>
  </r>
  <r>
    <x v="144"/>
    <x v="2"/>
  </r>
  <r>
    <x v="145"/>
    <x v="0"/>
  </r>
  <r>
    <x v="145"/>
    <x v="1"/>
  </r>
  <r>
    <x v="145"/>
    <x v="1"/>
  </r>
  <r>
    <x v="145"/>
    <x v="2"/>
  </r>
  <r>
    <x v="146"/>
    <x v="0"/>
  </r>
  <r>
    <x v="146"/>
    <x v="1"/>
  </r>
  <r>
    <x v="146"/>
    <x v="2"/>
  </r>
  <r>
    <x v="147"/>
    <x v="0"/>
  </r>
  <r>
    <x v="147"/>
    <x v="1"/>
  </r>
  <r>
    <x v="147"/>
    <x v="2"/>
  </r>
  <r>
    <x v="148"/>
    <x v="0"/>
  </r>
  <r>
    <x v="148"/>
    <x v="1"/>
  </r>
  <r>
    <x v="148"/>
    <x v="2"/>
  </r>
  <r>
    <x v="149"/>
    <x v="0"/>
  </r>
  <r>
    <x v="149"/>
    <x v="1"/>
  </r>
  <r>
    <x v="149"/>
    <x v="1"/>
  </r>
  <r>
    <x v="149"/>
    <x v="2"/>
  </r>
  <r>
    <x v="150"/>
    <x v="4"/>
  </r>
  <r>
    <x v="150"/>
    <x v="0"/>
  </r>
  <r>
    <x v="150"/>
    <x v="1"/>
  </r>
  <r>
    <x v="150"/>
    <x v="2"/>
  </r>
  <r>
    <x v="151"/>
    <x v="0"/>
  </r>
  <r>
    <x v="151"/>
    <x v="1"/>
  </r>
  <r>
    <x v="151"/>
    <x v="1"/>
  </r>
  <r>
    <x v="151"/>
    <x v="2"/>
  </r>
  <r>
    <x v="152"/>
    <x v="0"/>
  </r>
  <r>
    <x v="152"/>
    <x v="1"/>
  </r>
  <r>
    <x v="152"/>
    <x v="1"/>
  </r>
  <r>
    <x v="152"/>
    <x v="2"/>
  </r>
  <r>
    <x v="153"/>
    <x v="0"/>
  </r>
  <r>
    <x v="153"/>
    <x v="1"/>
  </r>
  <r>
    <x v="153"/>
    <x v="2"/>
  </r>
  <r>
    <x v="154"/>
    <x v="0"/>
  </r>
  <r>
    <x v="154"/>
    <x v="1"/>
  </r>
  <r>
    <x v="154"/>
    <x v="1"/>
  </r>
  <r>
    <x v="154"/>
    <x v="2"/>
  </r>
  <r>
    <x v="155"/>
    <x v="0"/>
  </r>
  <r>
    <x v="155"/>
    <x v="1"/>
  </r>
  <r>
    <x v="155"/>
    <x v="2"/>
  </r>
  <r>
    <x v="156"/>
    <x v="0"/>
  </r>
  <r>
    <x v="156"/>
    <x v="1"/>
  </r>
  <r>
    <x v="156"/>
    <x v="1"/>
  </r>
  <r>
    <x v="156"/>
    <x v="2"/>
  </r>
  <r>
    <x v="157"/>
    <x v="0"/>
  </r>
  <r>
    <x v="157"/>
    <x v="1"/>
  </r>
  <r>
    <x v="157"/>
    <x v="2"/>
  </r>
  <r>
    <x v="158"/>
    <x v="0"/>
  </r>
  <r>
    <x v="158"/>
    <x v="1"/>
  </r>
  <r>
    <x v="158"/>
    <x v="1"/>
  </r>
  <r>
    <x v="158"/>
    <x v="2"/>
  </r>
  <r>
    <x v="159"/>
    <x v="0"/>
  </r>
  <r>
    <x v="159"/>
    <x v="1"/>
  </r>
  <r>
    <x v="159"/>
    <x v="2"/>
  </r>
  <r>
    <x v="160"/>
    <x v="0"/>
  </r>
  <r>
    <x v="160"/>
    <x v="1"/>
  </r>
  <r>
    <x v="160"/>
    <x v="1"/>
  </r>
  <r>
    <x v="160"/>
    <x v="2"/>
  </r>
  <r>
    <x v="161"/>
    <x v="0"/>
  </r>
  <r>
    <x v="161"/>
    <x v="1"/>
  </r>
  <r>
    <x v="161"/>
    <x v="2"/>
  </r>
  <r>
    <x v="162"/>
    <x v="0"/>
  </r>
  <r>
    <x v="162"/>
    <x v="1"/>
  </r>
  <r>
    <x v="162"/>
    <x v="1"/>
  </r>
  <r>
    <x v="162"/>
    <x v="2"/>
  </r>
  <r>
    <x v="163"/>
    <x v="0"/>
  </r>
  <r>
    <x v="163"/>
    <x v="1"/>
  </r>
  <r>
    <x v="163"/>
    <x v="2"/>
  </r>
  <r>
    <x v="164"/>
    <x v="0"/>
  </r>
  <r>
    <x v="164"/>
    <x v="1"/>
  </r>
  <r>
    <x v="164"/>
    <x v="1"/>
  </r>
  <r>
    <x v="164"/>
    <x v="2"/>
  </r>
  <r>
    <x v="165"/>
    <x v="0"/>
  </r>
  <r>
    <x v="165"/>
    <x v="1"/>
  </r>
  <r>
    <x v="165"/>
    <x v="2"/>
  </r>
  <r>
    <x v="165"/>
    <x v="3"/>
  </r>
  <r>
    <x v="166"/>
    <x v="0"/>
  </r>
  <r>
    <x v="166"/>
    <x v="1"/>
  </r>
  <r>
    <x v="166"/>
    <x v="1"/>
  </r>
  <r>
    <x v="166"/>
    <x v="2"/>
  </r>
  <r>
    <x v="167"/>
    <x v="0"/>
  </r>
  <r>
    <x v="167"/>
    <x v="1"/>
  </r>
  <r>
    <x v="167"/>
    <x v="2"/>
  </r>
  <r>
    <x v="168"/>
    <x v="0"/>
  </r>
  <r>
    <x v="168"/>
    <x v="1"/>
  </r>
  <r>
    <x v="168"/>
    <x v="1"/>
  </r>
  <r>
    <x v="168"/>
    <x v="1"/>
  </r>
  <r>
    <x v="168"/>
    <x v="2"/>
  </r>
  <r>
    <x v="169"/>
    <x v="0"/>
  </r>
  <r>
    <x v="169"/>
    <x v="1"/>
  </r>
  <r>
    <x v="169"/>
    <x v="1"/>
  </r>
  <r>
    <x v="169"/>
    <x v="2"/>
  </r>
  <r>
    <x v="170"/>
    <x v="0"/>
  </r>
  <r>
    <x v="170"/>
    <x v="1"/>
  </r>
  <r>
    <x v="170"/>
    <x v="2"/>
  </r>
  <r>
    <x v="171"/>
    <x v="0"/>
  </r>
  <r>
    <x v="171"/>
    <x v="1"/>
  </r>
  <r>
    <x v="171"/>
    <x v="1"/>
  </r>
  <r>
    <x v="171"/>
    <x v="2"/>
  </r>
  <r>
    <x v="172"/>
    <x v="0"/>
  </r>
  <r>
    <x v="172"/>
    <x v="1"/>
  </r>
  <r>
    <x v="172"/>
    <x v="2"/>
  </r>
  <r>
    <x v="173"/>
    <x v="0"/>
  </r>
  <r>
    <x v="173"/>
    <x v="1"/>
  </r>
  <r>
    <x v="173"/>
    <x v="1"/>
  </r>
  <r>
    <x v="173"/>
    <x v="2"/>
  </r>
  <r>
    <x v="174"/>
    <x v="0"/>
  </r>
  <r>
    <x v="174"/>
    <x v="1"/>
  </r>
  <r>
    <x v="174"/>
    <x v="1"/>
  </r>
  <r>
    <x v="174"/>
    <x v="2"/>
  </r>
  <r>
    <x v="175"/>
    <x v="0"/>
  </r>
  <r>
    <x v="175"/>
    <x v="1"/>
  </r>
  <r>
    <x v="175"/>
    <x v="1"/>
  </r>
  <r>
    <x v="175"/>
    <x v="2"/>
  </r>
  <r>
    <x v="176"/>
    <x v="0"/>
  </r>
  <r>
    <x v="176"/>
    <x v="1"/>
  </r>
  <r>
    <x v="176"/>
    <x v="2"/>
  </r>
  <r>
    <x v="176"/>
    <x v="3"/>
  </r>
  <r>
    <x v="177"/>
    <x v="0"/>
  </r>
  <r>
    <x v="177"/>
    <x v="1"/>
  </r>
  <r>
    <x v="177"/>
    <x v="2"/>
  </r>
  <r>
    <x v="178"/>
    <x v="0"/>
  </r>
  <r>
    <x v="178"/>
    <x v="1"/>
  </r>
  <r>
    <x v="178"/>
    <x v="1"/>
  </r>
  <r>
    <x v="178"/>
    <x v="2"/>
  </r>
  <r>
    <x v="179"/>
    <x v="0"/>
  </r>
  <r>
    <x v="179"/>
    <x v="1"/>
  </r>
  <r>
    <x v="179"/>
    <x v="2"/>
  </r>
  <r>
    <x v="180"/>
    <x v="0"/>
  </r>
  <r>
    <x v="180"/>
    <x v="1"/>
  </r>
  <r>
    <x v="180"/>
    <x v="1"/>
  </r>
  <r>
    <x v="180"/>
    <x v="2"/>
  </r>
  <r>
    <x v="181"/>
    <x v="0"/>
  </r>
  <r>
    <x v="181"/>
    <x v="1"/>
  </r>
  <r>
    <x v="181"/>
    <x v="2"/>
  </r>
  <r>
    <x v="182"/>
    <x v="0"/>
  </r>
  <r>
    <x v="182"/>
    <x v="1"/>
  </r>
  <r>
    <x v="182"/>
    <x v="1"/>
  </r>
  <r>
    <x v="182"/>
    <x v="2"/>
  </r>
  <r>
    <x v="183"/>
    <x v="0"/>
  </r>
  <r>
    <x v="183"/>
    <x v="1"/>
  </r>
  <r>
    <x v="183"/>
    <x v="2"/>
  </r>
  <r>
    <x v="184"/>
    <x v="0"/>
  </r>
  <r>
    <x v="184"/>
    <x v="1"/>
  </r>
  <r>
    <x v="184"/>
    <x v="1"/>
  </r>
  <r>
    <x v="184"/>
    <x v="2"/>
  </r>
  <r>
    <x v="185"/>
    <x v="0"/>
  </r>
  <r>
    <x v="185"/>
    <x v="1"/>
  </r>
  <r>
    <x v="185"/>
    <x v="2"/>
  </r>
  <r>
    <x v="185"/>
    <x v="3"/>
  </r>
  <r>
    <x v="186"/>
    <x v="0"/>
  </r>
  <r>
    <x v="186"/>
    <x v="1"/>
  </r>
  <r>
    <x v="186"/>
    <x v="2"/>
  </r>
  <r>
    <x v="186"/>
    <x v="3"/>
  </r>
  <r>
    <x v="187"/>
    <x v="0"/>
  </r>
  <r>
    <x v="187"/>
    <x v="1"/>
  </r>
  <r>
    <x v="187"/>
    <x v="2"/>
  </r>
  <r>
    <x v="188"/>
    <x v="0"/>
  </r>
  <r>
    <x v="188"/>
    <x v="1"/>
  </r>
  <r>
    <x v="188"/>
    <x v="2"/>
  </r>
  <r>
    <x v="188"/>
    <x v="3"/>
  </r>
  <r>
    <x v="189"/>
    <x v="0"/>
  </r>
  <r>
    <x v="189"/>
    <x v="1"/>
  </r>
  <r>
    <x v="189"/>
    <x v="1"/>
  </r>
  <r>
    <x v="189"/>
    <x v="2"/>
  </r>
  <r>
    <x v="190"/>
    <x v="0"/>
  </r>
  <r>
    <x v="190"/>
    <x v="1"/>
  </r>
  <r>
    <x v="190"/>
    <x v="2"/>
  </r>
  <r>
    <x v="191"/>
    <x v="0"/>
  </r>
  <r>
    <x v="191"/>
    <x v="1"/>
  </r>
  <r>
    <x v="191"/>
    <x v="1"/>
  </r>
  <r>
    <x v="191"/>
    <x v="2"/>
  </r>
  <r>
    <x v="192"/>
    <x v="0"/>
  </r>
  <r>
    <x v="192"/>
    <x v="1"/>
  </r>
  <r>
    <x v="192"/>
    <x v="2"/>
  </r>
  <r>
    <x v="193"/>
    <x v="0"/>
  </r>
  <r>
    <x v="193"/>
    <x v="1"/>
  </r>
  <r>
    <x v="193"/>
    <x v="2"/>
  </r>
  <r>
    <x v="194"/>
    <x v="0"/>
  </r>
  <r>
    <x v="194"/>
    <x v="1"/>
  </r>
  <r>
    <x v="194"/>
    <x v="2"/>
  </r>
  <r>
    <x v="195"/>
    <x v="0"/>
  </r>
  <r>
    <x v="195"/>
    <x v="1"/>
  </r>
  <r>
    <x v="195"/>
    <x v="2"/>
  </r>
  <r>
    <x v="196"/>
    <x v="0"/>
  </r>
  <r>
    <x v="196"/>
    <x v="1"/>
  </r>
  <r>
    <x v="196"/>
    <x v="2"/>
  </r>
  <r>
    <x v="196"/>
    <x v="3"/>
  </r>
  <r>
    <x v="197"/>
    <x v="0"/>
  </r>
  <r>
    <x v="197"/>
    <x v="1"/>
  </r>
  <r>
    <x v="197"/>
    <x v="1"/>
  </r>
  <r>
    <x v="197"/>
    <x v="2"/>
  </r>
  <r>
    <x v="198"/>
    <x v="0"/>
  </r>
  <r>
    <x v="198"/>
    <x v="1"/>
  </r>
  <r>
    <x v="198"/>
    <x v="1"/>
  </r>
  <r>
    <x v="198"/>
    <x v="2"/>
  </r>
  <r>
    <x v="199"/>
    <x v="0"/>
  </r>
  <r>
    <x v="199"/>
    <x v="1"/>
  </r>
  <r>
    <x v="199"/>
    <x v="1"/>
  </r>
  <r>
    <x v="199"/>
    <x v="1"/>
  </r>
  <r>
    <x v="199"/>
    <x v="2"/>
  </r>
  <r>
    <x v="200"/>
    <x v="0"/>
  </r>
  <r>
    <x v="200"/>
    <x v="1"/>
  </r>
  <r>
    <x v="200"/>
    <x v="2"/>
  </r>
  <r>
    <x v="201"/>
    <x v="0"/>
  </r>
  <r>
    <x v="201"/>
    <x v="1"/>
  </r>
  <r>
    <x v="201"/>
    <x v="2"/>
  </r>
  <r>
    <x v="201"/>
    <x v="3"/>
  </r>
  <r>
    <x v="202"/>
    <x v="0"/>
  </r>
  <r>
    <x v="202"/>
    <x v="1"/>
  </r>
  <r>
    <x v="202"/>
    <x v="2"/>
  </r>
  <r>
    <x v="202"/>
    <x v="3"/>
  </r>
  <r>
    <x v="203"/>
    <x v="0"/>
  </r>
  <r>
    <x v="203"/>
    <x v="1"/>
  </r>
  <r>
    <x v="203"/>
    <x v="1"/>
  </r>
  <r>
    <x v="203"/>
    <x v="2"/>
  </r>
  <r>
    <x v="204"/>
    <x v="0"/>
  </r>
  <r>
    <x v="204"/>
    <x v="1"/>
  </r>
  <r>
    <x v="204"/>
    <x v="1"/>
  </r>
  <r>
    <x v="204"/>
    <x v="2"/>
  </r>
  <r>
    <x v="205"/>
    <x v="0"/>
  </r>
  <r>
    <x v="205"/>
    <x v="1"/>
  </r>
  <r>
    <x v="205"/>
    <x v="2"/>
  </r>
  <r>
    <x v="206"/>
    <x v="0"/>
  </r>
  <r>
    <x v="206"/>
    <x v="1"/>
  </r>
  <r>
    <x v="206"/>
    <x v="2"/>
  </r>
  <r>
    <x v="207"/>
    <x v="0"/>
  </r>
  <r>
    <x v="207"/>
    <x v="1"/>
  </r>
  <r>
    <x v="207"/>
    <x v="1"/>
  </r>
  <r>
    <x v="207"/>
    <x v="1"/>
  </r>
  <r>
    <x v="207"/>
    <x v="2"/>
  </r>
  <r>
    <x v="208"/>
    <x v="0"/>
  </r>
  <r>
    <x v="208"/>
    <x v="1"/>
  </r>
  <r>
    <x v="208"/>
    <x v="2"/>
  </r>
  <r>
    <x v="209"/>
    <x v="0"/>
  </r>
  <r>
    <x v="209"/>
    <x v="1"/>
  </r>
  <r>
    <x v="209"/>
    <x v="2"/>
  </r>
  <r>
    <x v="209"/>
    <x v="3"/>
  </r>
  <r>
    <x v="210"/>
    <x v="0"/>
  </r>
  <r>
    <x v="210"/>
    <x v="1"/>
  </r>
  <r>
    <x v="210"/>
    <x v="1"/>
  </r>
  <r>
    <x v="210"/>
    <x v="2"/>
  </r>
  <r>
    <x v="211"/>
    <x v="0"/>
  </r>
  <r>
    <x v="211"/>
    <x v="1"/>
  </r>
  <r>
    <x v="211"/>
    <x v="2"/>
  </r>
  <r>
    <x v="212"/>
    <x v="0"/>
  </r>
  <r>
    <x v="212"/>
    <x v="1"/>
  </r>
  <r>
    <x v="212"/>
    <x v="2"/>
  </r>
  <r>
    <x v="213"/>
    <x v="5"/>
  </r>
  <r>
    <x v="213"/>
    <x v="0"/>
  </r>
  <r>
    <x v="213"/>
    <x v="1"/>
  </r>
  <r>
    <x v="213"/>
    <x v="2"/>
  </r>
  <r>
    <x v="214"/>
    <x v="0"/>
  </r>
  <r>
    <x v="214"/>
    <x v="1"/>
  </r>
  <r>
    <x v="214"/>
    <x v="2"/>
  </r>
  <r>
    <x v="214"/>
    <x v="3"/>
  </r>
  <r>
    <x v="215"/>
    <x v="0"/>
  </r>
  <r>
    <x v="215"/>
    <x v="1"/>
  </r>
  <r>
    <x v="215"/>
    <x v="2"/>
  </r>
  <r>
    <x v="216"/>
    <x v="0"/>
  </r>
  <r>
    <x v="216"/>
    <x v="1"/>
  </r>
  <r>
    <x v="216"/>
    <x v="2"/>
  </r>
  <r>
    <x v="217"/>
    <x v="0"/>
  </r>
  <r>
    <x v="217"/>
    <x v="1"/>
  </r>
  <r>
    <x v="217"/>
    <x v="2"/>
  </r>
  <r>
    <x v="218"/>
    <x v="0"/>
  </r>
  <r>
    <x v="218"/>
    <x v="1"/>
  </r>
  <r>
    <x v="218"/>
    <x v="2"/>
  </r>
  <r>
    <x v="219"/>
    <x v="0"/>
  </r>
  <r>
    <x v="219"/>
    <x v="1"/>
  </r>
  <r>
    <x v="219"/>
    <x v="2"/>
  </r>
  <r>
    <x v="220"/>
    <x v="0"/>
  </r>
  <r>
    <x v="220"/>
    <x v="1"/>
  </r>
  <r>
    <x v="220"/>
    <x v="1"/>
  </r>
  <r>
    <x v="220"/>
    <x v="1"/>
  </r>
  <r>
    <x v="220"/>
    <x v="2"/>
  </r>
  <r>
    <x v="221"/>
    <x v="0"/>
  </r>
  <r>
    <x v="221"/>
    <x v="1"/>
  </r>
  <r>
    <x v="221"/>
    <x v="2"/>
  </r>
  <r>
    <x v="221"/>
    <x v="3"/>
  </r>
  <r>
    <x v="222"/>
    <x v="0"/>
  </r>
  <r>
    <x v="222"/>
    <x v="1"/>
  </r>
  <r>
    <x v="222"/>
    <x v="1"/>
  </r>
  <r>
    <x v="222"/>
    <x v="2"/>
  </r>
  <r>
    <x v="223"/>
    <x v="0"/>
  </r>
  <r>
    <x v="223"/>
    <x v="1"/>
  </r>
  <r>
    <x v="223"/>
    <x v="1"/>
  </r>
  <r>
    <x v="223"/>
    <x v="2"/>
  </r>
  <r>
    <x v="224"/>
    <x v="0"/>
  </r>
  <r>
    <x v="224"/>
    <x v="1"/>
  </r>
  <r>
    <x v="224"/>
    <x v="1"/>
  </r>
  <r>
    <x v="224"/>
    <x v="2"/>
  </r>
  <r>
    <x v="225"/>
    <x v="0"/>
  </r>
  <r>
    <x v="225"/>
    <x v="1"/>
  </r>
  <r>
    <x v="225"/>
    <x v="1"/>
  </r>
  <r>
    <x v="225"/>
    <x v="1"/>
  </r>
  <r>
    <x v="225"/>
    <x v="2"/>
  </r>
  <r>
    <x v="226"/>
    <x v="0"/>
  </r>
  <r>
    <x v="226"/>
    <x v="1"/>
  </r>
  <r>
    <x v="226"/>
    <x v="2"/>
  </r>
  <r>
    <x v="227"/>
    <x v="0"/>
  </r>
  <r>
    <x v="227"/>
    <x v="1"/>
  </r>
  <r>
    <x v="227"/>
    <x v="2"/>
  </r>
  <r>
    <x v="227"/>
    <x v="3"/>
  </r>
  <r>
    <x v="228"/>
    <x v="0"/>
  </r>
  <r>
    <x v="228"/>
    <x v="1"/>
  </r>
  <r>
    <x v="228"/>
    <x v="1"/>
  </r>
  <r>
    <x v="228"/>
    <x v="2"/>
  </r>
  <r>
    <x v="229"/>
    <x v="0"/>
  </r>
  <r>
    <x v="229"/>
    <x v="1"/>
  </r>
  <r>
    <x v="229"/>
    <x v="2"/>
  </r>
  <r>
    <x v="230"/>
    <x v="0"/>
  </r>
  <r>
    <x v="230"/>
    <x v="1"/>
  </r>
  <r>
    <x v="230"/>
    <x v="2"/>
  </r>
  <r>
    <x v="230"/>
    <x v="3"/>
  </r>
  <r>
    <x v="231"/>
    <x v="0"/>
  </r>
  <r>
    <x v="231"/>
    <x v="1"/>
  </r>
  <r>
    <x v="231"/>
    <x v="2"/>
  </r>
  <r>
    <x v="232"/>
    <x v="0"/>
  </r>
  <r>
    <x v="232"/>
    <x v="1"/>
  </r>
  <r>
    <x v="232"/>
    <x v="1"/>
  </r>
  <r>
    <x v="232"/>
    <x v="2"/>
  </r>
  <r>
    <x v="233"/>
    <x v="0"/>
  </r>
  <r>
    <x v="233"/>
    <x v="1"/>
  </r>
  <r>
    <x v="233"/>
    <x v="2"/>
  </r>
  <r>
    <x v="234"/>
    <x v="0"/>
  </r>
  <r>
    <x v="234"/>
    <x v="1"/>
  </r>
  <r>
    <x v="234"/>
    <x v="2"/>
  </r>
  <r>
    <x v="235"/>
    <x v="0"/>
  </r>
  <r>
    <x v="235"/>
    <x v="1"/>
  </r>
  <r>
    <x v="235"/>
    <x v="2"/>
  </r>
  <r>
    <x v="236"/>
    <x v="0"/>
  </r>
  <r>
    <x v="236"/>
    <x v="1"/>
  </r>
  <r>
    <x v="236"/>
    <x v="2"/>
  </r>
  <r>
    <x v="237"/>
    <x v="0"/>
  </r>
  <r>
    <x v="237"/>
    <x v="1"/>
  </r>
  <r>
    <x v="237"/>
    <x v="2"/>
  </r>
  <r>
    <x v="238"/>
    <x v="0"/>
  </r>
  <r>
    <x v="238"/>
    <x v="1"/>
  </r>
  <r>
    <x v="238"/>
    <x v="2"/>
  </r>
  <r>
    <x v="239"/>
    <x v="6"/>
  </r>
  <r>
    <x v="239"/>
    <x v="7"/>
  </r>
  <r>
    <x v="239"/>
    <x v="0"/>
  </r>
  <r>
    <x v="239"/>
    <x v="1"/>
  </r>
  <r>
    <x v="239"/>
    <x v="2"/>
  </r>
  <r>
    <x v="240"/>
    <x v="0"/>
  </r>
  <r>
    <x v="240"/>
    <x v="1"/>
  </r>
  <r>
    <x v="240"/>
    <x v="1"/>
  </r>
  <r>
    <x v="240"/>
    <x v="2"/>
  </r>
  <r>
    <x v="241"/>
    <x v="0"/>
  </r>
  <r>
    <x v="241"/>
    <x v="1"/>
  </r>
  <r>
    <x v="241"/>
    <x v="2"/>
  </r>
  <r>
    <x v="241"/>
    <x v="3"/>
  </r>
  <r>
    <x v="242"/>
    <x v="0"/>
  </r>
  <r>
    <x v="242"/>
    <x v="1"/>
  </r>
  <r>
    <x v="242"/>
    <x v="2"/>
  </r>
  <r>
    <x v="243"/>
    <x v="0"/>
  </r>
  <r>
    <x v="243"/>
    <x v="1"/>
  </r>
  <r>
    <x v="243"/>
    <x v="2"/>
  </r>
  <r>
    <x v="244"/>
    <x v="0"/>
  </r>
  <r>
    <x v="244"/>
    <x v="1"/>
  </r>
  <r>
    <x v="244"/>
    <x v="2"/>
  </r>
  <r>
    <x v="245"/>
    <x v="0"/>
  </r>
  <r>
    <x v="245"/>
    <x v="1"/>
  </r>
  <r>
    <x v="245"/>
    <x v="2"/>
  </r>
  <r>
    <x v="246"/>
    <x v="0"/>
  </r>
  <r>
    <x v="246"/>
    <x v="1"/>
  </r>
  <r>
    <x v="246"/>
    <x v="1"/>
  </r>
  <r>
    <x v="246"/>
    <x v="2"/>
  </r>
  <r>
    <x v="247"/>
    <x v="0"/>
  </r>
  <r>
    <x v="247"/>
    <x v="1"/>
  </r>
  <r>
    <x v="247"/>
    <x v="2"/>
  </r>
  <r>
    <x v="248"/>
    <x v="0"/>
  </r>
  <r>
    <x v="248"/>
    <x v="1"/>
  </r>
  <r>
    <x v="248"/>
    <x v="2"/>
  </r>
  <r>
    <x v="249"/>
    <x v="0"/>
  </r>
  <r>
    <x v="249"/>
    <x v="1"/>
  </r>
  <r>
    <x v="249"/>
    <x v="2"/>
  </r>
  <r>
    <x v="250"/>
    <x v="0"/>
  </r>
  <r>
    <x v="250"/>
    <x v="1"/>
  </r>
  <r>
    <x v="250"/>
    <x v="2"/>
  </r>
  <r>
    <x v="251"/>
    <x v="0"/>
  </r>
  <r>
    <x v="251"/>
    <x v="1"/>
  </r>
  <r>
    <x v="251"/>
    <x v="2"/>
  </r>
  <r>
    <x v="252"/>
    <x v="0"/>
  </r>
  <r>
    <x v="252"/>
    <x v="1"/>
  </r>
  <r>
    <x v="252"/>
    <x v="1"/>
  </r>
  <r>
    <x v="252"/>
    <x v="2"/>
  </r>
  <r>
    <x v="253"/>
    <x v="0"/>
  </r>
  <r>
    <x v="253"/>
    <x v="1"/>
  </r>
  <r>
    <x v="253"/>
    <x v="2"/>
  </r>
  <r>
    <x v="254"/>
    <x v="0"/>
  </r>
  <r>
    <x v="254"/>
    <x v="1"/>
  </r>
  <r>
    <x v="254"/>
    <x v="2"/>
  </r>
  <r>
    <x v="254"/>
    <x v="3"/>
  </r>
  <r>
    <x v="255"/>
    <x v="0"/>
  </r>
  <r>
    <x v="255"/>
    <x v="1"/>
  </r>
  <r>
    <x v="255"/>
    <x v="2"/>
  </r>
  <r>
    <x v="256"/>
    <x v="0"/>
  </r>
  <r>
    <x v="256"/>
    <x v="1"/>
  </r>
  <r>
    <x v="256"/>
    <x v="2"/>
  </r>
  <r>
    <x v="257"/>
    <x v="0"/>
  </r>
  <r>
    <x v="257"/>
    <x v="1"/>
  </r>
  <r>
    <x v="257"/>
    <x v="2"/>
  </r>
  <r>
    <x v="258"/>
    <x v="0"/>
  </r>
  <r>
    <x v="258"/>
    <x v="1"/>
  </r>
  <r>
    <x v="258"/>
    <x v="2"/>
  </r>
  <r>
    <x v="259"/>
    <x v="0"/>
  </r>
  <r>
    <x v="259"/>
    <x v="1"/>
  </r>
  <r>
    <x v="259"/>
    <x v="2"/>
  </r>
  <r>
    <x v="260"/>
    <x v="0"/>
  </r>
  <r>
    <x v="260"/>
    <x v="1"/>
  </r>
  <r>
    <x v="260"/>
    <x v="2"/>
  </r>
  <r>
    <x v="261"/>
    <x v="0"/>
  </r>
  <r>
    <x v="261"/>
    <x v="1"/>
  </r>
  <r>
    <x v="261"/>
    <x v="2"/>
  </r>
  <r>
    <x v="262"/>
    <x v="0"/>
  </r>
  <r>
    <x v="262"/>
    <x v="1"/>
  </r>
  <r>
    <x v="262"/>
    <x v="2"/>
  </r>
  <r>
    <x v="263"/>
    <x v="0"/>
  </r>
  <r>
    <x v="263"/>
    <x v="1"/>
  </r>
  <r>
    <x v="263"/>
    <x v="2"/>
  </r>
  <r>
    <x v="264"/>
    <x v="0"/>
  </r>
  <r>
    <x v="264"/>
    <x v="1"/>
  </r>
  <r>
    <x v="264"/>
    <x v="2"/>
  </r>
  <r>
    <x v="265"/>
    <x v="0"/>
  </r>
  <r>
    <x v="265"/>
    <x v="1"/>
  </r>
  <r>
    <x v="265"/>
    <x v="1"/>
  </r>
  <r>
    <x v="265"/>
    <x v="2"/>
  </r>
  <r>
    <x v="266"/>
    <x v="0"/>
  </r>
  <r>
    <x v="266"/>
    <x v="1"/>
  </r>
  <r>
    <x v="266"/>
    <x v="2"/>
  </r>
  <r>
    <x v="267"/>
    <x v="0"/>
  </r>
  <r>
    <x v="267"/>
    <x v="1"/>
  </r>
  <r>
    <x v="267"/>
    <x v="2"/>
  </r>
  <r>
    <x v="268"/>
    <x v="0"/>
  </r>
  <r>
    <x v="268"/>
    <x v="1"/>
  </r>
  <r>
    <x v="268"/>
    <x v="2"/>
  </r>
  <r>
    <x v="268"/>
    <x v="3"/>
  </r>
  <r>
    <x v="269"/>
    <x v="0"/>
  </r>
  <r>
    <x v="269"/>
    <x v="1"/>
  </r>
  <r>
    <x v="269"/>
    <x v="1"/>
  </r>
  <r>
    <x v="269"/>
    <x v="1"/>
  </r>
  <r>
    <x v="269"/>
    <x v="2"/>
  </r>
  <r>
    <x v="270"/>
    <x v="0"/>
  </r>
  <r>
    <x v="270"/>
    <x v="1"/>
  </r>
  <r>
    <x v="270"/>
    <x v="2"/>
  </r>
  <r>
    <x v="271"/>
    <x v="0"/>
  </r>
  <r>
    <x v="271"/>
    <x v="1"/>
  </r>
  <r>
    <x v="271"/>
    <x v="1"/>
  </r>
  <r>
    <x v="271"/>
    <x v="2"/>
  </r>
  <r>
    <x v="272"/>
    <x v="0"/>
  </r>
  <r>
    <x v="272"/>
    <x v="1"/>
  </r>
  <r>
    <x v="272"/>
    <x v="2"/>
  </r>
  <r>
    <x v="273"/>
    <x v="0"/>
  </r>
  <r>
    <x v="273"/>
    <x v="1"/>
  </r>
  <r>
    <x v="273"/>
    <x v="2"/>
  </r>
  <r>
    <x v="274"/>
    <x v="0"/>
  </r>
  <r>
    <x v="274"/>
    <x v="1"/>
  </r>
  <r>
    <x v="274"/>
    <x v="2"/>
  </r>
  <r>
    <x v="275"/>
    <x v="0"/>
  </r>
  <r>
    <x v="275"/>
    <x v="1"/>
  </r>
  <r>
    <x v="275"/>
    <x v="2"/>
  </r>
  <r>
    <x v="276"/>
    <x v="0"/>
  </r>
  <r>
    <x v="276"/>
    <x v="1"/>
  </r>
  <r>
    <x v="276"/>
    <x v="2"/>
  </r>
  <r>
    <x v="277"/>
    <x v="0"/>
  </r>
  <r>
    <x v="277"/>
    <x v="1"/>
  </r>
  <r>
    <x v="277"/>
    <x v="2"/>
  </r>
  <r>
    <x v="278"/>
    <x v="0"/>
  </r>
  <r>
    <x v="278"/>
    <x v="1"/>
  </r>
  <r>
    <x v="278"/>
    <x v="1"/>
  </r>
  <r>
    <x v="278"/>
    <x v="1"/>
  </r>
  <r>
    <x v="278"/>
    <x v="2"/>
  </r>
  <r>
    <x v="279"/>
    <x v="0"/>
  </r>
  <r>
    <x v="279"/>
    <x v="1"/>
  </r>
  <r>
    <x v="279"/>
    <x v="1"/>
  </r>
  <r>
    <x v="279"/>
    <x v="2"/>
  </r>
  <r>
    <x v="280"/>
    <x v="0"/>
  </r>
  <r>
    <x v="280"/>
    <x v="1"/>
  </r>
  <r>
    <x v="280"/>
    <x v="2"/>
  </r>
  <r>
    <x v="281"/>
    <x v="0"/>
  </r>
  <r>
    <x v="281"/>
    <x v="1"/>
  </r>
  <r>
    <x v="281"/>
    <x v="2"/>
  </r>
  <r>
    <x v="282"/>
    <x v="0"/>
  </r>
  <r>
    <x v="282"/>
    <x v="1"/>
  </r>
  <r>
    <x v="282"/>
    <x v="2"/>
  </r>
  <r>
    <x v="283"/>
    <x v="0"/>
  </r>
  <r>
    <x v="283"/>
    <x v="1"/>
  </r>
  <r>
    <x v="283"/>
    <x v="1"/>
  </r>
  <r>
    <x v="283"/>
    <x v="2"/>
  </r>
  <r>
    <x v="284"/>
    <x v="0"/>
  </r>
  <r>
    <x v="284"/>
    <x v="2"/>
  </r>
  <r>
    <x v="285"/>
    <x v="0"/>
  </r>
  <r>
    <x v="285"/>
    <x v="1"/>
  </r>
  <r>
    <x v="285"/>
    <x v="2"/>
  </r>
  <r>
    <x v="286"/>
    <x v="0"/>
  </r>
  <r>
    <x v="286"/>
    <x v="1"/>
  </r>
  <r>
    <x v="286"/>
    <x v="2"/>
  </r>
  <r>
    <x v="287"/>
    <x v="0"/>
  </r>
  <r>
    <x v="287"/>
    <x v="1"/>
  </r>
  <r>
    <x v="287"/>
    <x v="1"/>
  </r>
  <r>
    <x v="287"/>
    <x v="2"/>
  </r>
  <r>
    <x v="287"/>
    <x v="3"/>
  </r>
  <r>
    <x v="288"/>
    <x v="0"/>
  </r>
  <r>
    <x v="288"/>
    <x v="1"/>
  </r>
  <r>
    <x v="288"/>
    <x v="2"/>
  </r>
  <r>
    <x v="289"/>
    <x v="0"/>
  </r>
  <r>
    <x v="289"/>
    <x v="1"/>
  </r>
  <r>
    <x v="289"/>
    <x v="2"/>
  </r>
  <r>
    <x v="290"/>
    <x v="0"/>
  </r>
  <r>
    <x v="290"/>
    <x v="1"/>
  </r>
  <r>
    <x v="290"/>
    <x v="2"/>
  </r>
  <r>
    <x v="291"/>
    <x v="1"/>
  </r>
  <r>
    <x v="291"/>
    <x v="2"/>
  </r>
  <r>
    <x v="292"/>
    <x v="0"/>
  </r>
  <r>
    <x v="292"/>
    <x v="1"/>
  </r>
  <r>
    <x v="292"/>
    <x v="1"/>
  </r>
  <r>
    <x v="292"/>
    <x v="2"/>
  </r>
  <r>
    <x v="293"/>
    <x v="2"/>
  </r>
  <r>
    <x v="294"/>
    <x v="0"/>
  </r>
  <r>
    <x v="294"/>
    <x v="1"/>
  </r>
  <r>
    <x v="294"/>
    <x v="1"/>
  </r>
  <r>
    <x v="294"/>
    <x v="2"/>
  </r>
  <r>
    <x v="295"/>
    <x v="0"/>
  </r>
  <r>
    <x v="295"/>
    <x v="1"/>
  </r>
  <r>
    <x v="295"/>
    <x v="2"/>
  </r>
  <r>
    <x v="296"/>
    <x v="2"/>
  </r>
  <r>
    <x v="297"/>
    <x v="0"/>
  </r>
  <r>
    <x v="297"/>
    <x v="1"/>
  </r>
  <r>
    <x v="297"/>
    <x v="1"/>
  </r>
  <r>
    <x v="297"/>
    <x v="1"/>
  </r>
  <r>
    <x v="297"/>
    <x v="2"/>
  </r>
  <r>
    <x v="298"/>
    <x v="0"/>
  </r>
  <r>
    <x v="298"/>
    <x v="1"/>
  </r>
  <r>
    <x v="298"/>
    <x v="2"/>
  </r>
  <r>
    <x v="299"/>
    <x v="0"/>
  </r>
  <r>
    <x v="299"/>
    <x v="1"/>
  </r>
  <r>
    <x v="299"/>
    <x v="1"/>
  </r>
  <r>
    <x v="299"/>
    <x v="2"/>
  </r>
  <r>
    <x v="300"/>
    <x v="0"/>
  </r>
  <r>
    <x v="300"/>
    <x v="1"/>
  </r>
  <r>
    <x v="300"/>
    <x v="1"/>
  </r>
  <r>
    <x v="300"/>
    <x v="2"/>
  </r>
  <r>
    <x v="301"/>
    <x v="0"/>
  </r>
  <r>
    <x v="301"/>
    <x v="1"/>
  </r>
  <r>
    <x v="301"/>
    <x v="2"/>
  </r>
  <r>
    <x v="301"/>
    <x v="3"/>
  </r>
  <r>
    <x v="301"/>
    <x v="3"/>
  </r>
  <r>
    <x v="301"/>
    <x v="8"/>
  </r>
  <r>
    <x v="302"/>
    <x v="0"/>
  </r>
  <r>
    <x v="302"/>
    <x v="1"/>
  </r>
  <r>
    <x v="302"/>
    <x v="2"/>
  </r>
  <r>
    <x v="303"/>
    <x v="0"/>
  </r>
  <r>
    <x v="303"/>
    <x v="1"/>
  </r>
  <r>
    <x v="303"/>
    <x v="2"/>
  </r>
  <r>
    <x v="304"/>
    <x v="2"/>
  </r>
  <r>
    <x v="305"/>
    <x v="0"/>
  </r>
  <r>
    <x v="305"/>
    <x v="1"/>
  </r>
  <r>
    <x v="305"/>
    <x v="2"/>
  </r>
  <r>
    <x v="306"/>
    <x v="0"/>
  </r>
  <r>
    <x v="306"/>
    <x v="1"/>
  </r>
  <r>
    <x v="306"/>
    <x v="2"/>
  </r>
  <r>
    <x v="307"/>
    <x v="0"/>
  </r>
  <r>
    <x v="307"/>
    <x v="1"/>
  </r>
  <r>
    <x v="307"/>
    <x v="1"/>
  </r>
  <r>
    <x v="307"/>
    <x v="2"/>
  </r>
  <r>
    <x v="307"/>
    <x v="3"/>
  </r>
  <r>
    <x v="308"/>
    <x v="0"/>
  </r>
  <r>
    <x v="308"/>
    <x v="1"/>
  </r>
  <r>
    <x v="308"/>
    <x v="2"/>
  </r>
  <r>
    <x v="308"/>
    <x v="3"/>
  </r>
  <r>
    <x v="309"/>
    <x v="0"/>
  </r>
  <r>
    <x v="309"/>
    <x v="1"/>
  </r>
  <r>
    <x v="309"/>
    <x v="2"/>
  </r>
  <r>
    <x v="310"/>
    <x v="0"/>
  </r>
  <r>
    <x v="310"/>
    <x v="1"/>
  </r>
  <r>
    <x v="310"/>
    <x v="1"/>
  </r>
  <r>
    <x v="310"/>
    <x v="2"/>
  </r>
  <r>
    <x v="311"/>
    <x v="0"/>
  </r>
  <r>
    <x v="311"/>
    <x v="1"/>
  </r>
  <r>
    <x v="311"/>
    <x v="2"/>
  </r>
  <r>
    <x v="312"/>
    <x v="0"/>
  </r>
  <r>
    <x v="312"/>
    <x v="1"/>
  </r>
  <r>
    <x v="312"/>
    <x v="2"/>
  </r>
  <r>
    <x v="313"/>
    <x v="0"/>
  </r>
  <r>
    <x v="313"/>
    <x v="1"/>
  </r>
  <r>
    <x v="313"/>
    <x v="2"/>
  </r>
  <r>
    <x v="314"/>
    <x v="0"/>
  </r>
  <r>
    <x v="314"/>
    <x v="1"/>
  </r>
  <r>
    <x v="314"/>
    <x v="1"/>
  </r>
  <r>
    <x v="314"/>
    <x v="2"/>
  </r>
  <r>
    <x v="315"/>
    <x v="0"/>
  </r>
  <r>
    <x v="315"/>
    <x v="1"/>
  </r>
  <r>
    <x v="315"/>
    <x v="1"/>
  </r>
  <r>
    <x v="315"/>
    <x v="2"/>
  </r>
  <r>
    <x v="316"/>
    <x v="9"/>
  </r>
  <r>
    <x v="316"/>
    <x v="0"/>
  </r>
  <r>
    <x v="316"/>
    <x v="1"/>
  </r>
  <r>
    <x v="316"/>
    <x v="2"/>
  </r>
  <r>
    <x v="316"/>
    <x v="3"/>
  </r>
  <r>
    <x v="317"/>
    <x v="0"/>
  </r>
  <r>
    <x v="317"/>
    <x v="1"/>
  </r>
  <r>
    <x v="317"/>
    <x v="2"/>
  </r>
  <r>
    <x v="317"/>
    <x v="3"/>
  </r>
  <r>
    <x v="318"/>
    <x v="0"/>
  </r>
  <r>
    <x v="318"/>
    <x v="1"/>
  </r>
  <r>
    <x v="318"/>
    <x v="2"/>
  </r>
  <r>
    <x v="319"/>
    <x v="0"/>
  </r>
  <r>
    <x v="319"/>
    <x v="1"/>
  </r>
  <r>
    <x v="319"/>
    <x v="2"/>
  </r>
  <r>
    <x v="320"/>
    <x v="0"/>
  </r>
  <r>
    <x v="320"/>
    <x v="1"/>
  </r>
  <r>
    <x v="320"/>
    <x v="2"/>
  </r>
  <r>
    <x v="321"/>
    <x v="0"/>
  </r>
  <r>
    <x v="321"/>
    <x v="1"/>
  </r>
  <r>
    <x v="321"/>
    <x v="1"/>
  </r>
  <r>
    <x v="321"/>
    <x v="2"/>
  </r>
  <r>
    <x v="322"/>
    <x v="0"/>
  </r>
  <r>
    <x v="322"/>
    <x v="1"/>
  </r>
  <r>
    <x v="322"/>
    <x v="2"/>
  </r>
  <r>
    <x v="323"/>
    <x v="0"/>
  </r>
  <r>
    <x v="323"/>
    <x v="1"/>
  </r>
  <r>
    <x v="323"/>
    <x v="2"/>
  </r>
  <r>
    <x v="324"/>
    <x v="0"/>
  </r>
  <r>
    <x v="324"/>
    <x v="1"/>
  </r>
  <r>
    <x v="324"/>
    <x v="2"/>
  </r>
  <r>
    <x v="325"/>
    <x v="0"/>
  </r>
  <r>
    <x v="325"/>
    <x v="1"/>
  </r>
  <r>
    <x v="325"/>
    <x v="2"/>
  </r>
  <r>
    <x v="326"/>
    <x v="0"/>
  </r>
  <r>
    <x v="326"/>
    <x v="1"/>
  </r>
  <r>
    <x v="326"/>
    <x v="1"/>
  </r>
  <r>
    <x v="326"/>
    <x v="2"/>
  </r>
  <r>
    <x v="327"/>
    <x v="0"/>
  </r>
  <r>
    <x v="327"/>
    <x v="1"/>
  </r>
  <r>
    <x v="327"/>
    <x v="1"/>
  </r>
  <r>
    <x v="327"/>
    <x v="2"/>
  </r>
  <r>
    <x v="328"/>
    <x v="0"/>
  </r>
  <r>
    <x v="328"/>
    <x v="1"/>
  </r>
  <r>
    <x v="328"/>
    <x v="1"/>
  </r>
  <r>
    <x v="328"/>
    <x v="2"/>
  </r>
  <r>
    <x v="329"/>
    <x v="0"/>
  </r>
  <r>
    <x v="329"/>
    <x v="1"/>
  </r>
  <r>
    <x v="329"/>
    <x v="2"/>
  </r>
  <r>
    <x v="330"/>
    <x v="10"/>
  </r>
  <r>
    <x v="330"/>
    <x v="0"/>
  </r>
  <r>
    <x v="330"/>
    <x v="1"/>
  </r>
  <r>
    <x v="330"/>
    <x v="2"/>
  </r>
  <r>
    <x v="331"/>
    <x v="10"/>
  </r>
  <r>
    <x v="331"/>
    <x v="0"/>
  </r>
  <r>
    <x v="331"/>
    <x v="1"/>
  </r>
  <r>
    <x v="331"/>
    <x v="2"/>
  </r>
  <r>
    <x v="332"/>
    <x v="0"/>
  </r>
  <r>
    <x v="332"/>
    <x v="1"/>
  </r>
  <r>
    <x v="332"/>
    <x v="2"/>
  </r>
  <r>
    <x v="333"/>
    <x v="0"/>
  </r>
  <r>
    <x v="333"/>
    <x v="1"/>
  </r>
  <r>
    <x v="333"/>
    <x v="2"/>
  </r>
  <r>
    <x v="334"/>
    <x v="0"/>
  </r>
  <r>
    <x v="334"/>
    <x v="1"/>
  </r>
  <r>
    <x v="334"/>
    <x v="2"/>
  </r>
  <r>
    <x v="335"/>
    <x v="0"/>
  </r>
  <r>
    <x v="335"/>
    <x v="1"/>
  </r>
  <r>
    <x v="335"/>
    <x v="1"/>
  </r>
  <r>
    <x v="335"/>
    <x v="2"/>
  </r>
  <r>
    <x v="336"/>
    <x v="0"/>
  </r>
  <r>
    <x v="336"/>
    <x v="1"/>
  </r>
  <r>
    <x v="336"/>
    <x v="2"/>
  </r>
  <r>
    <x v="337"/>
    <x v="0"/>
  </r>
  <r>
    <x v="337"/>
    <x v="1"/>
  </r>
  <r>
    <x v="337"/>
    <x v="2"/>
  </r>
  <r>
    <x v="338"/>
    <x v="0"/>
  </r>
  <r>
    <x v="338"/>
    <x v="1"/>
  </r>
  <r>
    <x v="338"/>
    <x v="2"/>
  </r>
  <r>
    <x v="339"/>
    <x v="0"/>
  </r>
  <r>
    <x v="339"/>
    <x v="1"/>
  </r>
  <r>
    <x v="339"/>
    <x v="2"/>
  </r>
  <r>
    <x v="339"/>
    <x v="3"/>
  </r>
  <r>
    <x v="340"/>
    <x v="0"/>
  </r>
  <r>
    <x v="340"/>
    <x v="1"/>
  </r>
  <r>
    <x v="340"/>
    <x v="2"/>
  </r>
  <r>
    <x v="340"/>
    <x v="3"/>
  </r>
  <r>
    <x v="341"/>
    <x v="0"/>
  </r>
  <r>
    <x v="341"/>
    <x v="1"/>
  </r>
  <r>
    <x v="341"/>
    <x v="1"/>
  </r>
  <r>
    <x v="341"/>
    <x v="2"/>
  </r>
  <r>
    <x v="342"/>
    <x v="0"/>
  </r>
  <r>
    <x v="342"/>
    <x v="1"/>
  </r>
  <r>
    <x v="342"/>
    <x v="1"/>
  </r>
  <r>
    <x v="342"/>
    <x v="2"/>
  </r>
  <r>
    <x v="343"/>
    <x v="0"/>
  </r>
  <r>
    <x v="343"/>
    <x v="1"/>
  </r>
  <r>
    <x v="343"/>
    <x v="2"/>
  </r>
  <r>
    <x v="344"/>
    <x v="0"/>
  </r>
  <r>
    <x v="344"/>
    <x v="1"/>
  </r>
  <r>
    <x v="344"/>
    <x v="1"/>
  </r>
  <r>
    <x v="344"/>
    <x v="2"/>
  </r>
  <r>
    <x v="345"/>
    <x v="0"/>
  </r>
  <r>
    <x v="345"/>
    <x v="1"/>
  </r>
  <r>
    <x v="345"/>
    <x v="1"/>
  </r>
  <r>
    <x v="345"/>
    <x v="1"/>
  </r>
  <r>
    <x v="345"/>
    <x v="2"/>
  </r>
  <r>
    <x v="346"/>
    <x v="0"/>
  </r>
  <r>
    <x v="346"/>
    <x v="1"/>
  </r>
  <r>
    <x v="346"/>
    <x v="2"/>
  </r>
  <r>
    <x v="347"/>
    <x v="0"/>
  </r>
  <r>
    <x v="347"/>
    <x v="1"/>
  </r>
  <r>
    <x v="347"/>
    <x v="1"/>
  </r>
  <r>
    <x v="347"/>
    <x v="2"/>
  </r>
  <r>
    <x v="348"/>
    <x v="0"/>
  </r>
  <r>
    <x v="348"/>
    <x v="1"/>
  </r>
  <r>
    <x v="348"/>
    <x v="1"/>
  </r>
  <r>
    <x v="348"/>
    <x v="1"/>
  </r>
  <r>
    <x v="348"/>
    <x v="2"/>
  </r>
  <r>
    <x v="349"/>
    <x v="0"/>
  </r>
  <r>
    <x v="349"/>
    <x v="1"/>
  </r>
  <r>
    <x v="349"/>
    <x v="2"/>
  </r>
  <r>
    <x v="350"/>
    <x v="0"/>
  </r>
  <r>
    <x v="350"/>
    <x v="1"/>
  </r>
  <r>
    <x v="350"/>
    <x v="1"/>
  </r>
  <r>
    <x v="350"/>
    <x v="2"/>
  </r>
  <r>
    <x v="351"/>
    <x v="0"/>
  </r>
  <r>
    <x v="351"/>
    <x v="1"/>
  </r>
  <r>
    <x v="351"/>
    <x v="1"/>
  </r>
  <r>
    <x v="351"/>
    <x v="2"/>
  </r>
  <r>
    <x v="352"/>
    <x v="0"/>
  </r>
  <r>
    <x v="352"/>
    <x v="1"/>
  </r>
  <r>
    <x v="352"/>
    <x v="2"/>
  </r>
  <r>
    <x v="353"/>
    <x v="0"/>
  </r>
  <r>
    <x v="353"/>
    <x v="1"/>
  </r>
  <r>
    <x v="353"/>
    <x v="1"/>
  </r>
  <r>
    <x v="353"/>
    <x v="2"/>
  </r>
  <r>
    <x v="354"/>
    <x v="0"/>
  </r>
  <r>
    <x v="354"/>
    <x v="1"/>
  </r>
  <r>
    <x v="354"/>
    <x v="2"/>
  </r>
  <r>
    <x v="355"/>
    <x v="0"/>
  </r>
  <r>
    <x v="355"/>
    <x v="1"/>
  </r>
  <r>
    <x v="355"/>
    <x v="2"/>
  </r>
  <r>
    <x v="356"/>
    <x v="0"/>
  </r>
  <r>
    <x v="356"/>
    <x v="1"/>
  </r>
  <r>
    <x v="356"/>
    <x v="1"/>
  </r>
  <r>
    <x v="356"/>
    <x v="2"/>
  </r>
  <r>
    <x v="357"/>
    <x v="0"/>
  </r>
  <r>
    <x v="357"/>
    <x v="1"/>
  </r>
  <r>
    <x v="357"/>
    <x v="1"/>
  </r>
  <r>
    <x v="357"/>
    <x v="2"/>
  </r>
  <r>
    <x v="358"/>
    <x v="0"/>
  </r>
  <r>
    <x v="358"/>
    <x v="1"/>
  </r>
  <r>
    <x v="358"/>
    <x v="2"/>
  </r>
  <r>
    <x v="358"/>
    <x v="3"/>
  </r>
  <r>
    <x v="359"/>
    <x v="4"/>
  </r>
  <r>
    <x v="359"/>
    <x v="0"/>
  </r>
  <r>
    <x v="359"/>
    <x v="1"/>
  </r>
  <r>
    <x v="359"/>
    <x v="2"/>
  </r>
  <r>
    <x v="360"/>
    <x v="0"/>
  </r>
  <r>
    <x v="360"/>
    <x v="1"/>
  </r>
  <r>
    <x v="360"/>
    <x v="2"/>
  </r>
  <r>
    <x v="361"/>
    <x v="0"/>
  </r>
  <r>
    <x v="361"/>
    <x v="1"/>
  </r>
  <r>
    <x v="361"/>
    <x v="2"/>
  </r>
  <r>
    <x v="362"/>
    <x v="0"/>
  </r>
  <r>
    <x v="362"/>
    <x v="1"/>
  </r>
  <r>
    <x v="362"/>
    <x v="2"/>
  </r>
  <r>
    <x v="363"/>
    <x v="0"/>
  </r>
  <r>
    <x v="363"/>
    <x v="1"/>
  </r>
  <r>
    <x v="363"/>
    <x v="1"/>
  </r>
  <r>
    <x v="363"/>
    <x v="2"/>
  </r>
  <r>
    <x v="364"/>
    <x v="0"/>
  </r>
  <r>
    <x v="364"/>
    <x v="1"/>
  </r>
  <r>
    <x v="364"/>
    <x v="2"/>
  </r>
  <r>
    <x v="365"/>
    <x v="0"/>
  </r>
  <r>
    <x v="365"/>
    <x v="1"/>
  </r>
  <r>
    <x v="365"/>
    <x v="2"/>
  </r>
  <r>
    <x v="366"/>
    <x v="0"/>
  </r>
  <r>
    <x v="366"/>
    <x v="1"/>
  </r>
  <r>
    <x v="366"/>
    <x v="2"/>
  </r>
  <r>
    <x v="367"/>
    <x v="0"/>
  </r>
  <r>
    <x v="367"/>
    <x v="1"/>
  </r>
  <r>
    <x v="367"/>
    <x v="2"/>
  </r>
  <r>
    <x v="368"/>
    <x v="0"/>
  </r>
  <r>
    <x v="368"/>
    <x v="1"/>
  </r>
  <r>
    <x v="368"/>
    <x v="2"/>
  </r>
  <r>
    <x v="369"/>
    <x v="0"/>
  </r>
  <r>
    <x v="369"/>
    <x v="1"/>
  </r>
  <r>
    <x v="369"/>
    <x v="1"/>
  </r>
  <r>
    <x v="369"/>
    <x v="2"/>
  </r>
  <r>
    <x v="370"/>
    <x v="0"/>
  </r>
  <r>
    <x v="370"/>
    <x v="1"/>
  </r>
  <r>
    <x v="370"/>
    <x v="2"/>
  </r>
  <r>
    <x v="371"/>
    <x v="0"/>
  </r>
  <r>
    <x v="371"/>
    <x v="1"/>
  </r>
  <r>
    <x v="371"/>
    <x v="2"/>
  </r>
  <r>
    <x v="372"/>
    <x v="0"/>
  </r>
  <r>
    <x v="372"/>
    <x v="1"/>
  </r>
  <r>
    <x v="372"/>
    <x v="2"/>
  </r>
  <r>
    <x v="373"/>
    <x v="0"/>
  </r>
  <r>
    <x v="373"/>
    <x v="1"/>
  </r>
  <r>
    <x v="373"/>
    <x v="1"/>
  </r>
  <r>
    <x v="373"/>
    <x v="2"/>
  </r>
  <r>
    <x v="374"/>
    <x v="0"/>
  </r>
  <r>
    <x v="374"/>
    <x v="1"/>
  </r>
  <r>
    <x v="374"/>
    <x v="2"/>
  </r>
  <r>
    <x v="375"/>
    <x v="0"/>
  </r>
  <r>
    <x v="375"/>
    <x v="1"/>
  </r>
  <r>
    <x v="375"/>
    <x v="1"/>
  </r>
  <r>
    <x v="375"/>
    <x v="1"/>
  </r>
  <r>
    <x v="375"/>
    <x v="2"/>
  </r>
  <r>
    <x v="376"/>
    <x v="0"/>
  </r>
  <r>
    <x v="376"/>
    <x v="1"/>
  </r>
  <r>
    <x v="376"/>
    <x v="1"/>
  </r>
  <r>
    <x v="376"/>
    <x v="2"/>
  </r>
  <r>
    <x v="377"/>
    <x v="0"/>
  </r>
  <r>
    <x v="377"/>
    <x v="1"/>
  </r>
  <r>
    <x v="377"/>
    <x v="1"/>
  </r>
  <r>
    <x v="377"/>
    <x v="2"/>
  </r>
  <r>
    <x v="378"/>
    <x v="0"/>
  </r>
  <r>
    <x v="378"/>
    <x v="1"/>
  </r>
  <r>
    <x v="378"/>
    <x v="2"/>
  </r>
  <r>
    <x v="379"/>
    <x v="0"/>
  </r>
  <r>
    <x v="379"/>
    <x v="1"/>
  </r>
  <r>
    <x v="379"/>
    <x v="2"/>
  </r>
  <r>
    <x v="380"/>
    <x v="0"/>
  </r>
  <r>
    <x v="380"/>
    <x v="1"/>
  </r>
  <r>
    <x v="380"/>
    <x v="2"/>
  </r>
  <r>
    <x v="381"/>
    <x v="0"/>
  </r>
  <r>
    <x v="381"/>
    <x v="1"/>
  </r>
  <r>
    <x v="381"/>
    <x v="2"/>
  </r>
  <r>
    <x v="382"/>
    <x v="0"/>
  </r>
  <r>
    <x v="382"/>
    <x v="1"/>
  </r>
  <r>
    <x v="382"/>
    <x v="2"/>
  </r>
  <r>
    <x v="383"/>
    <x v="0"/>
  </r>
  <r>
    <x v="383"/>
    <x v="1"/>
  </r>
  <r>
    <x v="383"/>
    <x v="2"/>
  </r>
  <r>
    <x v="384"/>
    <x v="11"/>
  </r>
  <r>
    <x v="384"/>
    <x v="0"/>
  </r>
  <r>
    <x v="384"/>
    <x v="1"/>
  </r>
  <r>
    <x v="384"/>
    <x v="2"/>
  </r>
  <r>
    <x v="385"/>
    <x v="0"/>
  </r>
  <r>
    <x v="385"/>
    <x v="1"/>
  </r>
  <r>
    <x v="385"/>
    <x v="1"/>
  </r>
  <r>
    <x v="385"/>
    <x v="2"/>
  </r>
  <r>
    <x v="386"/>
    <x v="0"/>
  </r>
  <r>
    <x v="386"/>
    <x v="1"/>
  </r>
  <r>
    <x v="386"/>
    <x v="2"/>
  </r>
  <r>
    <x v="387"/>
    <x v="0"/>
  </r>
  <r>
    <x v="387"/>
    <x v="1"/>
  </r>
  <r>
    <x v="387"/>
    <x v="2"/>
  </r>
  <r>
    <x v="388"/>
    <x v="0"/>
  </r>
  <r>
    <x v="388"/>
    <x v="1"/>
  </r>
  <r>
    <x v="388"/>
    <x v="2"/>
  </r>
  <r>
    <x v="389"/>
    <x v="0"/>
  </r>
  <r>
    <x v="389"/>
    <x v="1"/>
  </r>
  <r>
    <x v="389"/>
    <x v="2"/>
  </r>
  <r>
    <x v="390"/>
    <x v="0"/>
  </r>
  <r>
    <x v="390"/>
    <x v="1"/>
  </r>
  <r>
    <x v="390"/>
    <x v="2"/>
  </r>
  <r>
    <x v="391"/>
    <x v="0"/>
  </r>
  <r>
    <x v="391"/>
    <x v="1"/>
  </r>
  <r>
    <x v="391"/>
    <x v="2"/>
  </r>
  <r>
    <x v="391"/>
    <x v="3"/>
  </r>
  <r>
    <x v="392"/>
    <x v="0"/>
  </r>
  <r>
    <x v="392"/>
    <x v="1"/>
  </r>
  <r>
    <x v="392"/>
    <x v="2"/>
  </r>
  <r>
    <x v="393"/>
    <x v="0"/>
  </r>
  <r>
    <x v="393"/>
    <x v="1"/>
  </r>
  <r>
    <x v="393"/>
    <x v="2"/>
  </r>
  <r>
    <x v="394"/>
    <x v="0"/>
  </r>
  <r>
    <x v="394"/>
    <x v="1"/>
  </r>
  <r>
    <x v="394"/>
    <x v="1"/>
  </r>
  <r>
    <x v="394"/>
    <x v="2"/>
  </r>
  <r>
    <x v="395"/>
    <x v="0"/>
  </r>
  <r>
    <x v="395"/>
    <x v="1"/>
  </r>
  <r>
    <x v="395"/>
    <x v="1"/>
  </r>
  <r>
    <x v="395"/>
    <x v="2"/>
  </r>
  <r>
    <x v="396"/>
    <x v="0"/>
  </r>
  <r>
    <x v="396"/>
    <x v="1"/>
  </r>
  <r>
    <x v="396"/>
    <x v="2"/>
  </r>
  <r>
    <x v="397"/>
    <x v="0"/>
  </r>
  <r>
    <x v="397"/>
    <x v="1"/>
  </r>
  <r>
    <x v="397"/>
    <x v="2"/>
  </r>
  <r>
    <x v="398"/>
    <x v="0"/>
  </r>
  <r>
    <x v="398"/>
    <x v="1"/>
  </r>
  <r>
    <x v="398"/>
    <x v="2"/>
  </r>
  <r>
    <x v="399"/>
    <x v="0"/>
  </r>
  <r>
    <x v="399"/>
    <x v="1"/>
  </r>
  <r>
    <x v="399"/>
    <x v="1"/>
  </r>
  <r>
    <x v="399"/>
    <x v="2"/>
  </r>
  <r>
    <x v="400"/>
    <x v="0"/>
  </r>
  <r>
    <x v="400"/>
    <x v="1"/>
  </r>
  <r>
    <x v="400"/>
    <x v="2"/>
  </r>
  <r>
    <x v="401"/>
    <x v="0"/>
  </r>
  <r>
    <x v="401"/>
    <x v="1"/>
  </r>
  <r>
    <x v="401"/>
    <x v="2"/>
  </r>
  <r>
    <x v="402"/>
    <x v="0"/>
  </r>
  <r>
    <x v="402"/>
    <x v="1"/>
  </r>
  <r>
    <x v="402"/>
    <x v="1"/>
  </r>
  <r>
    <x v="402"/>
    <x v="2"/>
  </r>
  <r>
    <x v="403"/>
    <x v="0"/>
  </r>
  <r>
    <x v="403"/>
    <x v="1"/>
  </r>
  <r>
    <x v="403"/>
    <x v="2"/>
  </r>
  <r>
    <x v="404"/>
    <x v="0"/>
  </r>
  <r>
    <x v="404"/>
    <x v="1"/>
  </r>
  <r>
    <x v="404"/>
    <x v="2"/>
  </r>
  <r>
    <x v="405"/>
    <x v="0"/>
  </r>
  <r>
    <x v="405"/>
    <x v="1"/>
  </r>
  <r>
    <x v="405"/>
    <x v="2"/>
  </r>
  <r>
    <x v="406"/>
    <x v="0"/>
  </r>
  <r>
    <x v="406"/>
    <x v="1"/>
  </r>
  <r>
    <x v="406"/>
    <x v="2"/>
  </r>
  <r>
    <x v="407"/>
    <x v="0"/>
  </r>
  <r>
    <x v="407"/>
    <x v="1"/>
  </r>
  <r>
    <x v="407"/>
    <x v="1"/>
  </r>
  <r>
    <x v="407"/>
    <x v="2"/>
  </r>
  <r>
    <x v="408"/>
    <x v="0"/>
  </r>
  <r>
    <x v="408"/>
    <x v="1"/>
  </r>
  <r>
    <x v="408"/>
    <x v="2"/>
  </r>
  <r>
    <x v="409"/>
    <x v="0"/>
  </r>
  <r>
    <x v="409"/>
    <x v="1"/>
  </r>
  <r>
    <x v="409"/>
    <x v="2"/>
  </r>
  <r>
    <x v="410"/>
    <x v="0"/>
  </r>
  <r>
    <x v="410"/>
    <x v="1"/>
  </r>
  <r>
    <x v="410"/>
    <x v="2"/>
  </r>
  <r>
    <x v="411"/>
    <x v="0"/>
  </r>
  <r>
    <x v="411"/>
    <x v="1"/>
  </r>
  <r>
    <x v="411"/>
    <x v="2"/>
  </r>
  <r>
    <x v="412"/>
    <x v="0"/>
  </r>
  <r>
    <x v="412"/>
    <x v="1"/>
  </r>
  <r>
    <x v="412"/>
    <x v="2"/>
  </r>
  <r>
    <x v="413"/>
    <x v="0"/>
  </r>
  <r>
    <x v="413"/>
    <x v="1"/>
  </r>
  <r>
    <x v="413"/>
    <x v="2"/>
  </r>
  <r>
    <x v="414"/>
    <x v="0"/>
  </r>
  <r>
    <x v="414"/>
    <x v="1"/>
  </r>
  <r>
    <x v="414"/>
    <x v="2"/>
  </r>
  <r>
    <x v="415"/>
    <x v="0"/>
  </r>
  <r>
    <x v="415"/>
    <x v="1"/>
  </r>
  <r>
    <x v="415"/>
    <x v="2"/>
  </r>
  <r>
    <x v="416"/>
    <x v="0"/>
  </r>
  <r>
    <x v="416"/>
    <x v="1"/>
  </r>
  <r>
    <x v="416"/>
    <x v="1"/>
  </r>
  <r>
    <x v="416"/>
    <x v="2"/>
  </r>
  <r>
    <x v="417"/>
    <x v="0"/>
  </r>
  <r>
    <x v="417"/>
    <x v="1"/>
  </r>
  <r>
    <x v="417"/>
    <x v="2"/>
  </r>
  <r>
    <x v="418"/>
    <x v="0"/>
  </r>
  <r>
    <x v="418"/>
    <x v="1"/>
  </r>
  <r>
    <x v="418"/>
    <x v="1"/>
  </r>
  <r>
    <x v="418"/>
    <x v="2"/>
  </r>
  <r>
    <x v="419"/>
    <x v="0"/>
  </r>
  <r>
    <x v="419"/>
    <x v="1"/>
  </r>
  <r>
    <x v="419"/>
    <x v="2"/>
  </r>
  <r>
    <x v="420"/>
    <x v="0"/>
  </r>
  <r>
    <x v="420"/>
    <x v="1"/>
  </r>
  <r>
    <x v="420"/>
    <x v="1"/>
  </r>
  <r>
    <x v="420"/>
    <x v="2"/>
  </r>
  <r>
    <x v="421"/>
    <x v="0"/>
  </r>
  <r>
    <x v="421"/>
    <x v="1"/>
  </r>
  <r>
    <x v="421"/>
    <x v="2"/>
  </r>
  <r>
    <x v="422"/>
    <x v="0"/>
  </r>
  <r>
    <x v="422"/>
    <x v="1"/>
  </r>
  <r>
    <x v="422"/>
    <x v="2"/>
  </r>
  <r>
    <x v="423"/>
    <x v="0"/>
  </r>
  <r>
    <x v="423"/>
    <x v="1"/>
  </r>
  <r>
    <x v="423"/>
    <x v="2"/>
  </r>
  <r>
    <x v="424"/>
    <x v="0"/>
  </r>
  <r>
    <x v="424"/>
    <x v="1"/>
  </r>
  <r>
    <x v="424"/>
    <x v="1"/>
  </r>
  <r>
    <x v="424"/>
    <x v="1"/>
  </r>
  <r>
    <x v="424"/>
    <x v="2"/>
  </r>
  <r>
    <x v="425"/>
    <x v="0"/>
  </r>
  <r>
    <x v="425"/>
    <x v="1"/>
  </r>
  <r>
    <x v="425"/>
    <x v="1"/>
  </r>
  <r>
    <x v="425"/>
    <x v="2"/>
  </r>
  <r>
    <x v="426"/>
    <x v="0"/>
  </r>
  <r>
    <x v="426"/>
    <x v="1"/>
  </r>
  <r>
    <x v="426"/>
    <x v="1"/>
  </r>
  <r>
    <x v="426"/>
    <x v="2"/>
  </r>
  <r>
    <x v="427"/>
    <x v="0"/>
  </r>
  <r>
    <x v="427"/>
    <x v="1"/>
  </r>
  <r>
    <x v="427"/>
    <x v="2"/>
  </r>
  <r>
    <x v="428"/>
    <x v="0"/>
  </r>
  <r>
    <x v="428"/>
    <x v="1"/>
  </r>
  <r>
    <x v="428"/>
    <x v="2"/>
  </r>
  <r>
    <x v="429"/>
    <x v="0"/>
  </r>
  <r>
    <x v="429"/>
    <x v="1"/>
  </r>
  <r>
    <x v="429"/>
    <x v="2"/>
  </r>
  <r>
    <x v="430"/>
    <x v="0"/>
  </r>
  <r>
    <x v="430"/>
    <x v="1"/>
  </r>
  <r>
    <x v="430"/>
    <x v="2"/>
  </r>
  <r>
    <x v="431"/>
    <x v="0"/>
  </r>
  <r>
    <x v="431"/>
    <x v="1"/>
  </r>
  <r>
    <x v="431"/>
    <x v="2"/>
  </r>
  <r>
    <x v="432"/>
    <x v="4"/>
  </r>
  <r>
    <x v="432"/>
    <x v="0"/>
  </r>
  <r>
    <x v="432"/>
    <x v="1"/>
  </r>
  <r>
    <x v="432"/>
    <x v="1"/>
  </r>
  <r>
    <x v="432"/>
    <x v="1"/>
  </r>
  <r>
    <x v="432"/>
    <x v="2"/>
  </r>
  <r>
    <x v="433"/>
    <x v="0"/>
  </r>
  <r>
    <x v="433"/>
    <x v="1"/>
  </r>
  <r>
    <x v="433"/>
    <x v="2"/>
  </r>
  <r>
    <x v="433"/>
    <x v="3"/>
  </r>
  <r>
    <x v="434"/>
    <x v="0"/>
  </r>
  <r>
    <x v="434"/>
    <x v="1"/>
  </r>
  <r>
    <x v="434"/>
    <x v="1"/>
  </r>
  <r>
    <x v="434"/>
    <x v="2"/>
  </r>
  <r>
    <x v="435"/>
    <x v="0"/>
  </r>
  <r>
    <x v="435"/>
    <x v="1"/>
  </r>
  <r>
    <x v="435"/>
    <x v="2"/>
  </r>
  <r>
    <x v="436"/>
    <x v="0"/>
  </r>
  <r>
    <x v="436"/>
    <x v="1"/>
  </r>
  <r>
    <x v="436"/>
    <x v="2"/>
  </r>
  <r>
    <x v="437"/>
    <x v="0"/>
  </r>
  <r>
    <x v="437"/>
    <x v="1"/>
  </r>
  <r>
    <x v="437"/>
    <x v="2"/>
  </r>
  <r>
    <x v="438"/>
    <x v="0"/>
  </r>
  <r>
    <x v="438"/>
    <x v="1"/>
  </r>
  <r>
    <x v="438"/>
    <x v="1"/>
  </r>
  <r>
    <x v="438"/>
    <x v="2"/>
  </r>
  <r>
    <x v="439"/>
    <x v="0"/>
  </r>
  <r>
    <x v="439"/>
    <x v="1"/>
  </r>
  <r>
    <x v="439"/>
    <x v="1"/>
  </r>
  <r>
    <x v="439"/>
    <x v="2"/>
  </r>
  <r>
    <x v="440"/>
    <x v="0"/>
  </r>
  <r>
    <x v="440"/>
    <x v="1"/>
  </r>
  <r>
    <x v="440"/>
    <x v="2"/>
  </r>
  <r>
    <x v="441"/>
    <x v="0"/>
  </r>
  <r>
    <x v="441"/>
    <x v="1"/>
  </r>
  <r>
    <x v="441"/>
    <x v="1"/>
  </r>
  <r>
    <x v="441"/>
    <x v="1"/>
  </r>
  <r>
    <x v="441"/>
    <x v="2"/>
  </r>
  <r>
    <x v="442"/>
    <x v="0"/>
  </r>
  <r>
    <x v="442"/>
    <x v="1"/>
  </r>
  <r>
    <x v="442"/>
    <x v="2"/>
  </r>
  <r>
    <x v="443"/>
    <x v="0"/>
  </r>
  <r>
    <x v="443"/>
    <x v="1"/>
  </r>
  <r>
    <x v="443"/>
    <x v="2"/>
  </r>
  <r>
    <x v="444"/>
    <x v="0"/>
  </r>
  <r>
    <x v="444"/>
    <x v="1"/>
  </r>
  <r>
    <x v="444"/>
    <x v="2"/>
  </r>
  <r>
    <x v="445"/>
    <x v="0"/>
  </r>
  <r>
    <x v="445"/>
    <x v="1"/>
  </r>
  <r>
    <x v="445"/>
    <x v="2"/>
  </r>
  <r>
    <x v="446"/>
    <x v="0"/>
  </r>
  <r>
    <x v="446"/>
    <x v="1"/>
  </r>
  <r>
    <x v="446"/>
    <x v="2"/>
  </r>
  <r>
    <x v="447"/>
    <x v="0"/>
  </r>
  <r>
    <x v="447"/>
    <x v="1"/>
  </r>
  <r>
    <x v="447"/>
    <x v="1"/>
  </r>
  <r>
    <x v="447"/>
    <x v="2"/>
  </r>
  <r>
    <x v="448"/>
    <x v="0"/>
  </r>
  <r>
    <x v="448"/>
    <x v="1"/>
  </r>
  <r>
    <x v="448"/>
    <x v="2"/>
  </r>
  <r>
    <x v="449"/>
    <x v="0"/>
  </r>
  <r>
    <x v="449"/>
    <x v="1"/>
  </r>
  <r>
    <x v="449"/>
    <x v="2"/>
  </r>
  <r>
    <x v="450"/>
    <x v="0"/>
  </r>
  <r>
    <x v="450"/>
    <x v="1"/>
  </r>
  <r>
    <x v="450"/>
    <x v="2"/>
  </r>
  <r>
    <x v="451"/>
    <x v="0"/>
  </r>
  <r>
    <x v="451"/>
    <x v="1"/>
  </r>
  <r>
    <x v="451"/>
    <x v="2"/>
  </r>
  <r>
    <x v="452"/>
    <x v="0"/>
  </r>
  <r>
    <x v="452"/>
    <x v="1"/>
  </r>
  <r>
    <x v="452"/>
    <x v="1"/>
  </r>
  <r>
    <x v="452"/>
    <x v="1"/>
  </r>
  <r>
    <x v="452"/>
    <x v="2"/>
  </r>
  <r>
    <x v="453"/>
    <x v="0"/>
  </r>
  <r>
    <x v="453"/>
    <x v="1"/>
  </r>
  <r>
    <x v="453"/>
    <x v="2"/>
  </r>
  <r>
    <x v="454"/>
    <x v="0"/>
  </r>
  <r>
    <x v="454"/>
    <x v="1"/>
  </r>
  <r>
    <x v="454"/>
    <x v="2"/>
  </r>
  <r>
    <x v="455"/>
    <x v="0"/>
  </r>
  <r>
    <x v="455"/>
    <x v="1"/>
  </r>
  <r>
    <x v="455"/>
    <x v="2"/>
  </r>
  <r>
    <x v="456"/>
    <x v="0"/>
  </r>
  <r>
    <x v="456"/>
    <x v="1"/>
  </r>
  <r>
    <x v="456"/>
    <x v="1"/>
  </r>
  <r>
    <x v="456"/>
    <x v="2"/>
  </r>
  <r>
    <x v="457"/>
    <x v="0"/>
  </r>
  <r>
    <x v="457"/>
    <x v="1"/>
  </r>
  <r>
    <x v="457"/>
    <x v="2"/>
  </r>
  <r>
    <x v="458"/>
    <x v="0"/>
  </r>
  <r>
    <x v="458"/>
    <x v="1"/>
  </r>
  <r>
    <x v="458"/>
    <x v="2"/>
  </r>
  <r>
    <x v="459"/>
    <x v="0"/>
  </r>
  <r>
    <x v="459"/>
    <x v="1"/>
  </r>
  <r>
    <x v="459"/>
    <x v="1"/>
  </r>
  <r>
    <x v="459"/>
    <x v="2"/>
  </r>
  <r>
    <x v="460"/>
    <x v="0"/>
  </r>
  <r>
    <x v="460"/>
    <x v="1"/>
  </r>
  <r>
    <x v="460"/>
    <x v="2"/>
  </r>
  <r>
    <x v="461"/>
    <x v="0"/>
  </r>
  <r>
    <x v="461"/>
    <x v="1"/>
  </r>
  <r>
    <x v="461"/>
    <x v="2"/>
  </r>
  <r>
    <x v="462"/>
    <x v="0"/>
  </r>
  <r>
    <x v="462"/>
    <x v="1"/>
  </r>
  <r>
    <x v="462"/>
    <x v="2"/>
  </r>
  <r>
    <x v="463"/>
    <x v="0"/>
  </r>
  <r>
    <x v="463"/>
    <x v="1"/>
  </r>
  <r>
    <x v="463"/>
    <x v="2"/>
  </r>
  <r>
    <x v="464"/>
    <x v="0"/>
  </r>
  <r>
    <x v="464"/>
    <x v="1"/>
  </r>
  <r>
    <x v="464"/>
    <x v="1"/>
  </r>
  <r>
    <x v="464"/>
    <x v="2"/>
  </r>
  <r>
    <x v="465"/>
    <x v="12"/>
  </r>
  <r>
    <x v="465"/>
    <x v="0"/>
  </r>
  <r>
    <x v="465"/>
    <x v="1"/>
  </r>
  <r>
    <x v="465"/>
    <x v="1"/>
  </r>
  <r>
    <x v="465"/>
    <x v="1"/>
  </r>
  <r>
    <x v="465"/>
    <x v="2"/>
  </r>
  <r>
    <x v="466"/>
    <x v="0"/>
  </r>
  <r>
    <x v="466"/>
    <x v="1"/>
  </r>
  <r>
    <x v="466"/>
    <x v="2"/>
  </r>
  <r>
    <x v="467"/>
    <x v="0"/>
  </r>
  <r>
    <x v="467"/>
    <x v="1"/>
  </r>
  <r>
    <x v="467"/>
    <x v="2"/>
  </r>
  <r>
    <x v="468"/>
    <x v="0"/>
  </r>
  <r>
    <x v="468"/>
    <x v="1"/>
  </r>
  <r>
    <x v="468"/>
    <x v="2"/>
  </r>
  <r>
    <x v="469"/>
    <x v="0"/>
  </r>
  <r>
    <x v="469"/>
    <x v="1"/>
  </r>
  <r>
    <x v="469"/>
    <x v="2"/>
  </r>
  <r>
    <x v="470"/>
    <x v="0"/>
  </r>
  <r>
    <x v="470"/>
    <x v="1"/>
  </r>
  <r>
    <x v="470"/>
    <x v="2"/>
  </r>
  <r>
    <x v="471"/>
    <x v="0"/>
  </r>
  <r>
    <x v="471"/>
    <x v="1"/>
  </r>
  <r>
    <x v="471"/>
    <x v="2"/>
  </r>
  <r>
    <x v="472"/>
    <x v="0"/>
  </r>
  <r>
    <x v="472"/>
    <x v="1"/>
  </r>
  <r>
    <x v="472"/>
    <x v="2"/>
  </r>
  <r>
    <x v="473"/>
    <x v="0"/>
  </r>
  <r>
    <x v="473"/>
    <x v="1"/>
  </r>
  <r>
    <x v="473"/>
    <x v="2"/>
  </r>
  <r>
    <x v="474"/>
    <x v="0"/>
  </r>
  <r>
    <x v="474"/>
    <x v="1"/>
  </r>
  <r>
    <x v="474"/>
    <x v="1"/>
  </r>
  <r>
    <x v="474"/>
    <x v="2"/>
  </r>
  <r>
    <x v="475"/>
    <x v="0"/>
  </r>
  <r>
    <x v="475"/>
    <x v="1"/>
  </r>
  <r>
    <x v="475"/>
    <x v="1"/>
  </r>
  <r>
    <x v="475"/>
    <x v="2"/>
  </r>
  <r>
    <x v="476"/>
    <x v="0"/>
  </r>
  <r>
    <x v="476"/>
    <x v="1"/>
  </r>
  <r>
    <x v="476"/>
    <x v="1"/>
  </r>
  <r>
    <x v="476"/>
    <x v="2"/>
  </r>
  <r>
    <x v="477"/>
    <x v="0"/>
  </r>
  <r>
    <x v="477"/>
    <x v="1"/>
  </r>
  <r>
    <x v="477"/>
    <x v="2"/>
  </r>
  <r>
    <x v="478"/>
    <x v="0"/>
  </r>
  <r>
    <x v="478"/>
    <x v="1"/>
  </r>
  <r>
    <x v="478"/>
    <x v="2"/>
  </r>
  <r>
    <x v="479"/>
    <x v="0"/>
  </r>
  <r>
    <x v="479"/>
    <x v="1"/>
  </r>
  <r>
    <x v="479"/>
    <x v="1"/>
  </r>
  <r>
    <x v="479"/>
    <x v="2"/>
  </r>
  <r>
    <x v="480"/>
    <x v="0"/>
  </r>
  <r>
    <x v="480"/>
    <x v="1"/>
  </r>
  <r>
    <x v="480"/>
    <x v="1"/>
  </r>
  <r>
    <x v="480"/>
    <x v="2"/>
  </r>
  <r>
    <x v="481"/>
    <x v="0"/>
  </r>
  <r>
    <x v="481"/>
    <x v="1"/>
  </r>
  <r>
    <x v="481"/>
    <x v="1"/>
  </r>
  <r>
    <x v="481"/>
    <x v="2"/>
  </r>
  <r>
    <x v="482"/>
    <x v="0"/>
  </r>
  <r>
    <x v="482"/>
    <x v="1"/>
  </r>
  <r>
    <x v="482"/>
    <x v="1"/>
  </r>
  <r>
    <x v="482"/>
    <x v="2"/>
  </r>
  <r>
    <x v="483"/>
    <x v="0"/>
  </r>
  <r>
    <x v="483"/>
    <x v="1"/>
  </r>
  <r>
    <x v="483"/>
    <x v="1"/>
  </r>
  <r>
    <x v="483"/>
    <x v="2"/>
  </r>
  <r>
    <x v="484"/>
    <x v="0"/>
  </r>
  <r>
    <x v="484"/>
    <x v="1"/>
  </r>
  <r>
    <x v="484"/>
    <x v="1"/>
  </r>
  <r>
    <x v="484"/>
    <x v="2"/>
  </r>
  <r>
    <x v="485"/>
    <x v="0"/>
  </r>
  <r>
    <x v="485"/>
    <x v="1"/>
  </r>
  <r>
    <x v="485"/>
    <x v="1"/>
  </r>
  <r>
    <x v="485"/>
    <x v="2"/>
  </r>
  <r>
    <x v="486"/>
    <x v="0"/>
  </r>
  <r>
    <x v="486"/>
    <x v="1"/>
  </r>
  <r>
    <x v="486"/>
    <x v="1"/>
  </r>
  <r>
    <x v="486"/>
    <x v="2"/>
  </r>
  <r>
    <x v="487"/>
    <x v="0"/>
  </r>
  <r>
    <x v="487"/>
    <x v="1"/>
  </r>
  <r>
    <x v="487"/>
    <x v="1"/>
  </r>
  <r>
    <x v="487"/>
    <x v="2"/>
  </r>
  <r>
    <x v="488"/>
    <x v="0"/>
  </r>
  <r>
    <x v="488"/>
    <x v="1"/>
  </r>
  <r>
    <x v="488"/>
    <x v="1"/>
  </r>
  <r>
    <x v="488"/>
    <x v="2"/>
  </r>
  <r>
    <x v="489"/>
    <x v="0"/>
  </r>
  <r>
    <x v="489"/>
    <x v="1"/>
  </r>
  <r>
    <x v="489"/>
    <x v="1"/>
  </r>
  <r>
    <x v="489"/>
    <x v="2"/>
  </r>
  <r>
    <x v="490"/>
    <x v="0"/>
  </r>
  <r>
    <x v="490"/>
    <x v="1"/>
  </r>
  <r>
    <x v="490"/>
    <x v="1"/>
  </r>
  <r>
    <x v="490"/>
    <x v="2"/>
  </r>
  <r>
    <x v="491"/>
    <x v="0"/>
  </r>
  <r>
    <x v="491"/>
    <x v="1"/>
  </r>
  <r>
    <x v="491"/>
    <x v="2"/>
  </r>
  <r>
    <x v="492"/>
    <x v="0"/>
  </r>
  <r>
    <x v="492"/>
    <x v="1"/>
  </r>
  <r>
    <x v="492"/>
    <x v="2"/>
  </r>
  <r>
    <x v="493"/>
    <x v="0"/>
  </r>
  <r>
    <x v="493"/>
    <x v="1"/>
  </r>
  <r>
    <x v="493"/>
    <x v="2"/>
  </r>
  <r>
    <x v="494"/>
    <x v="0"/>
  </r>
  <r>
    <x v="494"/>
    <x v="1"/>
  </r>
  <r>
    <x v="494"/>
    <x v="2"/>
  </r>
  <r>
    <x v="495"/>
    <x v="0"/>
  </r>
  <r>
    <x v="495"/>
    <x v="1"/>
  </r>
  <r>
    <x v="495"/>
    <x v="1"/>
  </r>
  <r>
    <x v="495"/>
    <x v="2"/>
  </r>
  <r>
    <x v="496"/>
    <x v="2"/>
  </r>
  <r>
    <x v="497"/>
    <x v="0"/>
  </r>
  <r>
    <x v="497"/>
    <x v="1"/>
  </r>
  <r>
    <x v="497"/>
    <x v="2"/>
  </r>
  <r>
    <x v="498"/>
    <x v="0"/>
  </r>
  <r>
    <x v="498"/>
    <x v="1"/>
  </r>
  <r>
    <x v="498"/>
    <x v="2"/>
  </r>
  <r>
    <x v="499"/>
    <x v="0"/>
  </r>
  <r>
    <x v="499"/>
    <x v="1"/>
  </r>
  <r>
    <x v="499"/>
    <x v="1"/>
  </r>
  <r>
    <x v="499"/>
    <x v="2"/>
  </r>
  <r>
    <x v="500"/>
    <x v="0"/>
  </r>
  <r>
    <x v="500"/>
    <x v="1"/>
  </r>
  <r>
    <x v="500"/>
    <x v="1"/>
  </r>
  <r>
    <x v="500"/>
    <x v="2"/>
  </r>
  <r>
    <x v="501"/>
    <x v="0"/>
  </r>
  <r>
    <x v="501"/>
    <x v="1"/>
  </r>
  <r>
    <x v="501"/>
    <x v="1"/>
  </r>
  <r>
    <x v="501"/>
    <x v="2"/>
  </r>
  <r>
    <x v="502"/>
    <x v="0"/>
  </r>
  <r>
    <x v="502"/>
    <x v="1"/>
  </r>
  <r>
    <x v="502"/>
    <x v="2"/>
  </r>
  <r>
    <x v="503"/>
    <x v="0"/>
  </r>
  <r>
    <x v="503"/>
    <x v="1"/>
  </r>
  <r>
    <x v="503"/>
    <x v="2"/>
  </r>
  <r>
    <x v="504"/>
    <x v="0"/>
  </r>
  <r>
    <x v="504"/>
    <x v="1"/>
  </r>
  <r>
    <x v="504"/>
    <x v="1"/>
  </r>
  <r>
    <x v="504"/>
    <x v="2"/>
  </r>
  <r>
    <x v="505"/>
    <x v="0"/>
  </r>
  <r>
    <x v="505"/>
    <x v="1"/>
  </r>
  <r>
    <x v="505"/>
    <x v="1"/>
  </r>
  <r>
    <x v="505"/>
    <x v="2"/>
  </r>
  <r>
    <x v="506"/>
    <x v="0"/>
  </r>
  <r>
    <x v="506"/>
    <x v="1"/>
  </r>
  <r>
    <x v="506"/>
    <x v="2"/>
  </r>
  <r>
    <x v="507"/>
    <x v="0"/>
  </r>
  <r>
    <x v="507"/>
    <x v="1"/>
  </r>
  <r>
    <x v="507"/>
    <x v="1"/>
  </r>
  <r>
    <x v="507"/>
    <x v="2"/>
  </r>
  <r>
    <x v="508"/>
    <x v="0"/>
  </r>
  <r>
    <x v="508"/>
    <x v="1"/>
  </r>
  <r>
    <x v="508"/>
    <x v="2"/>
  </r>
  <r>
    <x v="509"/>
    <x v="0"/>
  </r>
  <r>
    <x v="509"/>
    <x v="1"/>
  </r>
  <r>
    <x v="509"/>
    <x v="2"/>
  </r>
  <r>
    <x v="510"/>
    <x v="0"/>
  </r>
  <r>
    <x v="510"/>
    <x v="1"/>
  </r>
  <r>
    <x v="510"/>
    <x v="2"/>
  </r>
  <r>
    <x v="511"/>
    <x v="0"/>
  </r>
  <r>
    <x v="511"/>
    <x v="1"/>
  </r>
  <r>
    <x v="511"/>
    <x v="2"/>
  </r>
  <r>
    <x v="511"/>
    <x v="3"/>
  </r>
  <r>
    <x v="512"/>
    <x v="0"/>
  </r>
  <r>
    <x v="512"/>
    <x v="1"/>
  </r>
  <r>
    <x v="512"/>
    <x v="1"/>
  </r>
  <r>
    <x v="512"/>
    <x v="2"/>
  </r>
  <r>
    <x v="513"/>
    <x v="0"/>
  </r>
  <r>
    <x v="513"/>
    <x v="1"/>
  </r>
  <r>
    <x v="513"/>
    <x v="1"/>
  </r>
  <r>
    <x v="513"/>
    <x v="2"/>
  </r>
  <r>
    <x v="514"/>
    <x v="0"/>
  </r>
  <r>
    <x v="514"/>
    <x v="1"/>
  </r>
  <r>
    <x v="514"/>
    <x v="1"/>
  </r>
  <r>
    <x v="514"/>
    <x v="2"/>
  </r>
  <r>
    <x v="515"/>
    <x v="0"/>
  </r>
  <r>
    <x v="515"/>
    <x v="1"/>
  </r>
  <r>
    <x v="515"/>
    <x v="2"/>
  </r>
  <r>
    <x v="516"/>
    <x v="0"/>
  </r>
  <r>
    <x v="516"/>
    <x v="1"/>
  </r>
  <r>
    <x v="516"/>
    <x v="1"/>
  </r>
  <r>
    <x v="516"/>
    <x v="2"/>
  </r>
  <r>
    <x v="517"/>
    <x v="0"/>
  </r>
  <r>
    <x v="517"/>
    <x v="1"/>
  </r>
  <r>
    <x v="517"/>
    <x v="2"/>
  </r>
  <r>
    <x v="518"/>
    <x v="0"/>
  </r>
  <r>
    <x v="518"/>
    <x v="1"/>
  </r>
  <r>
    <x v="518"/>
    <x v="2"/>
  </r>
  <r>
    <x v="519"/>
    <x v="0"/>
  </r>
  <r>
    <x v="519"/>
    <x v="1"/>
  </r>
  <r>
    <x v="519"/>
    <x v="2"/>
  </r>
  <r>
    <x v="520"/>
    <x v="0"/>
  </r>
  <r>
    <x v="520"/>
    <x v="1"/>
  </r>
  <r>
    <x v="520"/>
    <x v="2"/>
  </r>
  <r>
    <x v="521"/>
    <x v="0"/>
  </r>
  <r>
    <x v="521"/>
    <x v="1"/>
  </r>
  <r>
    <x v="521"/>
    <x v="1"/>
  </r>
  <r>
    <x v="521"/>
    <x v="2"/>
  </r>
  <r>
    <x v="522"/>
    <x v="0"/>
  </r>
  <r>
    <x v="522"/>
    <x v="1"/>
  </r>
  <r>
    <x v="522"/>
    <x v="2"/>
  </r>
  <r>
    <x v="523"/>
    <x v="0"/>
  </r>
  <r>
    <x v="523"/>
    <x v="1"/>
  </r>
  <r>
    <x v="523"/>
    <x v="2"/>
  </r>
  <r>
    <x v="524"/>
    <x v="0"/>
  </r>
  <r>
    <x v="524"/>
    <x v="1"/>
  </r>
  <r>
    <x v="524"/>
    <x v="1"/>
  </r>
  <r>
    <x v="524"/>
    <x v="2"/>
  </r>
  <r>
    <x v="525"/>
    <x v="0"/>
  </r>
  <r>
    <x v="525"/>
    <x v="1"/>
  </r>
  <r>
    <x v="525"/>
    <x v="1"/>
  </r>
  <r>
    <x v="525"/>
    <x v="2"/>
  </r>
  <r>
    <x v="526"/>
    <x v="0"/>
  </r>
  <r>
    <x v="526"/>
    <x v="1"/>
  </r>
  <r>
    <x v="526"/>
    <x v="1"/>
  </r>
  <r>
    <x v="526"/>
    <x v="2"/>
  </r>
  <r>
    <x v="527"/>
    <x v="0"/>
  </r>
  <r>
    <x v="527"/>
    <x v="1"/>
  </r>
  <r>
    <x v="527"/>
    <x v="1"/>
  </r>
  <r>
    <x v="527"/>
    <x v="2"/>
  </r>
  <r>
    <x v="528"/>
    <x v="0"/>
  </r>
  <r>
    <x v="528"/>
    <x v="1"/>
  </r>
  <r>
    <x v="528"/>
    <x v="1"/>
  </r>
  <r>
    <x v="528"/>
    <x v="2"/>
  </r>
  <r>
    <x v="529"/>
    <x v="0"/>
  </r>
  <r>
    <x v="529"/>
    <x v="1"/>
  </r>
  <r>
    <x v="529"/>
    <x v="1"/>
  </r>
  <r>
    <x v="529"/>
    <x v="1"/>
  </r>
  <r>
    <x v="529"/>
    <x v="2"/>
  </r>
  <r>
    <x v="530"/>
    <x v="0"/>
  </r>
  <r>
    <x v="530"/>
    <x v="1"/>
  </r>
  <r>
    <x v="530"/>
    <x v="2"/>
  </r>
  <r>
    <x v="531"/>
    <x v="0"/>
  </r>
  <r>
    <x v="531"/>
    <x v="1"/>
  </r>
  <r>
    <x v="531"/>
    <x v="1"/>
  </r>
  <r>
    <x v="531"/>
    <x v="2"/>
  </r>
  <r>
    <x v="532"/>
    <x v="0"/>
  </r>
  <r>
    <x v="532"/>
    <x v="1"/>
  </r>
  <r>
    <x v="532"/>
    <x v="2"/>
  </r>
  <r>
    <x v="533"/>
    <x v="0"/>
  </r>
  <r>
    <x v="533"/>
    <x v="1"/>
  </r>
  <r>
    <x v="533"/>
    <x v="2"/>
  </r>
  <r>
    <x v="534"/>
    <x v="0"/>
  </r>
  <r>
    <x v="534"/>
    <x v="1"/>
  </r>
  <r>
    <x v="534"/>
    <x v="2"/>
  </r>
  <r>
    <x v="535"/>
    <x v="0"/>
  </r>
  <r>
    <x v="535"/>
    <x v="1"/>
  </r>
  <r>
    <x v="535"/>
    <x v="2"/>
  </r>
  <r>
    <x v="536"/>
    <x v="0"/>
  </r>
  <r>
    <x v="536"/>
    <x v="1"/>
  </r>
  <r>
    <x v="536"/>
    <x v="2"/>
  </r>
  <r>
    <x v="537"/>
    <x v="0"/>
  </r>
  <r>
    <x v="537"/>
    <x v="1"/>
  </r>
  <r>
    <x v="537"/>
    <x v="2"/>
  </r>
  <r>
    <x v="537"/>
    <x v="3"/>
  </r>
  <r>
    <x v="538"/>
    <x v="0"/>
  </r>
  <r>
    <x v="538"/>
    <x v="1"/>
  </r>
  <r>
    <x v="538"/>
    <x v="2"/>
  </r>
  <r>
    <x v="539"/>
    <x v="0"/>
  </r>
  <r>
    <x v="539"/>
    <x v="1"/>
  </r>
  <r>
    <x v="539"/>
    <x v="2"/>
  </r>
  <r>
    <x v="540"/>
    <x v="0"/>
  </r>
  <r>
    <x v="540"/>
    <x v="1"/>
  </r>
  <r>
    <x v="540"/>
    <x v="2"/>
  </r>
  <r>
    <x v="541"/>
    <x v="0"/>
  </r>
  <r>
    <x v="541"/>
    <x v="1"/>
  </r>
  <r>
    <x v="541"/>
    <x v="2"/>
  </r>
  <r>
    <x v="542"/>
    <x v="0"/>
  </r>
  <r>
    <x v="542"/>
    <x v="1"/>
  </r>
  <r>
    <x v="542"/>
    <x v="2"/>
  </r>
  <r>
    <x v="543"/>
    <x v="0"/>
  </r>
  <r>
    <x v="543"/>
    <x v="1"/>
  </r>
  <r>
    <x v="543"/>
    <x v="2"/>
  </r>
  <r>
    <x v="544"/>
    <x v="0"/>
  </r>
  <r>
    <x v="544"/>
    <x v="1"/>
  </r>
  <r>
    <x v="544"/>
    <x v="2"/>
  </r>
  <r>
    <x v="544"/>
    <x v="3"/>
  </r>
  <r>
    <x v="545"/>
    <x v="0"/>
  </r>
  <r>
    <x v="545"/>
    <x v="1"/>
  </r>
  <r>
    <x v="545"/>
    <x v="2"/>
  </r>
  <r>
    <x v="546"/>
    <x v="0"/>
  </r>
  <r>
    <x v="546"/>
    <x v="1"/>
  </r>
  <r>
    <x v="546"/>
    <x v="2"/>
  </r>
  <r>
    <x v="547"/>
    <x v="0"/>
  </r>
  <r>
    <x v="547"/>
    <x v="1"/>
  </r>
  <r>
    <x v="547"/>
    <x v="2"/>
  </r>
  <r>
    <x v="548"/>
    <x v="0"/>
  </r>
  <r>
    <x v="548"/>
    <x v="1"/>
  </r>
  <r>
    <x v="548"/>
    <x v="2"/>
  </r>
  <r>
    <x v="549"/>
    <x v="0"/>
  </r>
  <r>
    <x v="549"/>
    <x v="1"/>
  </r>
  <r>
    <x v="549"/>
    <x v="2"/>
  </r>
  <r>
    <x v="550"/>
    <x v="0"/>
  </r>
  <r>
    <x v="550"/>
    <x v="1"/>
  </r>
  <r>
    <x v="550"/>
    <x v="2"/>
  </r>
  <r>
    <x v="551"/>
    <x v="0"/>
  </r>
  <r>
    <x v="551"/>
    <x v="1"/>
  </r>
  <r>
    <x v="551"/>
    <x v="2"/>
  </r>
  <r>
    <x v="552"/>
    <x v="0"/>
  </r>
  <r>
    <x v="552"/>
    <x v="1"/>
  </r>
  <r>
    <x v="552"/>
    <x v="2"/>
  </r>
  <r>
    <x v="553"/>
    <x v="0"/>
  </r>
  <r>
    <x v="553"/>
    <x v="1"/>
  </r>
  <r>
    <x v="553"/>
    <x v="2"/>
  </r>
  <r>
    <x v="554"/>
    <x v="0"/>
  </r>
  <r>
    <x v="554"/>
    <x v="1"/>
  </r>
  <r>
    <x v="554"/>
    <x v="2"/>
  </r>
  <r>
    <x v="555"/>
    <x v="0"/>
  </r>
  <r>
    <x v="555"/>
    <x v="1"/>
  </r>
  <r>
    <x v="555"/>
    <x v="2"/>
  </r>
  <r>
    <x v="556"/>
    <x v="0"/>
  </r>
  <r>
    <x v="556"/>
    <x v="1"/>
  </r>
  <r>
    <x v="556"/>
    <x v="2"/>
  </r>
  <r>
    <x v="557"/>
    <x v="0"/>
  </r>
  <r>
    <x v="557"/>
    <x v="1"/>
  </r>
  <r>
    <x v="557"/>
    <x v="1"/>
  </r>
  <r>
    <x v="557"/>
    <x v="2"/>
  </r>
  <r>
    <x v="558"/>
    <x v="0"/>
  </r>
  <r>
    <x v="558"/>
    <x v="1"/>
  </r>
  <r>
    <x v="558"/>
    <x v="1"/>
  </r>
  <r>
    <x v="558"/>
    <x v="2"/>
  </r>
  <r>
    <x v="559"/>
    <x v="0"/>
  </r>
  <r>
    <x v="559"/>
    <x v="1"/>
  </r>
  <r>
    <x v="559"/>
    <x v="2"/>
  </r>
  <r>
    <x v="560"/>
    <x v="0"/>
  </r>
  <r>
    <x v="560"/>
    <x v="1"/>
  </r>
  <r>
    <x v="560"/>
    <x v="2"/>
  </r>
  <r>
    <x v="560"/>
    <x v="3"/>
  </r>
  <r>
    <x v="561"/>
    <x v="0"/>
  </r>
  <r>
    <x v="561"/>
    <x v="1"/>
  </r>
  <r>
    <x v="561"/>
    <x v="2"/>
  </r>
  <r>
    <x v="561"/>
    <x v="3"/>
  </r>
  <r>
    <x v="562"/>
    <x v="0"/>
  </r>
  <r>
    <x v="562"/>
    <x v="1"/>
  </r>
  <r>
    <x v="562"/>
    <x v="2"/>
  </r>
  <r>
    <x v="563"/>
    <x v="0"/>
  </r>
  <r>
    <x v="563"/>
    <x v="1"/>
  </r>
  <r>
    <x v="563"/>
    <x v="2"/>
  </r>
  <r>
    <x v="564"/>
    <x v="0"/>
  </r>
  <r>
    <x v="564"/>
    <x v="1"/>
  </r>
  <r>
    <x v="564"/>
    <x v="2"/>
  </r>
  <r>
    <x v="565"/>
    <x v="0"/>
  </r>
  <r>
    <x v="565"/>
    <x v="1"/>
  </r>
  <r>
    <x v="565"/>
    <x v="1"/>
  </r>
  <r>
    <x v="565"/>
    <x v="2"/>
  </r>
  <r>
    <x v="566"/>
    <x v="0"/>
  </r>
  <r>
    <x v="566"/>
    <x v="1"/>
  </r>
  <r>
    <x v="566"/>
    <x v="2"/>
  </r>
  <r>
    <x v="567"/>
    <x v="0"/>
  </r>
  <r>
    <x v="567"/>
    <x v="1"/>
  </r>
  <r>
    <x v="567"/>
    <x v="1"/>
  </r>
  <r>
    <x v="567"/>
    <x v="2"/>
  </r>
  <r>
    <x v="568"/>
    <x v="0"/>
  </r>
  <r>
    <x v="568"/>
    <x v="1"/>
  </r>
  <r>
    <x v="568"/>
    <x v="2"/>
  </r>
  <r>
    <x v="568"/>
    <x v="13"/>
  </r>
  <r>
    <x v="569"/>
    <x v="0"/>
  </r>
  <r>
    <x v="569"/>
    <x v="1"/>
  </r>
  <r>
    <x v="569"/>
    <x v="2"/>
  </r>
  <r>
    <x v="570"/>
    <x v="6"/>
  </r>
  <r>
    <x v="570"/>
    <x v="7"/>
  </r>
  <r>
    <x v="570"/>
    <x v="0"/>
  </r>
  <r>
    <x v="570"/>
    <x v="1"/>
  </r>
  <r>
    <x v="570"/>
    <x v="2"/>
  </r>
  <r>
    <x v="571"/>
    <x v="0"/>
  </r>
  <r>
    <x v="571"/>
    <x v="1"/>
  </r>
  <r>
    <x v="571"/>
    <x v="2"/>
  </r>
  <r>
    <x v="572"/>
    <x v="0"/>
  </r>
  <r>
    <x v="572"/>
    <x v="1"/>
  </r>
  <r>
    <x v="572"/>
    <x v="2"/>
  </r>
  <r>
    <x v="573"/>
    <x v="0"/>
  </r>
  <r>
    <x v="573"/>
    <x v="1"/>
  </r>
  <r>
    <x v="573"/>
    <x v="2"/>
  </r>
  <r>
    <x v="574"/>
    <x v="0"/>
  </r>
  <r>
    <x v="574"/>
    <x v="1"/>
  </r>
  <r>
    <x v="574"/>
    <x v="2"/>
  </r>
  <r>
    <x v="574"/>
    <x v="3"/>
  </r>
  <r>
    <x v="575"/>
    <x v="14"/>
  </r>
  <r>
    <x v="575"/>
    <x v="0"/>
  </r>
  <r>
    <x v="575"/>
    <x v="1"/>
  </r>
  <r>
    <x v="575"/>
    <x v="2"/>
  </r>
  <r>
    <x v="576"/>
    <x v="0"/>
  </r>
  <r>
    <x v="576"/>
    <x v="1"/>
  </r>
  <r>
    <x v="576"/>
    <x v="2"/>
  </r>
  <r>
    <x v="577"/>
    <x v="0"/>
  </r>
  <r>
    <x v="577"/>
    <x v="1"/>
  </r>
  <r>
    <x v="577"/>
    <x v="2"/>
  </r>
  <r>
    <x v="577"/>
    <x v="3"/>
  </r>
  <r>
    <x v="578"/>
    <x v="0"/>
  </r>
  <r>
    <x v="578"/>
    <x v="1"/>
  </r>
  <r>
    <x v="578"/>
    <x v="1"/>
  </r>
  <r>
    <x v="578"/>
    <x v="2"/>
  </r>
  <r>
    <x v="579"/>
    <x v="0"/>
  </r>
  <r>
    <x v="579"/>
    <x v="1"/>
  </r>
  <r>
    <x v="579"/>
    <x v="1"/>
  </r>
  <r>
    <x v="579"/>
    <x v="2"/>
  </r>
  <r>
    <x v="580"/>
    <x v="0"/>
  </r>
  <r>
    <x v="580"/>
    <x v="1"/>
  </r>
  <r>
    <x v="580"/>
    <x v="2"/>
  </r>
  <r>
    <x v="581"/>
    <x v="0"/>
  </r>
  <r>
    <x v="581"/>
    <x v="1"/>
  </r>
  <r>
    <x v="581"/>
    <x v="1"/>
  </r>
  <r>
    <x v="581"/>
    <x v="1"/>
  </r>
  <r>
    <x v="581"/>
    <x v="2"/>
  </r>
  <r>
    <x v="582"/>
    <x v="0"/>
  </r>
  <r>
    <x v="582"/>
    <x v="1"/>
  </r>
  <r>
    <x v="582"/>
    <x v="2"/>
  </r>
  <r>
    <x v="583"/>
    <x v="0"/>
  </r>
  <r>
    <x v="583"/>
    <x v="1"/>
  </r>
  <r>
    <x v="583"/>
    <x v="2"/>
  </r>
  <r>
    <x v="584"/>
    <x v="0"/>
  </r>
  <r>
    <x v="584"/>
    <x v="1"/>
  </r>
  <r>
    <x v="584"/>
    <x v="2"/>
  </r>
  <r>
    <x v="585"/>
    <x v="0"/>
  </r>
  <r>
    <x v="585"/>
    <x v="1"/>
  </r>
  <r>
    <x v="585"/>
    <x v="2"/>
  </r>
  <r>
    <x v="585"/>
    <x v="3"/>
  </r>
  <r>
    <x v="586"/>
    <x v="0"/>
  </r>
  <r>
    <x v="586"/>
    <x v="1"/>
  </r>
  <r>
    <x v="586"/>
    <x v="1"/>
  </r>
  <r>
    <x v="586"/>
    <x v="2"/>
  </r>
  <r>
    <x v="587"/>
    <x v="0"/>
  </r>
  <r>
    <x v="587"/>
    <x v="1"/>
  </r>
  <r>
    <x v="587"/>
    <x v="2"/>
  </r>
  <r>
    <x v="588"/>
    <x v="0"/>
  </r>
  <r>
    <x v="588"/>
    <x v="1"/>
  </r>
  <r>
    <x v="588"/>
    <x v="2"/>
  </r>
  <r>
    <x v="589"/>
    <x v="0"/>
  </r>
  <r>
    <x v="589"/>
    <x v="1"/>
  </r>
  <r>
    <x v="589"/>
    <x v="1"/>
  </r>
  <r>
    <x v="589"/>
    <x v="2"/>
  </r>
  <r>
    <x v="590"/>
    <x v="0"/>
  </r>
  <r>
    <x v="590"/>
    <x v="1"/>
  </r>
  <r>
    <x v="590"/>
    <x v="1"/>
  </r>
  <r>
    <x v="590"/>
    <x v="2"/>
  </r>
  <r>
    <x v="591"/>
    <x v="0"/>
  </r>
  <r>
    <x v="591"/>
    <x v="1"/>
  </r>
  <r>
    <x v="591"/>
    <x v="2"/>
  </r>
  <r>
    <x v="591"/>
    <x v="3"/>
  </r>
  <r>
    <x v="592"/>
    <x v="0"/>
  </r>
  <r>
    <x v="592"/>
    <x v="1"/>
  </r>
  <r>
    <x v="592"/>
    <x v="2"/>
  </r>
  <r>
    <x v="593"/>
    <x v="0"/>
  </r>
  <r>
    <x v="593"/>
    <x v="1"/>
  </r>
  <r>
    <x v="593"/>
    <x v="1"/>
  </r>
  <r>
    <x v="593"/>
    <x v="1"/>
  </r>
  <r>
    <x v="593"/>
    <x v="2"/>
  </r>
  <r>
    <x v="594"/>
    <x v="0"/>
  </r>
  <r>
    <x v="594"/>
    <x v="1"/>
  </r>
  <r>
    <x v="594"/>
    <x v="2"/>
  </r>
  <r>
    <x v="595"/>
    <x v="0"/>
  </r>
  <r>
    <x v="595"/>
    <x v="1"/>
  </r>
  <r>
    <x v="595"/>
    <x v="1"/>
  </r>
  <r>
    <x v="595"/>
    <x v="1"/>
  </r>
  <r>
    <x v="595"/>
    <x v="2"/>
  </r>
  <r>
    <x v="596"/>
    <x v="0"/>
  </r>
  <r>
    <x v="596"/>
    <x v="1"/>
  </r>
  <r>
    <x v="596"/>
    <x v="2"/>
  </r>
  <r>
    <x v="597"/>
    <x v="0"/>
  </r>
  <r>
    <x v="597"/>
    <x v="1"/>
  </r>
  <r>
    <x v="597"/>
    <x v="1"/>
  </r>
  <r>
    <x v="597"/>
    <x v="1"/>
  </r>
  <r>
    <x v="597"/>
    <x v="2"/>
  </r>
  <r>
    <x v="598"/>
    <x v="0"/>
  </r>
  <r>
    <x v="598"/>
    <x v="1"/>
  </r>
  <r>
    <x v="598"/>
    <x v="2"/>
  </r>
  <r>
    <x v="599"/>
    <x v="0"/>
  </r>
  <r>
    <x v="599"/>
    <x v="1"/>
  </r>
  <r>
    <x v="599"/>
    <x v="1"/>
  </r>
  <r>
    <x v="599"/>
    <x v="1"/>
  </r>
  <r>
    <x v="599"/>
    <x v="2"/>
  </r>
  <r>
    <x v="600"/>
    <x v="0"/>
  </r>
  <r>
    <x v="600"/>
    <x v="1"/>
  </r>
  <r>
    <x v="600"/>
    <x v="2"/>
  </r>
  <r>
    <x v="601"/>
    <x v="0"/>
  </r>
  <r>
    <x v="601"/>
    <x v="1"/>
  </r>
  <r>
    <x v="601"/>
    <x v="1"/>
  </r>
  <r>
    <x v="601"/>
    <x v="1"/>
  </r>
  <r>
    <x v="601"/>
    <x v="2"/>
  </r>
  <r>
    <x v="602"/>
    <x v="0"/>
  </r>
  <r>
    <x v="602"/>
    <x v="1"/>
  </r>
  <r>
    <x v="602"/>
    <x v="2"/>
  </r>
  <r>
    <x v="603"/>
    <x v="0"/>
  </r>
  <r>
    <x v="603"/>
    <x v="1"/>
  </r>
  <r>
    <x v="603"/>
    <x v="1"/>
  </r>
  <r>
    <x v="603"/>
    <x v="1"/>
  </r>
  <r>
    <x v="603"/>
    <x v="2"/>
  </r>
  <r>
    <x v="604"/>
    <x v="0"/>
  </r>
  <r>
    <x v="604"/>
    <x v="1"/>
  </r>
  <r>
    <x v="604"/>
    <x v="2"/>
  </r>
  <r>
    <x v="605"/>
    <x v="0"/>
  </r>
  <r>
    <x v="605"/>
    <x v="1"/>
  </r>
  <r>
    <x v="605"/>
    <x v="2"/>
  </r>
  <r>
    <x v="606"/>
    <x v="0"/>
  </r>
  <r>
    <x v="606"/>
    <x v="1"/>
  </r>
  <r>
    <x v="606"/>
    <x v="1"/>
  </r>
  <r>
    <x v="606"/>
    <x v="2"/>
  </r>
  <r>
    <x v="607"/>
    <x v="0"/>
  </r>
  <r>
    <x v="607"/>
    <x v="1"/>
  </r>
  <r>
    <x v="607"/>
    <x v="1"/>
  </r>
  <r>
    <x v="607"/>
    <x v="2"/>
  </r>
  <r>
    <x v="608"/>
    <x v="0"/>
  </r>
  <r>
    <x v="608"/>
    <x v="1"/>
  </r>
  <r>
    <x v="608"/>
    <x v="1"/>
  </r>
  <r>
    <x v="608"/>
    <x v="2"/>
  </r>
  <r>
    <x v="609"/>
    <x v="1"/>
  </r>
  <r>
    <x v="609"/>
    <x v="2"/>
  </r>
  <r>
    <x v="610"/>
    <x v="0"/>
  </r>
  <r>
    <x v="610"/>
    <x v="1"/>
  </r>
  <r>
    <x v="610"/>
    <x v="1"/>
  </r>
  <r>
    <x v="610"/>
    <x v="2"/>
  </r>
  <r>
    <x v="611"/>
    <x v="0"/>
  </r>
  <r>
    <x v="611"/>
    <x v="1"/>
  </r>
  <r>
    <x v="611"/>
    <x v="1"/>
  </r>
  <r>
    <x v="611"/>
    <x v="1"/>
  </r>
  <r>
    <x v="611"/>
    <x v="2"/>
  </r>
  <r>
    <x v="612"/>
    <x v="0"/>
  </r>
  <r>
    <x v="612"/>
    <x v="1"/>
  </r>
  <r>
    <x v="612"/>
    <x v="1"/>
  </r>
  <r>
    <x v="612"/>
    <x v="2"/>
  </r>
  <r>
    <x v="613"/>
    <x v="0"/>
  </r>
  <r>
    <x v="613"/>
    <x v="1"/>
  </r>
  <r>
    <x v="613"/>
    <x v="2"/>
  </r>
  <r>
    <x v="614"/>
    <x v="0"/>
  </r>
  <r>
    <x v="614"/>
    <x v="1"/>
  </r>
  <r>
    <x v="614"/>
    <x v="2"/>
  </r>
  <r>
    <x v="615"/>
    <x v="0"/>
  </r>
  <r>
    <x v="615"/>
    <x v="1"/>
  </r>
  <r>
    <x v="615"/>
    <x v="1"/>
  </r>
  <r>
    <x v="615"/>
    <x v="2"/>
  </r>
  <r>
    <x v="616"/>
    <x v="0"/>
  </r>
  <r>
    <x v="616"/>
    <x v="1"/>
  </r>
  <r>
    <x v="616"/>
    <x v="1"/>
  </r>
  <r>
    <x v="616"/>
    <x v="2"/>
  </r>
  <r>
    <x v="617"/>
    <x v="0"/>
  </r>
  <r>
    <x v="617"/>
    <x v="1"/>
  </r>
  <r>
    <x v="617"/>
    <x v="2"/>
  </r>
  <r>
    <x v="618"/>
    <x v="0"/>
  </r>
  <r>
    <x v="618"/>
    <x v="1"/>
  </r>
  <r>
    <x v="618"/>
    <x v="2"/>
  </r>
  <r>
    <x v="619"/>
    <x v="0"/>
  </r>
  <r>
    <x v="619"/>
    <x v="1"/>
  </r>
  <r>
    <x v="619"/>
    <x v="2"/>
  </r>
  <r>
    <x v="620"/>
    <x v="0"/>
  </r>
  <r>
    <x v="620"/>
    <x v="1"/>
  </r>
  <r>
    <x v="620"/>
    <x v="1"/>
  </r>
  <r>
    <x v="620"/>
    <x v="1"/>
  </r>
  <r>
    <x v="620"/>
    <x v="2"/>
  </r>
  <r>
    <x v="621"/>
    <x v="0"/>
  </r>
  <r>
    <x v="621"/>
    <x v="1"/>
  </r>
  <r>
    <x v="621"/>
    <x v="2"/>
  </r>
  <r>
    <x v="622"/>
    <x v="0"/>
  </r>
  <r>
    <x v="622"/>
    <x v="1"/>
  </r>
  <r>
    <x v="622"/>
    <x v="2"/>
  </r>
  <r>
    <x v="623"/>
    <x v="0"/>
  </r>
  <r>
    <x v="623"/>
    <x v="1"/>
  </r>
  <r>
    <x v="623"/>
    <x v="2"/>
  </r>
  <r>
    <x v="624"/>
    <x v="0"/>
  </r>
  <r>
    <x v="624"/>
    <x v="1"/>
  </r>
  <r>
    <x v="624"/>
    <x v="2"/>
  </r>
  <r>
    <x v="625"/>
    <x v="0"/>
  </r>
  <r>
    <x v="625"/>
    <x v="1"/>
  </r>
  <r>
    <x v="625"/>
    <x v="2"/>
  </r>
  <r>
    <x v="626"/>
    <x v="0"/>
  </r>
  <r>
    <x v="626"/>
    <x v="1"/>
  </r>
  <r>
    <x v="626"/>
    <x v="1"/>
  </r>
  <r>
    <x v="626"/>
    <x v="2"/>
  </r>
  <r>
    <x v="627"/>
    <x v="0"/>
  </r>
  <r>
    <x v="627"/>
    <x v="1"/>
  </r>
  <r>
    <x v="627"/>
    <x v="1"/>
  </r>
  <r>
    <x v="627"/>
    <x v="2"/>
  </r>
  <r>
    <x v="628"/>
    <x v="0"/>
  </r>
  <r>
    <x v="628"/>
    <x v="1"/>
  </r>
  <r>
    <x v="628"/>
    <x v="2"/>
  </r>
  <r>
    <x v="629"/>
    <x v="0"/>
  </r>
  <r>
    <x v="629"/>
    <x v="1"/>
  </r>
  <r>
    <x v="629"/>
    <x v="1"/>
  </r>
  <r>
    <x v="629"/>
    <x v="2"/>
  </r>
  <r>
    <x v="630"/>
    <x v="0"/>
  </r>
  <r>
    <x v="630"/>
    <x v="1"/>
  </r>
  <r>
    <x v="630"/>
    <x v="2"/>
  </r>
  <r>
    <x v="631"/>
    <x v="0"/>
  </r>
  <r>
    <x v="631"/>
    <x v="1"/>
  </r>
  <r>
    <x v="631"/>
    <x v="2"/>
  </r>
  <r>
    <x v="632"/>
    <x v="0"/>
  </r>
  <r>
    <x v="632"/>
    <x v="1"/>
  </r>
  <r>
    <x v="632"/>
    <x v="2"/>
  </r>
  <r>
    <x v="633"/>
    <x v="0"/>
  </r>
  <r>
    <x v="633"/>
    <x v="1"/>
  </r>
  <r>
    <x v="633"/>
    <x v="2"/>
  </r>
  <r>
    <x v="634"/>
    <x v="0"/>
  </r>
  <r>
    <x v="634"/>
    <x v="1"/>
  </r>
  <r>
    <x v="634"/>
    <x v="2"/>
  </r>
  <r>
    <x v="635"/>
    <x v="0"/>
  </r>
  <r>
    <x v="635"/>
    <x v="1"/>
  </r>
  <r>
    <x v="635"/>
    <x v="2"/>
  </r>
  <r>
    <x v="635"/>
    <x v="3"/>
  </r>
  <r>
    <x v="636"/>
    <x v="0"/>
  </r>
  <r>
    <x v="636"/>
    <x v="1"/>
  </r>
  <r>
    <x v="636"/>
    <x v="2"/>
  </r>
  <r>
    <x v="637"/>
    <x v="0"/>
  </r>
  <r>
    <x v="637"/>
    <x v="1"/>
  </r>
  <r>
    <x v="637"/>
    <x v="2"/>
  </r>
  <r>
    <x v="638"/>
    <x v="0"/>
  </r>
  <r>
    <x v="638"/>
    <x v="1"/>
  </r>
  <r>
    <x v="638"/>
    <x v="2"/>
  </r>
  <r>
    <x v="639"/>
    <x v="0"/>
  </r>
  <r>
    <x v="639"/>
    <x v="1"/>
  </r>
  <r>
    <x v="639"/>
    <x v="2"/>
  </r>
  <r>
    <x v="640"/>
    <x v="0"/>
  </r>
  <r>
    <x v="640"/>
    <x v="1"/>
  </r>
  <r>
    <x v="640"/>
    <x v="1"/>
  </r>
  <r>
    <x v="640"/>
    <x v="2"/>
  </r>
  <r>
    <x v="641"/>
    <x v="0"/>
  </r>
  <r>
    <x v="641"/>
    <x v="1"/>
  </r>
  <r>
    <x v="641"/>
    <x v="2"/>
  </r>
  <r>
    <x v="642"/>
    <x v="0"/>
  </r>
  <r>
    <x v="642"/>
    <x v="1"/>
  </r>
  <r>
    <x v="642"/>
    <x v="2"/>
  </r>
  <r>
    <x v="643"/>
    <x v="0"/>
  </r>
  <r>
    <x v="643"/>
    <x v="1"/>
  </r>
  <r>
    <x v="643"/>
    <x v="2"/>
  </r>
  <r>
    <x v="644"/>
    <x v="0"/>
  </r>
  <r>
    <x v="644"/>
    <x v="1"/>
  </r>
  <r>
    <x v="644"/>
    <x v="2"/>
  </r>
  <r>
    <x v="645"/>
    <x v="0"/>
  </r>
  <r>
    <x v="645"/>
    <x v="1"/>
  </r>
  <r>
    <x v="645"/>
    <x v="1"/>
  </r>
  <r>
    <x v="645"/>
    <x v="2"/>
  </r>
  <r>
    <x v="646"/>
    <x v="0"/>
  </r>
  <r>
    <x v="646"/>
    <x v="1"/>
  </r>
  <r>
    <x v="646"/>
    <x v="2"/>
  </r>
  <r>
    <x v="647"/>
    <x v="0"/>
  </r>
  <r>
    <x v="647"/>
    <x v="1"/>
  </r>
  <r>
    <x v="647"/>
    <x v="2"/>
  </r>
  <r>
    <x v="647"/>
    <x v="3"/>
  </r>
  <r>
    <x v="648"/>
    <x v="0"/>
  </r>
  <r>
    <x v="648"/>
    <x v="1"/>
  </r>
  <r>
    <x v="648"/>
    <x v="2"/>
  </r>
  <r>
    <x v="649"/>
    <x v="0"/>
  </r>
  <r>
    <x v="649"/>
    <x v="1"/>
  </r>
  <r>
    <x v="649"/>
    <x v="1"/>
  </r>
  <r>
    <x v="649"/>
    <x v="1"/>
  </r>
  <r>
    <x v="649"/>
    <x v="2"/>
  </r>
  <r>
    <x v="650"/>
    <x v="0"/>
  </r>
  <r>
    <x v="650"/>
    <x v="1"/>
  </r>
  <r>
    <x v="650"/>
    <x v="1"/>
  </r>
  <r>
    <x v="650"/>
    <x v="2"/>
  </r>
  <r>
    <x v="651"/>
    <x v="0"/>
  </r>
  <r>
    <x v="651"/>
    <x v="1"/>
  </r>
  <r>
    <x v="651"/>
    <x v="2"/>
  </r>
  <r>
    <x v="652"/>
    <x v="0"/>
  </r>
  <r>
    <x v="652"/>
    <x v="1"/>
  </r>
  <r>
    <x v="652"/>
    <x v="2"/>
  </r>
  <r>
    <x v="653"/>
    <x v="0"/>
  </r>
  <r>
    <x v="653"/>
    <x v="1"/>
  </r>
  <r>
    <x v="653"/>
    <x v="2"/>
  </r>
  <r>
    <x v="654"/>
    <x v="0"/>
  </r>
  <r>
    <x v="654"/>
    <x v="1"/>
  </r>
  <r>
    <x v="654"/>
    <x v="2"/>
  </r>
  <r>
    <x v="655"/>
    <x v="0"/>
  </r>
  <r>
    <x v="655"/>
    <x v="1"/>
  </r>
  <r>
    <x v="655"/>
    <x v="2"/>
  </r>
  <r>
    <x v="656"/>
    <x v="0"/>
  </r>
  <r>
    <x v="656"/>
    <x v="1"/>
  </r>
  <r>
    <x v="656"/>
    <x v="2"/>
  </r>
  <r>
    <x v="657"/>
    <x v="0"/>
  </r>
  <r>
    <x v="657"/>
    <x v="1"/>
  </r>
  <r>
    <x v="657"/>
    <x v="2"/>
  </r>
  <r>
    <x v="658"/>
    <x v="0"/>
  </r>
  <r>
    <x v="658"/>
    <x v="1"/>
  </r>
  <r>
    <x v="658"/>
    <x v="2"/>
  </r>
  <r>
    <x v="659"/>
    <x v="0"/>
  </r>
  <r>
    <x v="659"/>
    <x v="1"/>
  </r>
  <r>
    <x v="659"/>
    <x v="2"/>
  </r>
  <r>
    <x v="660"/>
    <x v="0"/>
  </r>
  <r>
    <x v="660"/>
    <x v="1"/>
  </r>
  <r>
    <x v="660"/>
    <x v="2"/>
  </r>
  <r>
    <x v="661"/>
    <x v="0"/>
  </r>
  <r>
    <x v="661"/>
    <x v="1"/>
  </r>
  <r>
    <x v="661"/>
    <x v="2"/>
  </r>
  <r>
    <x v="662"/>
    <x v="0"/>
  </r>
  <r>
    <x v="662"/>
    <x v="1"/>
  </r>
  <r>
    <x v="662"/>
    <x v="2"/>
  </r>
  <r>
    <x v="663"/>
    <x v="0"/>
  </r>
  <r>
    <x v="663"/>
    <x v="1"/>
  </r>
  <r>
    <x v="663"/>
    <x v="2"/>
  </r>
  <r>
    <x v="664"/>
    <x v="0"/>
  </r>
  <r>
    <x v="664"/>
    <x v="1"/>
  </r>
  <r>
    <x v="664"/>
    <x v="2"/>
  </r>
  <r>
    <x v="665"/>
    <x v="0"/>
  </r>
  <r>
    <x v="665"/>
    <x v="1"/>
  </r>
  <r>
    <x v="665"/>
    <x v="2"/>
  </r>
  <r>
    <x v="666"/>
    <x v="0"/>
  </r>
  <r>
    <x v="666"/>
    <x v="1"/>
  </r>
  <r>
    <x v="666"/>
    <x v="1"/>
  </r>
  <r>
    <x v="666"/>
    <x v="1"/>
  </r>
  <r>
    <x v="666"/>
    <x v="2"/>
  </r>
  <r>
    <x v="667"/>
    <x v="0"/>
  </r>
  <r>
    <x v="667"/>
    <x v="1"/>
  </r>
  <r>
    <x v="667"/>
    <x v="1"/>
  </r>
  <r>
    <x v="667"/>
    <x v="2"/>
  </r>
  <r>
    <x v="668"/>
    <x v="0"/>
  </r>
  <r>
    <x v="668"/>
    <x v="1"/>
  </r>
  <r>
    <x v="668"/>
    <x v="2"/>
  </r>
  <r>
    <x v="669"/>
    <x v="0"/>
  </r>
  <r>
    <x v="669"/>
    <x v="1"/>
  </r>
  <r>
    <x v="669"/>
    <x v="2"/>
  </r>
  <r>
    <x v="670"/>
    <x v="0"/>
  </r>
  <r>
    <x v="670"/>
    <x v="1"/>
  </r>
  <r>
    <x v="670"/>
    <x v="2"/>
  </r>
  <r>
    <x v="671"/>
    <x v="0"/>
  </r>
  <r>
    <x v="671"/>
    <x v="1"/>
  </r>
  <r>
    <x v="671"/>
    <x v="2"/>
  </r>
  <r>
    <x v="672"/>
    <x v="0"/>
  </r>
  <r>
    <x v="672"/>
    <x v="1"/>
  </r>
  <r>
    <x v="672"/>
    <x v="2"/>
  </r>
  <r>
    <x v="673"/>
    <x v="0"/>
  </r>
  <r>
    <x v="673"/>
    <x v="1"/>
  </r>
  <r>
    <x v="673"/>
    <x v="2"/>
  </r>
  <r>
    <x v="674"/>
    <x v="0"/>
  </r>
  <r>
    <x v="674"/>
    <x v="1"/>
  </r>
  <r>
    <x v="674"/>
    <x v="1"/>
  </r>
  <r>
    <x v="674"/>
    <x v="2"/>
  </r>
  <r>
    <x v="675"/>
    <x v="0"/>
  </r>
  <r>
    <x v="675"/>
    <x v="1"/>
  </r>
  <r>
    <x v="675"/>
    <x v="2"/>
  </r>
  <r>
    <x v="675"/>
    <x v="3"/>
  </r>
  <r>
    <x v="676"/>
    <x v="0"/>
  </r>
  <r>
    <x v="676"/>
    <x v="1"/>
  </r>
  <r>
    <x v="676"/>
    <x v="2"/>
  </r>
  <r>
    <x v="677"/>
    <x v="0"/>
  </r>
  <r>
    <x v="677"/>
    <x v="1"/>
  </r>
  <r>
    <x v="677"/>
    <x v="2"/>
  </r>
  <r>
    <x v="678"/>
    <x v="0"/>
  </r>
  <r>
    <x v="678"/>
    <x v="1"/>
  </r>
  <r>
    <x v="678"/>
    <x v="1"/>
  </r>
  <r>
    <x v="678"/>
    <x v="2"/>
  </r>
  <r>
    <x v="679"/>
    <x v="0"/>
  </r>
  <r>
    <x v="679"/>
    <x v="1"/>
  </r>
  <r>
    <x v="679"/>
    <x v="2"/>
  </r>
  <r>
    <x v="680"/>
    <x v="0"/>
  </r>
  <r>
    <x v="680"/>
    <x v="1"/>
  </r>
  <r>
    <x v="680"/>
    <x v="2"/>
  </r>
  <r>
    <x v="681"/>
    <x v="0"/>
  </r>
  <r>
    <x v="681"/>
    <x v="1"/>
  </r>
  <r>
    <x v="681"/>
    <x v="2"/>
  </r>
  <r>
    <x v="682"/>
    <x v="1"/>
  </r>
  <r>
    <x v="682"/>
    <x v="2"/>
  </r>
  <r>
    <x v="683"/>
    <x v="0"/>
  </r>
  <r>
    <x v="683"/>
    <x v="1"/>
  </r>
  <r>
    <x v="683"/>
    <x v="2"/>
  </r>
  <r>
    <x v="684"/>
    <x v="0"/>
  </r>
  <r>
    <x v="684"/>
    <x v="1"/>
  </r>
  <r>
    <x v="684"/>
    <x v="2"/>
  </r>
  <r>
    <x v="685"/>
    <x v="0"/>
  </r>
  <r>
    <x v="685"/>
    <x v="1"/>
  </r>
  <r>
    <x v="685"/>
    <x v="2"/>
  </r>
  <r>
    <x v="686"/>
    <x v="0"/>
  </r>
  <r>
    <x v="686"/>
    <x v="1"/>
  </r>
  <r>
    <x v="686"/>
    <x v="2"/>
  </r>
  <r>
    <x v="687"/>
    <x v="0"/>
  </r>
  <r>
    <x v="687"/>
    <x v="1"/>
  </r>
  <r>
    <x v="687"/>
    <x v="1"/>
  </r>
  <r>
    <x v="687"/>
    <x v="1"/>
  </r>
  <r>
    <x v="687"/>
    <x v="2"/>
  </r>
  <r>
    <x v="688"/>
    <x v="0"/>
  </r>
  <r>
    <x v="688"/>
    <x v="1"/>
  </r>
  <r>
    <x v="688"/>
    <x v="2"/>
  </r>
  <r>
    <x v="689"/>
    <x v="0"/>
  </r>
  <r>
    <x v="689"/>
    <x v="1"/>
  </r>
  <r>
    <x v="689"/>
    <x v="2"/>
  </r>
  <r>
    <x v="690"/>
    <x v="0"/>
  </r>
  <r>
    <x v="690"/>
    <x v="1"/>
  </r>
  <r>
    <x v="690"/>
    <x v="2"/>
  </r>
  <r>
    <x v="691"/>
    <x v="0"/>
  </r>
  <r>
    <x v="691"/>
    <x v="1"/>
  </r>
  <r>
    <x v="691"/>
    <x v="2"/>
  </r>
  <r>
    <x v="692"/>
    <x v="0"/>
  </r>
  <r>
    <x v="692"/>
    <x v="1"/>
  </r>
  <r>
    <x v="692"/>
    <x v="2"/>
  </r>
  <r>
    <x v="693"/>
    <x v="0"/>
  </r>
  <r>
    <x v="693"/>
    <x v="1"/>
  </r>
  <r>
    <x v="693"/>
    <x v="2"/>
  </r>
  <r>
    <x v="694"/>
    <x v="15"/>
  </r>
  <r>
    <x v="694"/>
    <x v="0"/>
  </r>
  <r>
    <x v="694"/>
    <x v="1"/>
  </r>
  <r>
    <x v="694"/>
    <x v="2"/>
  </r>
  <r>
    <x v="695"/>
    <x v="0"/>
  </r>
  <r>
    <x v="695"/>
    <x v="1"/>
  </r>
  <r>
    <x v="695"/>
    <x v="2"/>
  </r>
  <r>
    <x v="696"/>
    <x v="2"/>
  </r>
  <r>
    <x v="697"/>
    <x v="0"/>
  </r>
  <r>
    <x v="697"/>
    <x v="1"/>
  </r>
  <r>
    <x v="697"/>
    <x v="2"/>
  </r>
  <r>
    <x v="698"/>
    <x v="0"/>
  </r>
  <r>
    <x v="698"/>
    <x v="1"/>
  </r>
  <r>
    <x v="698"/>
    <x v="2"/>
  </r>
  <r>
    <x v="699"/>
    <x v="0"/>
  </r>
  <r>
    <x v="699"/>
    <x v="1"/>
  </r>
  <r>
    <x v="699"/>
    <x v="1"/>
  </r>
  <r>
    <x v="699"/>
    <x v="2"/>
  </r>
  <r>
    <x v="700"/>
    <x v="0"/>
  </r>
  <r>
    <x v="700"/>
    <x v="1"/>
  </r>
  <r>
    <x v="700"/>
    <x v="2"/>
  </r>
  <r>
    <x v="701"/>
    <x v="2"/>
  </r>
  <r>
    <x v="702"/>
    <x v="0"/>
  </r>
  <r>
    <x v="702"/>
    <x v="2"/>
  </r>
  <r>
    <x v="703"/>
    <x v="1"/>
  </r>
  <r>
    <x v="703"/>
    <x v="2"/>
  </r>
  <r>
    <x v="704"/>
    <x v="0"/>
  </r>
  <r>
    <x v="704"/>
    <x v="1"/>
  </r>
  <r>
    <x v="704"/>
    <x v="1"/>
  </r>
  <r>
    <x v="704"/>
    <x v="2"/>
  </r>
  <r>
    <x v="705"/>
    <x v="0"/>
  </r>
  <r>
    <x v="705"/>
    <x v="1"/>
  </r>
  <r>
    <x v="705"/>
    <x v="1"/>
  </r>
  <r>
    <x v="705"/>
    <x v="2"/>
  </r>
  <r>
    <x v="706"/>
    <x v="0"/>
  </r>
  <r>
    <x v="706"/>
    <x v="1"/>
  </r>
  <r>
    <x v="706"/>
    <x v="1"/>
  </r>
  <r>
    <x v="706"/>
    <x v="2"/>
  </r>
  <r>
    <x v="707"/>
    <x v="0"/>
  </r>
  <r>
    <x v="707"/>
    <x v="1"/>
  </r>
  <r>
    <x v="707"/>
    <x v="2"/>
  </r>
  <r>
    <x v="708"/>
    <x v="0"/>
  </r>
  <r>
    <x v="708"/>
    <x v="1"/>
  </r>
  <r>
    <x v="708"/>
    <x v="2"/>
  </r>
  <r>
    <x v="708"/>
    <x v="3"/>
  </r>
  <r>
    <x v="709"/>
    <x v="0"/>
  </r>
  <r>
    <x v="709"/>
    <x v="1"/>
  </r>
  <r>
    <x v="709"/>
    <x v="1"/>
  </r>
  <r>
    <x v="709"/>
    <x v="2"/>
  </r>
  <r>
    <x v="710"/>
    <x v="0"/>
  </r>
  <r>
    <x v="710"/>
    <x v="1"/>
  </r>
  <r>
    <x v="710"/>
    <x v="2"/>
  </r>
  <r>
    <x v="711"/>
    <x v="0"/>
  </r>
  <r>
    <x v="711"/>
    <x v="1"/>
  </r>
  <r>
    <x v="711"/>
    <x v="2"/>
  </r>
  <r>
    <x v="711"/>
    <x v="3"/>
  </r>
  <r>
    <x v="712"/>
    <x v="0"/>
  </r>
  <r>
    <x v="712"/>
    <x v="1"/>
  </r>
  <r>
    <x v="712"/>
    <x v="2"/>
  </r>
  <r>
    <x v="713"/>
    <x v="0"/>
  </r>
  <r>
    <x v="713"/>
    <x v="1"/>
  </r>
  <r>
    <x v="713"/>
    <x v="2"/>
  </r>
  <r>
    <x v="714"/>
    <x v="0"/>
  </r>
  <r>
    <x v="714"/>
    <x v="1"/>
  </r>
  <r>
    <x v="714"/>
    <x v="2"/>
  </r>
  <r>
    <x v="714"/>
    <x v="3"/>
  </r>
  <r>
    <x v="715"/>
    <x v="0"/>
  </r>
  <r>
    <x v="715"/>
    <x v="1"/>
  </r>
  <r>
    <x v="715"/>
    <x v="2"/>
  </r>
  <r>
    <x v="716"/>
    <x v="0"/>
  </r>
  <r>
    <x v="716"/>
    <x v="1"/>
  </r>
  <r>
    <x v="716"/>
    <x v="1"/>
  </r>
  <r>
    <x v="716"/>
    <x v="1"/>
  </r>
  <r>
    <x v="716"/>
    <x v="2"/>
  </r>
  <r>
    <x v="717"/>
    <x v="0"/>
  </r>
  <r>
    <x v="717"/>
    <x v="1"/>
  </r>
  <r>
    <x v="717"/>
    <x v="2"/>
  </r>
  <r>
    <x v="718"/>
    <x v="0"/>
  </r>
  <r>
    <x v="718"/>
    <x v="1"/>
  </r>
  <r>
    <x v="718"/>
    <x v="2"/>
  </r>
  <r>
    <x v="719"/>
    <x v="0"/>
  </r>
  <r>
    <x v="719"/>
    <x v="1"/>
  </r>
  <r>
    <x v="719"/>
    <x v="2"/>
  </r>
  <r>
    <x v="720"/>
    <x v="0"/>
  </r>
  <r>
    <x v="720"/>
    <x v="1"/>
  </r>
  <r>
    <x v="720"/>
    <x v="2"/>
  </r>
  <r>
    <x v="721"/>
    <x v="0"/>
  </r>
  <r>
    <x v="721"/>
    <x v="1"/>
  </r>
  <r>
    <x v="721"/>
    <x v="2"/>
  </r>
  <r>
    <x v="721"/>
    <x v="3"/>
  </r>
  <r>
    <x v="722"/>
    <x v="0"/>
  </r>
  <r>
    <x v="722"/>
    <x v="1"/>
  </r>
  <r>
    <x v="722"/>
    <x v="1"/>
  </r>
  <r>
    <x v="722"/>
    <x v="2"/>
  </r>
  <r>
    <x v="722"/>
    <x v="3"/>
  </r>
  <r>
    <x v="723"/>
    <x v="0"/>
  </r>
  <r>
    <x v="723"/>
    <x v="1"/>
  </r>
  <r>
    <x v="723"/>
    <x v="2"/>
  </r>
  <r>
    <x v="724"/>
    <x v="0"/>
  </r>
  <r>
    <x v="724"/>
    <x v="1"/>
  </r>
  <r>
    <x v="724"/>
    <x v="2"/>
  </r>
  <r>
    <x v="725"/>
    <x v="0"/>
  </r>
  <r>
    <x v="725"/>
    <x v="1"/>
  </r>
  <r>
    <x v="725"/>
    <x v="2"/>
  </r>
  <r>
    <x v="726"/>
    <x v="12"/>
  </r>
  <r>
    <x v="726"/>
    <x v="0"/>
  </r>
  <r>
    <x v="726"/>
    <x v="1"/>
  </r>
  <r>
    <x v="726"/>
    <x v="1"/>
  </r>
  <r>
    <x v="726"/>
    <x v="2"/>
  </r>
  <r>
    <x v="727"/>
    <x v="0"/>
  </r>
  <r>
    <x v="727"/>
    <x v="1"/>
  </r>
  <r>
    <x v="727"/>
    <x v="2"/>
  </r>
  <r>
    <x v="728"/>
    <x v="4"/>
  </r>
  <r>
    <x v="728"/>
    <x v="0"/>
  </r>
  <r>
    <x v="728"/>
    <x v="1"/>
  </r>
  <r>
    <x v="728"/>
    <x v="2"/>
  </r>
  <r>
    <x v="729"/>
    <x v="0"/>
  </r>
  <r>
    <x v="729"/>
    <x v="1"/>
  </r>
  <r>
    <x v="729"/>
    <x v="2"/>
  </r>
  <r>
    <x v="730"/>
    <x v="0"/>
  </r>
  <r>
    <x v="730"/>
    <x v="1"/>
  </r>
  <r>
    <x v="730"/>
    <x v="2"/>
  </r>
  <r>
    <x v="731"/>
    <x v="0"/>
  </r>
  <r>
    <x v="731"/>
    <x v="1"/>
  </r>
  <r>
    <x v="731"/>
    <x v="2"/>
  </r>
  <r>
    <x v="732"/>
    <x v="0"/>
  </r>
  <r>
    <x v="732"/>
    <x v="1"/>
  </r>
  <r>
    <x v="732"/>
    <x v="1"/>
  </r>
  <r>
    <x v="732"/>
    <x v="2"/>
  </r>
  <r>
    <x v="733"/>
    <x v="0"/>
  </r>
  <r>
    <x v="733"/>
    <x v="1"/>
  </r>
  <r>
    <x v="733"/>
    <x v="1"/>
  </r>
  <r>
    <x v="733"/>
    <x v="2"/>
  </r>
  <r>
    <x v="734"/>
    <x v="0"/>
  </r>
  <r>
    <x v="734"/>
    <x v="1"/>
  </r>
  <r>
    <x v="734"/>
    <x v="1"/>
  </r>
  <r>
    <x v="734"/>
    <x v="2"/>
  </r>
  <r>
    <x v="735"/>
    <x v="0"/>
  </r>
  <r>
    <x v="735"/>
    <x v="1"/>
  </r>
  <r>
    <x v="735"/>
    <x v="2"/>
  </r>
  <r>
    <x v="736"/>
    <x v="0"/>
  </r>
  <r>
    <x v="736"/>
    <x v="1"/>
  </r>
  <r>
    <x v="736"/>
    <x v="1"/>
  </r>
  <r>
    <x v="736"/>
    <x v="1"/>
  </r>
  <r>
    <x v="736"/>
    <x v="2"/>
  </r>
  <r>
    <x v="737"/>
    <x v="0"/>
  </r>
  <r>
    <x v="737"/>
    <x v="1"/>
  </r>
  <r>
    <x v="738"/>
    <x v="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 rowHeaderCaption="" colHeaderCaption="">
  <location ref="A1:S742" firstHeaderRow="1" firstDataRow="2" firstDataCol="1"/>
  <pivotFields count="2">
    <pivotField axis="axisRow" showAll="0">
      <items count="7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t="default"/>
      </items>
    </pivotField>
    <pivotField axis="axisCol" dataField="1" showAll="0">
      <items count="18">
        <item x="10"/>
        <item x="4"/>
        <item x="12"/>
        <item x="15"/>
        <item x="14"/>
        <item x="9"/>
        <item x="0"/>
        <item x="13"/>
        <item x="3"/>
        <item x="8"/>
        <item x="5"/>
        <item x="11"/>
        <item x="7"/>
        <item x="1"/>
        <item x="6"/>
        <item x="2"/>
        <item x="16"/>
        <item t="default"/>
      </items>
    </pivotField>
  </pivotFields>
  <rowFields count="1">
    <field x="0"/>
  </rowFields>
  <rowItems count="7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 t="grand">
      <x/>
    </i>
  </rowItems>
  <colFields count="1">
    <field x="1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colItems>
  <dataFields count="1">
    <dataField name="Pham" fld="1" subtotal="count" baseField="0" baseItem="0"/>
  </dataFields>
  <formats count="21">
    <format dxfId="20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9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8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7">
      <pivotArea dataOnly="0" labelOnly="1" fieldPosition="0">
        <references count="1">
          <reference field="0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6">
      <pivotArea dataOnly="0" labelOnly="1" fieldPosition="0">
        <references count="1">
          <reference field="0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5">
      <pivotArea dataOnly="0" labelOnly="1" fieldPosition="0">
        <references count="1">
          <reference field="0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4">
      <pivotArea dataOnly="0" labelOnly="1" fieldPosition="0">
        <references count="1">
          <reference field="0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3">
      <pivotArea dataOnly="0" labelOnly="1" fieldPosition="0">
        <references count="1">
          <reference field="0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2">
      <pivotArea dataOnly="0" labelOnly="1" fieldPosition="0">
        <references count="1">
          <reference field="0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11">
      <pivotArea dataOnly="0" labelOnly="1" fieldPosition="0">
        <references count="1">
          <reference field="0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10">
      <pivotArea dataOnly="0" labelOnly="1" fieldPosition="0">
        <references count="1">
          <reference field="0" count="50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8"/>
            <x v="539"/>
            <x v="540"/>
            <x v="541"/>
            <x v="542"/>
            <x v="543"/>
            <x v="544"/>
            <x v="545"/>
            <x v="546"/>
            <x v="547"/>
            <x v="548"/>
            <x v="549"/>
          </reference>
        </references>
      </pivotArea>
    </format>
    <format dxfId="9">
      <pivotArea dataOnly="0" labelOnly="1" fieldPosition="0">
        <references count="1">
          <reference field="0" count="50">
            <x v="550"/>
            <x v="551"/>
            <x v="552"/>
            <x v="553"/>
            <x v="554"/>
            <x v="555"/>
            <x v="556"/>
            <x v="557"/>
            <x v="558"/>
            <x v="559"/>
            <x v="560"/>
            <x v="561"/>
            <x v="562"/>
            <x v="563"/>
            <x v="564"/>
            <x v="565"/>
            <x v="566"/>
            <x v="567"/>
            <x v="568"/>
            <x v="569"/>
            <x v="570"/>
            <x v="571"/>
            <x v="572"/>
            <x v="573"/>
            <x v="574"/>
            <x v="575"/>
            <x v="576"/>
            <x v="577"/>
            <x v="578"/>
            <x v="579"/>
            <x v="580"/>
            <x v="581"/>
            <x v="582"/>
            <x v="583"/>
            <x v="584"/>
            <x v="585"/>
            <x v="586"/>
            <x v="587"/>
            <x v="588"/>
            <x v="589"/>
            <x v="590"/>
            <x v="591"/>
            <x v="592"/>
            <x v="593"/>
            <x v="594"/>
            <x v="595"/>
            <x v="596"/>
            <x v="597"/>
            <x v="598"/>
            <x v="599"/>
          </reference>
        </references>
      </pivotArea>
    </format>
    <format dxfId="8">
      <pivotArea dataOnly="0" labelOnly="1" fieldPosition="0">
        <references count="1">
          <reference field="0" count="50">
            <x v="600"/>
            <x v="601"/>
            <x v="602"/>
            <x v="603"/>
            <x v="604"/>
            <x v="605"/>
            <x v="606"/>
            <x v="607"/>
            <x v="608"/>
            <x v="609"/>
            <x v="610"/>
            <x v="611"/>
            <x v="612"/>
            <x v="613"/>
            <x v="614"/>
            <x v="615"/>
            <x v="616"/>
            <x v="617"/>
            <x v="618"/>
            <x v="619"/>
            <x v="620"/>
            <x v="621"/>
            <x v="622"/>
            <x v="623"/>
            <x v="624"/>
            <x v="625"/>
            <x v="626"/>
            <x v="627"/>
            <x v="628"/>
            <x v="629"/>
            <x v="630"/>
            <x v="631"/>
            <x v="632"/>
            <x v="633"/>
            <x v="634"/>
            <x v="635"/>
            <x v="636"/>
            <x v="637"/>
            <x v="638"/>
            <x v="639"/>
            <x v="640"/>
            <x v="641"/>
            <x v="642"/>
            <x v="643"/>
            <x v="644"/>
            <x v="645"/>
            <x v="646"/>
            <x v="647"/>
            <x v="648"/>
            <x v="649"/>
          </reference>
        </references>
      </pivotArea>
    </format>
    <format dxfId="7">
      <pivotArea dataOnly="0" labelOnly="1" fieldPosition="0">
        <references count="1">
          <reference field="0" count="50">
            <x v="650"/>
            <x v="651"/>
            <x v="652"/>
            <x v="653"/>
            <x v="654"/>
            <x v="655"/>
            <x v="656"/>
            <x v="657"/>
            <x v="658"/>
            <x v="659"/>
            <x v="660"/>
            <x v="661"/>
            <x v="662"/>
            <x v="663"/>
            <x v="664"/>
            <x v="665"/>
            <x v="666"/>
            <x v="667"/>
            <x v="668"/>
            <x v="669"/>
            <x v="670"/>
            <x v="671"/>
            <x v="672"/>
            <x v="673"/>
            <x v="674"/>
            <x v="675"/>
            <x v="676"/>
            <x v="677"/>
            <x v="678"/>
            <x v="679"/>
            <x v="680"/>
            <x v="681"/>
            <x v="682"/>
            <x v="683"/>
            <x v="684"/>
            <x v="685"/>
            <x v="686"/>
            <x v="687"/>
            <x v="688"/>
            <x v="689"/>
            <x v="690"/>
            <x v="691"/>
            <x v="692"/>
            <x v="693"/>
            <x v="694"/>
            <x v="695"/>
            <x v="696"/>
            <x v="697"/>
            <x v="698"/>
            <x v="699"/>
          </reference>
        </references>
      </pivotArea>
    </format>
    <format dxfId="6">
      <pivotArea dataOnly="0" labelOnly="1" fieldPosition="0">
        <references count="1">
          <reference field="0" count="39">
            <x v="700"/>
            <x v="701"/>
            <x v="702"/>
            <x v="703"/>
            <x v="704"/>
            <x v="705"/>
            <x v="706"/>
            <x v="707"/>
            <x v="708"/>
            <x v="709"/>
            <x v="710"/>
            <x v="711"/>
            <x v="712"/>
            <x v="713"/>
            <x v="714"/>
            <x v="715"/>
            <x v="716"/>
            <x v="717"/>
            <x v="718"/>
            <x v="719"/>
            <x v="720"/>
            <x v="721"/>
            <x v="722"/>
            <x v="723"/>
            <x v="724"/>
            <x v="725"/>
            <x v="726"/>
            <x v="727"/>
            <x v="728"/>
            <x v="729"/>
            <x v="730"/>
            <x v="731"/>
            <x v="732"/>
            <x v="733"/>
            <x v="734"/>
            <x v="735"/>
            <x v="736"/>
            <x v="737"/>
            <x v="738"/>
          </reference>
        </references>
      </pivotArea>
    </format>
    <format dxfId="5">
      <pivotArea dataOnly="0" labelOnly="1" grandRow="1" outline="0" fieldPosition="0"/>
    </format>
    <format dxfId="4">
      <pivotArea dataOnly="0" labelOnly="1" fieldPosition="0">
        <references count="1">
          <reference field="1" count="0"/>
        </references>
      </pivotArea>
    </format>
    <format dxfId="3">
      <pivotArea dataOnly="0" labelOnly="1" grandCol="1" outline="0" fieldPosition="0"/>
    </format>
    <format dxfId="2">
      <pivotArea grandCol="1" outline="0" collapsedLevelsAreSubtotals="1" fieldPosition="0"/>
    </format>
    <format dxfId="1">
      <pivotArea type="topRight" dataOnly="0" labelOnly="1" outline="0" offset="Q1" fieldPosition="0"/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98"/>
  <sheetViews>
    <sheetView topLeftCell="H1" workbookViewId="0">
      <selection activeCell="K15" sqref="K15:P15"/>
    </sheetView>
  </sheetViews>
  <sheetFormatPr defaultRowHeight="15" x14ac:dyDescent="0.25"/>
  <cols>
    <col min="1" max="1" width="15.42578125" customWidth="1"/>
    <col min="2" max="2" width="12.85546875" customWidth="1"/>
    <col min="3" max="3" width="12" customWidth="1"/>
    <col min="7" max="7" width="15" customWidth="1"/>
    <col min="8" max="8" width="64.28515625" customWidth="1"/>
    <col min="11" max="11" width="12.140625" customWidth="1"/>
    <col min="12" max="12" width="15.140625" customWidth="1"/>
    <col min="13" max="13" width="20.85546875" customWidth="1"/>
    <col min="14" max="14" width="22" customWidth="1"/>
    <col min="15" max="15" width="22.5703125" customWidth="1"/>
    <col min="16" max="16" width="23.7109375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1501</v>
      </c>
      <c r="K1" t="s">
        <v>2836</v>
      </c>
    </row>
    <row r="2" spans="1:16" x14ac:dyDescent="0.25">
      <c r="A2" t="s">
        <v>8</v>
      </c>
      <c r="B2" t="s">
        <v>9</v>
      </c>
      <c r="C2">
        <v>417</v>
      </c>
      <c r="D2" t="s">
        <v>10</v>
      </c>
      <c r="E2">
        <v>149</v>
      </c>
      <c r="F2">
        <v>230</v>
      </c>
      <c r="G2">
        <v>40648</v>
      </c>
      <c r="H2" t="s">
        <v>11</v>
      </c>
      <c r="I2">
        <f>F2-E2</f>
        <v>81</v>
      </c>
      <c r="K2" t="str">
        <f>VLOOKUP(B2,Таксономия!B:H,6,FALSE)</f>
        <v>Bacteria</v>
      </c>
      <c r="L2" t="str">
        <f>VLOOKUP(B2,Таксономия!B:I,7,FALSE)</f>
        <v xml:space="preserve"> Actinobacteria</v>
      </c>
      <c r="M2" t="str">
        <f>VLOOKUP(B2,Таксономия!B:J,8,FALSE)</f>
        <v xml:space="preserve"> Actinobacteridae</v>
      </c>
      <c r="N2" t="str">
        <f>VLOOKUP(B2,Таксономия!B:K,9,FALSE)</f>
        <v xml:space="preserve"> Actinomycetales</v>
      </c>
      <c r="O2" t="str">
        <f>VLOOKUP(B2,Таксономия!B:L,10,FALSE)</f>
        <v>Micrococcineae</v>
      </c>
      <c r="P2" t="str">
        <f>VLOOKUP(B2,Таксономия!B:M,11,FALSE)</f>
        <v xml:space="preserve"> Micrococcaceae</v>
      </c>
    </row>
    <row r="3" spans="1:16" x14ac:dyDescent="0.25">
      <c r="A3" t="s">
        <v>8</v>
      </c>
      <c r="B3" t="s">
        <v>9</v>
      </c>
      <c r="C3">
        <v>417</v>
      </c>
      <c r="D3" t="s">
        <v>12</v>
      </c>
      <c r="E3">
        <v>10</v>
      </c>
      <c r="F3">
        <v>286</v>
      </c>
      <c r="G3">
        <v>57441</v>
      </c>
      <c r="H3" t="s">
        <v>13</v>
      </c>
      <c r="I3">
        <f t="shared" ref="I3:I66" si="0">F3-E3</f>
        <v>276</v>
      </c>
      <c r="K3" t="str">
        <f>VLOOKUP(B3,Таксономия!B:H,6,FALSE)</f>
        <v>Bacteria</v>
      </c>
      <c r="L3" t="str">
        <f>VLOOKUP(B3,Таксономия!B:I,7,FALSE)</f>
        <v xml:space="preserve"> Actinobacteria</v>
      </c>
      <c r="M3" t="str">
        <f>VLOOKUP(B3,Таксономия!B:J,8,FALSE)</f>
        <v xml:space="preserve"> Actinobacteridae</v>
      </c>
      <c r="N3" t="str">
        <f>VLOOKUP(B3,Таксономия!B:K,9,FALSE)</f>
        <v xml:space="preserve"> Actinomycetales</v>
      </c>
      <c r="O3" t="str">
        <f>VLOOKUP(B3,Таксономия!B:L,10,FALSE)</f>
        <v>Micrococcineae</v>
      </c>
      <c r="P3" t="str">
        <f>VLOOKUP(B3,Таксономия!B:M,11,FALSE)</f>
        <v xml:space="preserve"> Micrococcaceae</v>
      </c>
    </row>
    <row r="4" spans="1:16" x14ac:dyDescent="0.25">
      <c r="A4" t="s">
        <v>8</v>
      </c>
      <c r="B4" t="s">
        <v>9</v>
      </c>
      <c r="C4">
        <v>417</v>
      </c>
      <c r="D4" t="s">
        <v>14</v>
      </c>
      <c r="E4">
        <v>326</v>
      </c>
      <c r="F4">
        <v>400</v>
      </c>
      <c r="G4">
        <v>1813</v>
      </c>
      <c r="H4" t="s">
        <v>15</v>
      </c>
      <c r="I4">
        <f t="shared" si="0"/>
        <v>74</v>
      </c>
      <c r="K4" t="str">
        <f>VLOOKUP(B4,Таксономия!B:H,6,FALSE)</f>
        <v>Bacteria</v>
      </c>
      <c r="L4" t="str">
        <f>VLOOKUP(B4,Таксономия!B:I,7,FALSE)</f>
        <v xml:space="preserve"> Actinobacteria</v>
      </c>
      <c r="M4" t="str">
        <f>VLOOKUP(B4,Таксономия!B:J,8,FALSE)</f>
        <v xml:space="preserve"> Actinobacteridae</v>
      </c>
      <c r="N4" t="str">
        <f>VLOOKUP(B4,Таксономия!B:K,9,FALSE)</f>
        <v xml:space="preserve"> Actinomycetales</v>
      </c>
      <c r="O4" t="str">
        <f>VLOOKUP(B4,Таксономия!B:L,10,FALSE)</f>
        <v>Micrococcineae</v>
      </c>
      <c r="P4" t="str">
        <f>VLOOKUP(B4,Таксономия!B:M,11,FALSE)</f>
        <v xml:space="preserve"> Micrococcaceae</v>
      </c>
    </row>
    <row r="5" spans="1:16" x14ac:dyDescent="0.25">
      <c r="A5" t="s">
        <v>16</v>
      </c>
      <c r="B5" t="s">
        <v>17</v>
      </c>
      <c r="C5">
        <v>410</v>
      </c>
      <c r="D5" t="s">
        <v>10</v>
      </c>
      <c r="E5">
        <v>144</v>
      </c>
      <c r="F5">
        <v>224</v>
      </c>
      <c r="G5">
        <v>40648</v>
      </c>
      <c r="H5" t="s">
        <v>11</v>
      </c>
      <c r="I5">
        <f t="shared" si="0"/>
        <v>80</v>
      </c>
      <c r="K5" t="str">
        <f>VLOOKUP(B5,Таксономия!B:H,6,FALSE)</f>
        <v>Bacteria</v>
      </c>
      <c r="L5" t="str">
        <f>VLOOKUP(B5,Таксономия!B:I,7,FALSE)</f>
        <v xml:space="preserve"> Actinobacteria</v>
      </c>
      <c r="M5" t="str">
        <f>VLOOKUP(B5,Таксономия!B:J,8,FALSE)</f>
        <v xml:space="preserve"> Actinobacteridae</v>
      </c>
      <c r="N5" t="str">
        <f>VLOOKUP(B5,Таксономия!B:K,9,FALSE)</f>
        <v xml:space="preserve"> Actinomycetales</v>
      </c>
      <c r="O5" t="str">
        <f>VLOOKUP(B5,Таксономия!B:L,10,FALSE)</f>
        <v>Micrococcineae</v>
      </c>
      <c r="P5" t="str">
        <f>VLOOKUP(B5,Таксономия!B:M,11,FALSE)</f>
        <v xml:space="preserve"> Micrococcaceae</v>
      </c>
    </row>
    <row r="6" spans="1:16" x14ac:dyDescent="0.25">
      <c r="A6" t="s">
        <v>16</v>
      </c>
      <c r="B6" t="s">
        <v>17</v>
      </c>
      <c r="C6">
        <v>410</v>
      </c>
      <c r="D6" t="s">
        <v>12</v>
      </c>
      <c r="E6">
        <v>4</v>
      </c>
      <c r="F6">
        <v>143</v>
      </c>
      <c r="G6">
        <v>57441</v>
      </c>
      <c r="H6" t="s">
        <v>13</v>
      </c>
      <c r="I6">
        <f t="shared" si="0"/>
        <v>139</v>
      </c>
      <c r="K6" t="str">
        <f>VLOOKUP(B6,Таксономия!B:H,6,FALSE)</f>
        <v>Bacteria</v>
      </c>
      <c r="L6" t="str">
        <f>VLOOKUP(B6,Таксономия!B:I,7,FALSE)</f>
        <v xml:space="preserve"> Actinobacteria</v>
      </c>
      <c r="M6" t="str">
        <f>VLOOKUP(B6,Таксономия!B:J,8,FALSE)</f>
        <v xml:space="preserve"> Actinobacteridae</v>
      </c>
      <c r="N6" t="str">
        <f>VLOOKUP(B6,Таксономия!B:K,9,FALSE)</f>
        <v xml:space="preserve"> Actinomycetales</v>
      </c>
      <c r="O6" t="str">
        <f>VLOOKUP(B6,Таксономия!B:L,10,FALSE)</f>
        <v>Micrococcineae</v>
      </c>
      <c r="P6" t="str">
        <f>VLOOKUP(B6,Таксономия!B:M,11,FALSE)</f>
        <v xml:space="preserve"> Micrococcaceae</v>
      </c>
    </row>
    <row r="7" spans="1:16" x14ac:dyDescent="0.25">
      <c r="A7" t="s">
        <v>16</v>
      </c>
      <c r="B7" t="s">
        <v>17</v>
      </c>
      <c r="C7">
        <v>410</v>
      </c>
      <c r="D7" t="s">
        <v>14</v>
      </c>
      <c r="E7">
        <v>321</v>
      </c>
      <c r="F7">
        <v>398</v>
      </c>
      <c r="G7">
        <v>1813</v>
      </c>
      <c r="H7" t="s">
        <v>15</v>
      </c>
      <c r="I7">
        <f t="shared" si="0"/>
        <v>77</v>
      </c>
      <c r="K7" t="str">
        <f>VLOOKUP(B7,Таксономия!B:H,6,FALSE)</f>
        <v>Bacteria</v>
      </c>
      <c r="L7" t="str">
        <f>VLOOKUP(B7,Таксономия!B:I,7,FALSE)</f>
        <v xml:space="preserve"> Actinobacteria</v>
      </c>
      <c r="M7" t="str">
        <f>VLOOKUP(B7,Таксономия!B:J,8,FALSE)</f>
        <v xml:space="preserve"> Actinobacteridae</v>
      </c>
      <c r="N7" t="str">
        <f>VLOOKUP(B7,Таксономия!B:K,9,FALSE)</f>
        <v xml:space="preserve"> Actinomycetales</v>
      </c>
      <c r="O7" t="str">
        <f>VLOOKUP(B7,Таксономия!B:L,10,FALSE)</f>
        <v>Micrococcineae</v>
      </c>
      <c r="P7" t="str">
        <f>VLOOKUP(B7,Таксономия!B:M,11,FALSE)</f>
        <v xml:space="preserve"> Micrococcaceae</v>
      </c>
    </row>
    <row r="8" spans="1:16" x14ac:dyDescent="0.25">
      <c r="A8" t="s">
        <v>18</v>
      </c>
      <c r="B8" t="s">
        <v>19</v>
      </c>
      <c r="C8">
        <v>406</v>
      </c>
      <c r="D8" t="s">
        <v>10</v>
      </c>
      <c r="E8">
        <v>147</v>
      </c>
      <c r="F8">
        <v>228</v>
      </c>
      <c r="G8">
        <v>40648</v>
      </c>
      <c r="H8" t="s">
        <v>11</v>
      </c>
      <c r="I8">
        <f t="shared" si="0"/>
        <v>81</v>
      </c>
      <c r="K8" t="str">
        <f>VLOOKUP(B8,Таксономия!B:H,6,FALSE)</f>
        <v>Bacteria</v>
      </c>
      <c r="L8" t="str">
        <f>VLOOKUP(B8,Таксономия!B:I,7,FALSE)</f>
        <v xml:space="preserve"> Proteobacteria</v>
      </c>
      <c r="M8" t="str">
        <f>VLOOKUP(B8,Таксономия!B:J,8,FALSE)</f>
        <v xml:space="preserve"> Betaproteobacteria</v>
      </c>
      <c r="N8" t="str">
        <f>VLOOKUP(B8,Таксономия!B:K,9,FALSE)</f>
        <v xml:space="preserve"> Burkholderiales</v>
      </c>
      <c r="O8" t="str">
        <f>VLOOKUP(B8,Таксономия!B:L,10,FALSE)</f>
        <v>Burkholderiaceae</v>
      </c>
      <c r="P8" t="str">
        <f>VLOOKUP(B8,Таксономия!B:M,11,FALSE)</f>
        <v xml:space="preserve"> Burkholderia</v>
      </c>
    </row>
    <row r="9" spans="1:16" x14ac:dyDescent="0.25">
      <c r="A9" t="s">
        <v>18</v>
      </c>
      <c r="B9" t="s">
        <v>19</v>
      </c>
      <c r="C9">
        <v>406</v>
      </c>
      <c r="D9" t="s">
        <v>12</v>
      </c>
      <c r="E9">
        <v>5</v>
      </c>
      <c r="F9">
        <v>151</v>
      </c>
      <c r="G9">
        <v>57441</v>
      </c>
      <c r="H9" t="s">
        <v>13</v>
      </c>
      <c r="I9">
        <f t="shared" si="0"/>
        <v>146</v>
      </c>
      <c r="K9" t="str">
        <f>VLOOKUP(B9,Таксономия!B:H,6,FALSE)</f>
        <v>Bacteria</v>
      </c>
      <c r="L9" t="str">
        <f>VLOOKUP(B9,Таксономия!B:I,7,FALSE)</f>
        <v xml:space="preserve"> Proteobacteria</v>
      </c>
      <c r="M9" t="str">
        <f>VLOOKUP(B9,Таксономия!B:J,8,FALSE)</f>
        <v xml:space="preserve"> Betaproteobacteria</v>
      </c>
      <c r="N9" t="str">
        <f>VLOOKUP(B9,Таксономия!B:K,9,FALSE)</f>
        <v xml:space="preserve"> Burkholderiales</v>
      </c>
      <c r="O9" t="str">
        <f>VLOOKUP(B9,Таксономия!B:L,10,FALSE)</f>
        <v>Burkholderiaceae</v>
      </c>
      <c r="P9" t="str">
        <f>VLOOKUP(B9,Таксономия!B:M,11,FALSE)</f>
        <v xml:space="preserve"> Burkholderia</v>
      </c>
    </row>
    <row r="10" spans="1:16" x14ac:dyDescent="0.25">
      <c r="A10" t="s">
        <v>18</v>
      </c>
      <c r="B10" t="s">
        <v>19</v>
      </c>
      <c r="C10">
        <v>406</v>
      </c>
      <c r="D10" t="s">
        <v>12</v>
      </c>
      <c r="E10">
        <v>177</v>
      </c>
      <c r="F10">
        <v>282</v>
      </c>
      <c r="G10">
        <v>57441</v>
      </c>
      <c r="H10" t="s">
        <v>13</v>
      </c>
      <c r="I10">
        <f t="shared" si="0"/>
        <v>105</v>
      </c>
      <c r="K10" t="str">
        <f>VLOOKUP(B10,Таксономия!B:H,6,FALSE)</f>
        <v>Bacteria</v>
      </c>
      <c r="L10" t="str">
        <f>VLOOKUP(B10,Таксономия!B:I,7,FALSE)</f>
        <v xml:space="preserve"> Proteobacteria</v>
      </c>
      <c r="M10" t="str">
        <f>VLOOKUP(B10,Таксономия!B:J,8,FALSE)</f>
        <v xml:space="preserve"> Betaproteobacteria</v>
      </c>
      <c r="N10" t="str">
        <f>VLOOKUP(B10,Таксономия!B:K,9,FALSE)</f>
        <v xml:space="preserve"> Burkholderiales</v>
      </c>
      <c r="O10" t="str">
        <f>VLOOKUP(B10,Таксономия!B:L,10,FALSE)</f>
        <v>Burkholderiaceae</v>
      </c>
      <c r="P10" t="str">
        <f>VLOOKUP(B10,Таксономия!B:M,11,FALSE)</f>
        <v xml:space="preserve"> Burkholderia</v>
      </c>
    </row>
    <row r="11" spans="1:16" x14ac:dyDescent="0.25">
      <c r="A11" t="s">
        <v>18</v>
      </c>
      <c r="B11" t="s">
        <v>19</v>
      </c>
      <c r="C11">
        <v>406</v>
      </c>
      <c r="D11" t="s">
        <v>14</v>
      </c>
      <c r="E11">
        <v>321</v>
      </c>
      <c r="F11">
        <v>406</v>
      </c>
      <c r="G11">
        <v>1813</v>
      </c>
      <c r="H11" t="s">
        <v>15</v>
      </c>
      <c r="I11">
        <f t="shared" si="0"/>
        <v>85</v>
      </c>
      <c r="K11" t="str">
        <f>VLOOKUP(B11,Таксономия!B:H,6,FALSE)</f>
        <v>Bacteria</v>
      </c>
      <c r="L11" t="str">
        <f>VLOOKUP(B11,Таксономия!B:I,7,FALSE)</f>
        <v xml:space="preserve"> Proteobacteria</v>
      </c>
      <c r="M11" t="str">
        <f>VLOOKUP(B11,Таксономия!B:J,8,FALSE)</f>
        <v xml:space="preserve"> Betaproteobacteria</v>
      </c>
      <c r="N11" t="str">
        <f>VLOOKUP(B11,Таксономия!B:K,9,FALSE)</f>
        <v xml:space="preserve"> Burkholderiales</v>
      </c>
      <c r="O11" t="str">
        <f>VLOOKUP(B11,Таксономия!B:L,10,FALSE)</f>
        <v>Burkholderiaceae</v>
      </c>
      <c r="P11" t="str">
        <f>VLOOKUP(B11,Таксономия!B:M,11,FALSE)</f>
        <v xml:space="preserve"> Burkholderia</v>
      </c>
    </row>
    <row r="12" spans="1:16" x14ac:dyDescent="0.25">
      <c r="A12" t="s">
        <v>20</v>
      </c>
      <c r="B12" t="s">
        <v>21</v>
      </c>
      <c r="C12">
        <v>414</v>
      </c>
      <c r="D12" t="s">
        <v>10</v>
      </c>
      <c r="E12">
        <v>156</v>
      </c>
      <c r="F12">
        <v>239</v>
      </c>
      <c r="G12">
        <v>40648</v>
      </c>
      <c r="H12" t="s">
        <v>11</v>
      </c>
      <c r="I12">
        <f t="shared" si="0"/>
        <v>83</v>
      </c>
      <c r="K12" t="str">
        <f>VLOOKUP(B12,Таксономия!B:H,6,FALSE)</f>
        <v>Bacteria</v>
      </c>
      <c r="L12" t="str">
        <f>VLOOKUP(B12,Таксономия!B:I,7,FALSE)</f>
        <v xml:space="preserve"> Proteobacteria</v>
      </c>
      <c r="M12" t="str">
        <f>VLOOKUP(B12,Таксономия!B:J,8,FALSE)</f>
        <v xml:space="preserve"> Betaproteobacteria</v>
      </c>
      <c r="N12" t="str">
        <f>VLOOKUP(B12,Таксономия!B:K,9,FALSE)</f>
        <v xml:space="preserve"> Burkholderiales</v>
      </c>
      <c r="O12" t="str">
        <f>VLOOKUP(B12,Таксономия!B:L,10,FALSE)</f>
        <v>Burkholderiaceae</v>
      </c>
      <c r="P12" t="str">
        <f>VLOOKUP(B12,Таксономия!B:M,11,FALSE)</f>
        <v xml:space="preserve"> Burkholderia</v>
      </c>
    </row>
    <row r="13" spans="1:16" x14ac:dyDescent="0.25">
      <c r="A13" t="s">
        <v>20</v>
      </c>
      <c r="B13" t="s">
        <v>21</v>
      </c>
      <c r="C13">
        <v>414</v>
      </c>
      <c r="D13" t="s">
        <v>12</v>
      </c>
      <c r="E13">
        <v>14</v>
      </c>
      <c r="F13">
        <v>295</v>
      </c>
      <c r="G13">
        <v>57441</v>
      </c>
      <c r="H13" t="s">
        <v>13</v>
      </c>
      <c r="I13">
        <f t="shared" si="0"/>
        <v>281</v>
      </c>
      <c r="K13" t="str">
        <f>VLOOKUP(B13,Таксономия!B:H,6,FALSE)</f>
        <v>Bacteria</v>
      </c>
      <c r="L13" t="str">
        <f>VLOOKUP(B13,Таксономия!B:I,7,FALSE)</f>
        <v xml:space="preserve"> Proteobacteria</v>
      </c>
      <c r="M13" t="str">
        <f>VLOOKUP(B13,Таксономия!B:J,8,FALSE)</f>
        <v xml:space="preserve"> Betaproteobacteria</v>
      </c>
      <c r="N13" t="str">
        <f>VLOOKUP(B13,Таксономия!B:K,9,FALSE)</f>
        <v xml:space="preserve"> Burkholderiales</v>
      </c>
      <c r="O13" t="str">
        <f>VLOOKUP(B13,Таксономия!B:L,10,FALSE)</f>
        <v>Burkholderiaceae</v>
      </c>
      <c r="P13" t="str">
        <f>VLOOKUP(B13,Таксономия!B:M,11,FALSE)</f>
        <v xml:space="preserve"> Burkholderia</v>
      </c>
    </row>
    <row r="14" spans="1:16" x14ac:dyDescent="0.25">
      <c r="A14" t="s">
        <v>20</v>
      </c>
      <c r="B14" t="s">
        <v>21</v>
      </c>
      <c r="C14">
        <v>414</v>
      </c>
      <c r="D14" t="s">
        <v>14</v>
      </c>
      <c r="E14">
        <v>333</v>
      </c>
      <c r="F14">
        <v>414</v>
      </c>
      <c r="G14">
        <v>1813</v>
      </c>
      <c r="H14" t="s">
        <v>15</v>
      </c>
      <c r="I14">
        <f t="shared" si="0"/>
        <v>81</v>
      </c>
      <c r="K14" t="str">
        <f>VLOOKUP(B14,Таксономия!B:H,6,FALSE)</f>
        <v>Bacteria</v>
      </c>
      <c r="L14" t="str">
        <f>VLOOKUP(B14,Таксономия!B:I,7,FALSE)</f>
        <v xml:space="preserve"> Proteobacteria</v>
      </c>
      <c r="M14" t="str">
        <f>VLOOKUP(B14,Таксономия!B:J,8,FALSE)</f>
        <v xml:space="preserve"> Betaproteobacteria</v>
      </c>
      <c r="N14" t="str">
        <f>VLOOKUP(B14,Таксономия!B:K,9,FALSE)</f>
        <v xml:space="preserve"> Burkholderiales</v>
      </c>
      <c r="O14" t="str">
        <f>VLOOKUP(B14,Таксономия!B:L,10,FALSE)</f>
        <v>Burkholderiaceae</v>
      </c>
      <c r="P14" t="str">
        <f>VLOOKUP(B14,Таксономия!B:M,11,FALSE)</f>
        <v xml:space="preserve"> Burkholderia</v>
      </c>
    </row>
    <row r="15" spans="1:16" x14ac:dyDescent="0.25">
      <c r="A15" t="s">
        <v>22</v>
      </c>
      <c r="B15" t="s">
        <v>23</v>
      </c>
      <c r="C15">
        <v>594</v>
      </c>
      <c r="D15" t="s">
        <v>10</v>
      </c>
      <c r="E15">
        <v>172</v>
      </c>
      <c r="F15">
        <v>263</v>
      </c>
      <c r="G15">
        <v>40648</v>
      </c>
      <c r="H15" t="s">
        <v>11</v>
      </c>
      <c r="I15">
        <f t="shared" si="0"/>
        <v>91</v>
      </c>
      <c r="K15" t="str">
        <f>VLOOKUP(B15,Таксономия!B:H,6,FALSE)</f>
        <v>Eukaryota</v>
      </c>
      <c r="L15" t="str">
        <f>VLOOKUP(B15,Таксономия!B:I,7,FALSE)</f>
        <v xml:space="preserve"> Alveolata</v>
      </c>
      <c r="M15" t="str">
        <f>VLOOKUP(B15,Таксономия!B:J,8,FALSE)</f>
        <v xml:space="preserve"> Ciliophora</v>
      </c>
      <c r="N15" t="str">
        <f>VLOOKUP(B15,Таксономия!B:K,9,FALSE)</f>
        <v xml:space="preserve"> Intramacronucleata</v>
      </c>
      <c r="O15" t="str">
        <f>VLOOKUP(B15,Таксономия!B:L,10,FALSE)</f>
        <v>Oligohymenophorea</v>
      </c>
      <c r="P15" t="str">
        <f>VLOOKUP(B15,Таксономия!B:M,11,FALSE)</f>
        <v xml:space="preserve"> Peniculida</v>
      </c>
    </row>
    <row r="16" spans="1:16" x14ac:dyDescent="0.25">
      <c r="A16" t="s">
        <v>22</v>
      </c>
      <c r="B16" t="s">
        <v>23</v>
      </c>
      <c r="C16">
        <v>594</v>
      </c>
      <c r="D16" t="s">
        <v>10</v>
      </c>
      <c r="E16">
        <v>311</v>
      </c>
      <c r="F16">
        <v>394</v>
      </c>
      <c r="G16">
        <v>40648</v>
      </c>
      <c r="H16" t="s">
        <v>11</v>
      </c>
      <c r="I16">
        <f t="shared" si="0"/>
        <v>83</v>
      </c>
      <c r="K16" t="str">
        <f>VLOOKUP(B16,Таксономия!B:H,6,FALSE)</f>
        <v>Eukaryota</v>
      </c>
      <c r="L16" t="str">
        <f>VLOOKUP(B16,Таксономия!B:I,7,FALSE)</f>
        <v xml:space="preserve"> Alveolata</v>
      </c>
      <c r="M16" t="str">
        <f>VLOOKUP(B16,Таксономия!B:J,8,FALSE)</f>
        <v xml:space="preserve"> Ciliophora</v>
      </c>
      <c r="N16" t="str">
        <f>VLOOKUP(B16,Таксономия!B:K,9,FALSE)</f>
        <v xml:space="preserve"> Intramacronucleata</v>
      </c>
      <c r="O16" t="str">
        <f>VLOOKUP(B16,Таксономия!B:L,10,FALSE)</f>
        <v>Oligohymenophorea</v>
      </c>
      <c r="P16" t="str">
        <f>VLOOKUP(B16,Таксономия!B:M,11,FALSE)</f>
        <v xml:space="preserve"> Peniculida</v>
      </c>
    </row>
    <row r="17" spans="1:16" x14ac:dyDescent="0.25">
      <c r="A17" t="s">
        <v>22</v>
      </c>
      <c r="B17" t="s">
        <v>23</v>
      </c>
      <c r="C17">
        <v>594</v>
      </c>
      <c r="D17" t="s">
        <v>12</v>
      </c>
      <c r="E17">
        <v>172</v>
      </c>
      <c r="F17">
        <v>450</v>
      </c>
      <c r="G17">
        <v>57441</v>
      </c>
      <c r="H17" t="s">
        <v>13</v>
      </c>
      <c r="I17">
        <f t="shared" si="0"/>
        <v>278</v>
      </c>
      <c r="K17" t="str">
        <f>VLOOKUP(B17,Таксономия!B:H,6,FALSE)</f>
        <v>Eukaryota</v>
      </c>
      <c r="L17" t="str">
        <f>VLOOKUP(B17,Таксономия!B:I,7,FALSE)</f>
        <v xml:space="preserve"> Alveolata</v>
      </c>
      <c r="M17" t="str">
        <f>VLOOKUP(B17,Таксономия!B:J,8,FALSE)</f>
        <v xml:space="preserve"> Ciliophora</v>
      </c>
      <c r="N17" t="str">
        <f>VLOOKUP(B17,Таксономия!B:K,9,FALSE)</f>
        <v xml:space="preserve"> Intramacronucleata</v>
      </c>
      <c r="O17" t="str">
        <f>VLOOKUP(B17,Таксономия!B:L,10,FALSE)</f>
        <v>Oligohymenophorea</v>
      </c>
      <c r="P17" t="str">
        <f>VLOOKUP(B17,Таксономия!B:M,11,FALSE)</f>
        <v xml:space="preserve"> Peniculida</v>
      </c>
    </row>
    <row r="18" spans="1:16" x14ac:dyDescent="0.25">
      <c r="A18" t="s">
        <v>22</v>
      </c>
      <c r="B18" t="s">
        <v>23</v>
      </c>
      <c r="C18">
        <v>594</v>
      </c>
      <c r="D18" t="s">
        <v>14</v>
      </c>
      <c r="E18">
        <v>488</v>
      </c>
      <c r="F18">
        <v>572</v>
      </c>
      <c r="G18">
        <v>1813</v>
      </c>
      <c r="H18" t="s">
        <v>15</v>
      </c>
      <c r="I18">
        <f t="shared" si="0"/>
        <v>84</v>
      </c>
      <c r="K18" t="str">
        <f>VLOOKUP(B18,Таксономия!B:H,6,FALSE)</f>
        <v>Eukaryota</v>
      </c>
      <c r="L18" t="str">
        <f>VLOOKUP(B18,Таксономия!B:I,7,FALSE)</f>
        <v xml:space="preserve"> Alveolata</v>
      </c>
      <c r="M18" t="str">
        <f>VLOOKUP(B18,Таксономия!B:J,8,FALSE)</f>
        <v xml:space="preserve"> Ciliophora</v>
      </c>
      <c r="N18" t="str">
        <f>VLOOKUP(B18,Таксономия!B:K,9,FALSE)</f>
        <v xml:space="preserve"> Intramacronucleata</v>
      </c>
      <c r="O18" t="str">
        <f>VLOOKUP(B18,Таксономия!B:L,10,FALSE)</f>
        <v>Oligohymenophorea</v>
      </c>
      <c r="P18" t="str">
        <f>VLOOKUP(B18,Таксономия!B:M,11,FALSE)</f>
        <v xml:space="preserve"> Peniculida</v>
      </c>
    </row>
    <row r="19" spans="1:16" x14ac:dyDescent="0.25">
      <c r="A19" t="s">
        <v>22</v>
      </c>
      <c r="B19" t="s">
        <v>23</v>
      </c>
      <c r="C19">
        <v>594</v>
      </c>
      <c r="D19" t="s">
        <v>24</v>
      </c>
      <c r="E19">
        <v>48</v>
      </c>
      <c r="F19">
        <v>144</v>
      </c>
      <c r="G19">
        <v>13057</v>
      </c>
      <c r="H19" t="s">
        <v>25</v>
      </c>
      <c r="I19">
        <f t="shared" si="0"/>
        <v>96</v>
      </c>
      <c r="K19" t="str">
        <f>VLOOKUP(B19,Таксономия!B:H,6,FALSE)</f>
        <v>Eukaryota</v>
      </c>
      <c r="L19" t="str">
        <f>VLOOKUP(B19,Таксономия!B:I,7,FALSE)</f>
        <v xml:space="preserve"> Alveolata</v>
      </c>
      <c r="M19" t="str">
        <f>VLOOKUP(B19,Таксономия!B:J,8,FALSE)</f>
        <v xml:space="preserve"> Ciliophora</v>
      </c>
      <c r="N19" t="str">
        <f>VLOOKUP(B19,Таксономия!B:K,9,FALSE)</f>
        <v xml:space="preserve"> Intramacronucleata</v>
      </c>
      <c r="O19" t="str">
        <f>VLOOKUP(B19,Таксономия!B:L,10,FALSE)</f>
        <v>Oligohymenophorea</v>
      </c>
      <c r="P19" t="str">
        <f>VLOOKUP(B19,Таксономия!B:M,11,FALSE)</f>
        <v xml:space="preserve"> Peniculida</v>
      </c>
    </row>
    <row r="20" spans="1:16" x14ac:dyDescent="0.25">
      <c r="A20" t="s">
        <v>26</v>
      </c>
      <c r="B20" t="s">
        <v>27</v>
      </c>
      <c r="C20">
        <v>590</v>
      </c>
      <c r="D20" t="s">
        <v>10</v>
      </c>
      <c r="E20">
        <v>172</v>
      </c>
      <c r="F20">
        <v>259</v>
      </c>
      <c r="G20">
        <v>40648</v>
      </c>
      <c r="H20" t="s">
        <v>11</v>
      </c>
      <c r="I20">
        <f t="shared" si="0"/>
        <v>87</v>
      </c>
      <c r="K20" t="str">
        <f>VLOOKUP(B20,Таксономия!B:H,6,FALSE)</f>
        <v>Eukaryota</v>
      </c>
      <c r="L20" t="str">
        <f>VLOOKUP(B20,Таксономия!B:I,7,FALSE)</f>
        <v xml:space="preserve"> Alveolata</v>
      </c>
      <c r="M20" t="str">
        <f>VLOOKUP(B20,Таксономия!B:J,8,FALSE)</f>
        <v xml:space="preserve"> Ciliophora</v>
      </c>
      <c r="N20" t="str">
        <f>VLOOKUP(B20,Таксономия!B:K,9,FALSE)</f>
        <v xml:space="preserve"> Intramacronucleata</v>
      </c>
      <c r="O20" t="str">
        <f>VLOOKUP(B20,Таксономия!B:L,10,FALSE)</f>
        <v>Oligohymenophorea</v>
      </c>
      <c r="P20" t="str">
        <f>VLOOKUP(B20,Таксономия!B:M,11,FALSE)</f>
        <v xml:space="preserve"> Peniculida</v>
      </c>
    </row>
    <row r="21" spans="1:16" x14ac:dyDescent="0.25">
      <c r="A21" t="s">
        <v>26</v>
      </c>
      <c r="B21" t="s">
        <v>27</v>
      </c>
      <c r="C21">
        <v>590</v>
      </c>
      <c r="D21" t="s">
        <v>10</v>
      </c>
      <c r="E21">
        <v>307</v>
      </c>
      <c r="F21">
        <v>390</v>
      </c>
      <c r="G21">
        <v>40648</v>
      </c>
      <c r="H21" t="s">
        <v>11</v>
      </c>
      <c r="I21">
        <f t="shared" si="0"/>
        <v>83</v>
      </c>
      <c r="K21" t="str">
        <f>VLOOKUP(B21,Таксономия!B:H,6,FALSE)</f>
        <v>Eukaryota</v>
      </c>
      <c r="L21" t="str">
        <f>VLOOKUP(B21,Таксономия!B:I,7,FALSE)</f>
        <v xml:space="preserve"> Alveolata</v>
      </c>
      <c r="M21" t="str">
        <f>VLOOKUP(B21,Таксономия!B:J,8,FALSE)</f>
        <v xml:space="preserve"> Ciliophora</v>
      </c>
      <c r="N21" t="str">
        <f>VLOOKUP(B21,Таксономия!B:K,9,FALSE)</f>
        <v xml:space="preserve"> Intramacronucleata</v>
      </c>
      <c r="O21" t="str">
        <f>VLOOKUP(B21,Таксономия!B:L,10,FALSE)</f>
        <v>Oligohymenophorea</v>
      </c>
      <c r="P21" t="str">
        <f>VLOOKUP(B21,Таксономия!B:M,11,FALSE)</f>
        <v xml:space="preserve"> Peniculida</v>
      </c>
    </row>
    <row r="22" spans="1:16" x14ac:dyDescent="0.25">
      <c r="A22" t="s">
        <v>26</v>
      </c>
      <c r="B22" t="s">
        <v>27</v>
      </c>
      <c r="C22">
        <v>590</v>
      </c>
      <c r="D22" t="s">
        <v>12</v>
      </c>
      <c r="E22">
        <v>172</v>
      </c>
      <c r="F22">
        <v>446</v>
      </c>
      <c r="G22">
        <v>57441</v>
      </c>
      <c r="H22" t="s">
        <v>13</v>
      </c>
      <c r="I22">
        <f t="shared" si="0"/>
        <v>274</v>
      </c>
      <c r="K22" t="str">
        <f>VLOOKUP(B22,Таксономия!B:H,6,FALSE)</f>
        <v>Eukaryota</v>
      </c>
      <c r="L22" t="str">
        <f>VLOOKUP(B22,Таксономия!B:I,7,FALSE)</f>
        <v xml:space="preserve"> Alveolata</v>
      </c>
      <c r="M22" t="str">
        <f>VLOOKUP(B22,Таксономия!B:J,8,FALSE)</f>
        <v xml:space="preserve"> Ciliophora</v>
      </c>
      <c r="N22" t="str">
        <f>VLOOKUP(B22,Таксономия!B:K,9,FALSE)</f>
        <v xml:space="preserve"> Intramacronucleata</v>
      </c>
      <c r="O22" t="str">
        <f>VLOOKUP(B22,Таксономия!B:L,10,FALSE)</f>
        <v>Oligohymenophorea</v>
      </c>
      <c r="P22" t="str">
        <f>VLOOKUP(B22,Таксономия!B:M,11,FALSE)</f>
        <v xml:space="preserve"> Peniculida</v>
      </c>
    </row>
    <row r="23" spans="1:16" x14ac:dyDescent="0.25">
      <c r="A23" t="s">
        <v>26</v>
      </c>
      <c r="B23" t="s">
        <v>27</v>
      </c>
      <c r="C23">
        <v>590</v>
      </c>
      <c r="D23" t="s">
        <v>14</v>
      </c>
      <c r="E23">
        <v>484</v>
      </c>
      <c r="F23">
        <v>568</v>
      </c>
      <c r="G23">
        <v>1813</v>
      </c>
      <c r="H23" t="s">
        <v>15</v>
      </c>
      <c r="I23">
        <f t="shared" si="0"/>
        <v>84</v>
      </c>
      <c r="K23" t="str">
        <f>VLOOKUP(B23,Таксономия!B:H,6,FALSE)</f>
        <v>Eukaryota</v>
      </c>
      <c r="L23" t="str">
        <f>VLOOKUP(B23,Таксономия!B:I,7,FALSE)</f>
        <v xml:space="preserve"> Alveolata</v>
      </c>
      <c r="M23" t="str">
        <f>VLOOKUP(B23,Таксономия!B:J,8,FALSE)</f>
        <v xml:space="preserve"> Ciliophora</v>
      </c>
      <c r="N23" t="str">
        <f>VLOOKUP(B23,Таксономия!B:K,9,FALSE)</f>
        <v xml:space="preserve"> Intramacronucleata</v>
      </c>
      <c r="O23" t="str">
        <f>VLOOKUP(B23,Таксономия!B:L,10,FALSE)</f>
        <v>Oligohymenophorea</v>
      </c>
      <c r="P23" t="str">
        <f>VLOOKUP(B23,Таксономия!B:M,11,FALSE)</f>
        <v xml:space="preserve"> Peniculida</v>
      </c>
    </row>
    <row r="24" spans="1:16" x14ac:dyDescent="0.25">
      <c r="A24" t="s">
        <v>26</v>
      </c>
      <c r="B24" t="s">
        <v>27</v>
      </c>
      <c r="C24">
        <v>590</v>
      </c>
      <c r="D24" t="s">
        <v>24</v>
      </c>
      <c r="E24">
        <v>48</v>
      </c>
      <c r="F24">
        <v>144</v>
      </c>
      <c r="G24">
        <v>13057</v>
      </c>
      <c r="H24" t="s">
        <v>25</v>
      </c>
      <c r="I24">
        <f t="shared" si="0"/>
        <v>96</v>
      </c>
      <c r="K24" t="str">
        <f>VLOOKUP(B24,Таксономия!B:H,6,FALSE)</f>
        <v>Eukaryota</v>
      </c>
      <c r="L24" t="str">
        <f>VLOOKUP(B24,Таксономия!B:I,7,FALSE)</f>
        <v xml:space="preserve"> Alveolata</v>
      </c>
      <c r="M24" t="str">
        <f>VLOOKUP(B24,Таксономия!B:J,8,FALSE)</f>
        <v xml:space="preserve"> Ciliophora</v>
      </c>
      <c r="N24" t="str">
        <f>VLOOKUP(B24,Таксономия!B:K,9,FALSE)</f>
        <v xml:space="preserve"> Intramacronucleata</v>
      </c>
      <c r="O24" t="str">
        <f>VLOOKUP(B24,Таксономия!B:L,10,FALSE)</f>
        <v>Oligohymenophorea</v>
      </c>
      <c r="P24" t="str">
        <f>VLOOKUP(B24,Таксономия!B:M,11,FALSE)</f>
        <v xml:space="preserve"> Peniculida</v>
      </c>
    </row>
    <row r="25" spans="1:16" x14ac:dyDescent="0.25">
      <c r="A25" t="s">
        <v>28</v>
      </c>
      <c r="B25" t="s">
        <v>29</v>
      </c>
      <c r="C25">
        <v>594</v>
      </c>
      <c r="D25" t="s">
        <v>10</v>
      </c>
      <c r="E25">
        <v>172</v>
      </c>
      <c r="F25">
        <v>263</v>
      </c>
      <c r="G25">
        <v>40648</v>
      </c>
      <c r="H25" t="s">
        <v>11</v>
      </c>
      <c r="I25">
        <f t="shared" si="0"/>
        <v>91</v>
      </c>
      <c r="K25" t="str">
        <f>VLOOKUP(B25,Таксономия!B:H,6,FALSE)</f>
        <v>Eukaryota</v>
      </c>
      <c r="L25" t="str">
        <f>VLOOKUP(B25,Таксономия!B:I,7,FALSE)</f>
        <v xml:space="preserve"> Alveolata</v>
      </c>
      <c r="M25" t="str">
        <f>VLOOKUP(B25,Таксономия!B:J,8,FALSE)</f>
        <v xml:space="preserve"> Ciliophora</v>
      </c>
      <c r="N25" t="str">
        <f>VLOOKUP(B25,Таксономия!B:K,9,FALSE)</f>
        <v xml:space="preserve"> Intramacronucleata</v>
      </c>
      <c r="O25" t="str">
        <f>VLOOKUP(B25,Таксономия!B:L,10,FALSE)</f>
        <v>Oligohymenophorea</v>
      </c>
      <c r="P25" t="str">
        <f>VLOOKUP(B25,Таксономия!B:M,11,FALSE)</f>
        <v xml:space="preserve"> Peniculida</v>
      </c>
    </row>
    <row r="26" spans="1:16" x14ac:dyDescent="0.25">
      <c r="A26" t="s">
        <v>28</v>
      </c>
      <c r="B26" t="s">
        <v>29</v>
      </c>
      <c r="C26">
        <v>594</v>
      </c>
      <c r="D26" t="s">
        <v>10</v>
      </c>
      <c r="E26">
        <v>311</v>
      </c>
      <c r="F26">
        <v>394</v>
      </c>
      <c r="G26">
        <v>40648</v>
      </c>
      <c r="H26" t="s">
        <v>11</v>
      </c>
      <c r="I26">
        <f t="shared" si="0"/>
        <v>83</v>
      </c>
      <c r="K26" t="str">
        <f>VLOOKUP(B26,Таксономия!B:H,6,FALSE)</f>
        <v>Eukaryota</v>
      </c>
      <c r="L26" t="str">
        <f>VLOOKUP(B26,Таксономия!B:I,7,FALSE)</f>
        <v xml:space="preserve"> Alveolata</v>
      </c>
      <c r="M26" t="str">
        <f>VLOOKUP(B26,Таксономия!B:J,8,FALSE)</f>
        <v xml:space="preserve"> Ciliophora</v>
      </c>
      <c r="N26" t="str">
        <f>VLOOKUP(B26,Таксономия!B:K,9,FALSE)</f>
        <v xml:space="preserve"> Intramacronucleata</v>
      </c>
      <c r="O26" t="str">
        <f>VLOOKUP(B26,Таксономия!B:L,10,FALSE)</f>
        <v>Oligohymenophorea</v>
      </c>
      <c r="P26" t="str">
        <f>VLOOKUP(B26,Таксономия!B:M,11,FALSE)</f>
        <v xml:space="preserve"> Peniculida</v>
      </c>
    </row>
    <row r="27" spans="1:16" x14ac:dyDescent="0.25">
      <c r="A27" t="s">
        <v>28</v>
      </c>
      <c r="B27" t="s">
        <v>29</v>
      </c>
      <c r="C27">
        <v>594</v>
      </c>
      <c r="D27" t="s">
        <v>12</v>
      </c>
      <c r="E27">
        <v>172</v>
      </c>
      <c r="F27">
        <v>450</v>
      </c>
      <c r="G27">
        <v>57441</v>
      </c>
      <c r="H27" t="s">
        <v>13</v>
      </c>
      <c r="I27">
        <f t="shared" si="0"/>
        <v>278</v>
      </c>
      <c r="K27" t="str">
        <f>VLOOKUP(B27,Таксономия!B:H,6,FALSE)</f>
        <v>Eukaryota</v>
      </c>
      <c r="L27" t="str">
        <f>VLOOKUP(B27,Таксономия!B:I,7,FALSE)</f>
        <v xml:space="preserve"> Alveolata</v>
      </c>
      <c r="M27" t="str">
        <f>VLOOKUP(B27,Таксономия!B:J,8,FALSE)</f>
        <v xml:space="preserve"> Ciliophora</v>
      </c>
      <c r="N27" t="str">
        <f>VLOOKUP(B27,Таксономия!B:K,9,FALSE)</f>
        <v xml:space="preserve"> Intramacronucleata</v>
      </c>
      <c r="O27" t="str">
        <f>VLOOKUP(B27,Таксономия!B:L,10,FALSE)</f>
        <v>Oligohymenophorea</v>
      </c>
      <c r="P27" t="str">
        <f>VLOOKUP(B27,Таксономия!B:M,11,FALSE)</f>
        <v xml:space="preserve"> Peniculida</v>
      </c>
    </row>
    <row r="28" spans="1:16" x14ac:dyDescent="0.25">
      <c r="A28" t="s">
        <v>28</v>
      </c>
      <c r="B28" t="s">
        <v>29</v>
      </c>
      <c r="C28">
        <v>594</v>
      </c>
      <c r="D28" t="s">
        <v>14</v>
      </c>
      <c r="E28">
        <v>488</v>
      </c>
      <c r="F28">
        <v>572</v>
      </c>
      <c r="G28">
        <v>1813</v>
      </c>
      <c r="H28" t="s">
        <v>15</v>
      </c>
      <c r="I28">
        <f t="shared" si="0"/>
        <v>84</v>
      </c>
      <c r="K28" t="str">
        <f>VLOOKUP(B28,Таксономия!B:H,6,FALSE)</f>
        <v>Eukaryota</v>
      </c>
      <c r="L28" t="str">
        <f>VLOOKUP(B28,Таксономия!B:I,7,FALSE)</f>
        <v xml:space="preserve"> Alveolata</v>
      </c>
      <c r="M28" t="str">
        <f>VLOOKUP(B28,Таксономия!B:J,8,FALSE)</f>
        <v xml:space="preserve"> Ciliophora</v>
      </c>
      <c r="N28" t="str">
        <f>VLOOKUP(B28,Таксономия!B:K,9,FALSE)</f>
        <v xml:space="preserve"> Intramacronucleata</v>
      </c>
      <c r="O28" t="str">
        <f>VLOOKUP(B28,Таксономия!B:L,10,FALSE)</f>
        <v>Oligohymenophorea</v>
      </c>
      <c r="P28" t="str">
        <f>VLOOKUP(B28,Таксономия!B:M,11,FALSE)</f>
        <v xml:space="preserve"> Peniculida</v>
      </c>
    </row>
    <row r="29" spans="1:16" x14ac:dyDescent="0.25">
      <c r="A29" t="s">
        <v>28</v>
      </c>
      <c r="B29" t="s">
        <v>29</v>
      </c>
      <c r="C29">
        <v>594</v>
      </c>
      <c r="D29" t="s">
        <v>24</v>
      </c>
      <c r="E29">
        <v>48</v>
      </c>
      <c r="F29">
        <v>144</v>
      </c>
      <c r="G29">
        <v>13057</v>
      </c>
      <c r="H29" t="s">
        <v>25</v>
      </c>
      <c r="I29">
        <f t="shared" si="0"/>
        <v>96</v>
      </c>
      <c r="K29" t="str">
        <f>VLOOKUP(B29,Таксономия!B:H,6,FALSE)</f>
        <v>Eukaryota</v>
      </c>
      <c r="L29" t="str">
        <f>VLOOKUP(B29,Таксономия!B:I,7,FALSE)</f>
        <v xml:space="preserve"> Alveolata</v>
      </c>
      <c r="M29" t="str">
        <f>VLOOKUP(B29,Таксономия!B:J,8,FALSE)</f>
        <v xml:space="preserve"> Ciliophora</v>
      </c>
      <c r="N29" t="str">
        <f>VLOOKUP(B29,Таксономия!B:K,9,FALSE)</f>
        <v xml:space="preserve"> Intramacronucleata</v>
      </c>
      <c r="O29" t="str">
        <f>VLOOKUP(B29,Таксономия!B:L,10,FALSE)</f>
        <v>Oligohymenophorea</v>
      </c>
      <c r="P29" t="str">
        <f>VLOOKUP(B29,Таксономия!B:M,11,FALSE)</f>
        <v xml:space="preserve"> Peniculida</v>
      </c>
    </row>
    <row r="30" spans="1:16" x14ac:dyDescent="0.25">
      <c r="A30" t="s">
        <v>30</v>
      </c>
      <c r="B30" t="s">
        <v>31</v>
      </c>
      <c r="C30">
        <v>435</v>
      </c>
      <c r="D30" t="s">
        <v>10</v>
      </c>
      <c r="E30">
        <v>167</v>
      </c>
      <c r="F30">
        <v>250</v>
      </c>
      <c r="G30">
        <v>40648</v>
      </c>
      <c r="H30" t="s">
        <v>11</v>
      </c>
      <c r="I30">
        <f t="shared" si="0"/>
        <v>83</v>
      </c>
      <c r="K30" t="str">
        <f>VLOOKUP(B30,Таксономия!B:H,6,FALSE)</f>
        <v>Bacteria</v>
      </c>
      <c r="L30" t="str">
        <f>VLOOKUP(B30,Таксономия!B:I,7,FALSE)</f>
        <v xml:space="preserve"> Actinobacteria</v>
      </c>
      <c r="M30" t="str">
        <f>VLOOKUP(B30,Таксономия!B:J,8,FALSE)</f>
        <v xml:space="preserve"> Actinobacteridae</v>
      </c>
      <c r="N30" t="str">
        <f>VLOOKUP(B30,Таксономия!B:K,9,FALSE)</f>
        <v xml:space="preserve"> Actinomycetales</v>
      </c>
      <c r="O30" t="str">
        <f>VLOOKUP(B30,Таксономия!B:L,10,FALSE)</f>
        <v>Micrococcineae</v>
      </c>
      <c r="P30" t="str">
        <f>VLOOKUP(B30,Таксономия!B:M,11,FALSE)</f>
        <v xml:space="preserve"> Micrococcaceae</v>
      </c>
    </row>
    <row r="31" spans="1:16" x14ac:dyDescent="0.25">
      <c r="A31" t="s">
        <v>30</v>
      </c>
      <c r="B31" t="s">
        <v>31</v>
      </c>
      <c r="C31">
        <v>435</v>
      </c>
      <c r="D31" t="s">
        <v>12</v>
      </c>
      <c r="E31">
        <v>22</v>
      </c>
      <c r="F31">
        <v>165</v>
      </c>
      <c r="G31">
        <v>57441</v>
      </c>
      <c r="H31" t="s">
        <v>13</v>
      </c>
      <c r="I31">
        <f t="shared" si="0"/>
        <v>143</v>
      </c>
      <c r="K31" t="str">
        <f>VLOOKUP(B31,Таксономия!B:H,6,FALSE)</f>
        <v>Bacteria</v>
      </c>
      <c r="L31" t="str">
        <f>VLOOKUP(B31,Таксономия!B:I,7,FALSE)</f>
        <v xml:space="preserve"> Actinobacteria</v>
      </c>
      <c r="M31" t="str">
        <f>VLOOKUP(B31,Таксономия!B:J,8,FALSE)</f>
        <v xml:space="preserve"> Actinobacteridae</v>
      </c>
      <c r="N31" t="str">
        <f>VLOOKUP(B31,Таксономия!B:K,9,FALSE)</f>
        <v xml:space="preserve"> Actinomycetales</v>
      </c>
      <c r="O31" t="str">
        <f>VLOOKUP(B31,Таксономия!B:L,10,FALSE)</f>
        <v>Micrococcineae</v>
      </c>
      <c r="P31" t="str">
        <f>VLOOKUP(B31,Таксономия!B:M,11,FALSE)</f>
        <v xml:space="preserve"> Micrococcaceae</v>
      </c>
    </row>
    <row r="32" spans="1:16" x14ac:dyDescent="0.25">
      <c r="A32" t="s">
        <v>30</v>
      </c>
      <c r="B32" t="s">
        <v>31</v>
      </c>
      <c r="C32">
        <v>435</v>
      </c>
      <c r="D32" t="s">
        <v>14</v>
      </c>
      <c r="E32">
        <v>348</v>
      </c>
      <c r="F32">
        <v>432</v>
      </c>
      <c r="G32">
        <v>1813</v>
      </c>
      <c r="H32" t="s">
        <v>15</v>
      </c>
      <c r="I32">
        <f t="shared" si="0"/>
        <v>84</v>
      </c>
      <c r="K32" t="str">
        <f>VLOOKUP(B32,Таксономия!B:H,6,FALSE)</f>
        <v>Bacteria</v>
      </c>
      <c r="L32" t="str">
        <f>VLOOKUP(B32,Таксономия!B:I,7,FALSE)</f>
        <v xml:space="preserve"> Actinobacteria</v>
      </c>
      <c r="M32" t="str">
        <f>VLOOKUP(B32,Таксономия!B:J,8,FALSE)</f>
        <v xml:space="preserve"> Actinobacteridae</v>
      </c>
      <c r="N32" t="str">
        <f>VLOOKUP(B32,Таксономия!B:K,9,FALSE)</f>
        <v xml:space="preserve"> Actinomycetales</v>
      </c>
      <c r="O32" t="str">
        <f>VLOOKUP(B32,Таксономия!B:L,10,FALSE)</f>
        <v>Micrococcineae</v>
      </c>
      <c r="P32" t="str">
        <f>VLOOKUP(B32,Таксономия!B:M,11,FALSE)</f>
        <v xml:space="preserve"> Micrococcaceae</v>
      </c>
    </row>
    <row r="33" spans="1:16" x14ac:dyDescent="0.25">
      <c r="A33" t="s">
        <v>32</v>
      </c>
      <c r="B33" t="s">
        <v>33</v>
      </c>
      <c r="C33">
        <v>415</v>
      </c>
      <c r="D33" t="s">
        <v>10</v>
      </c>
      <c r="E33">
        <v>152</v>
      </c>
      <c r="F33">
        <v>233</v>
      </c>
      <c r="G33">
        <v>40648</v>
      </c>
      <c r="H33" t="s">
        <v>11</v>
      </c>
      <c r="I33">
        <f t="shared" si="0"/>
        <v>81</v>
      </c>
      <c r="K33" t="str">
        <f>VLOOKUP(B33,Таксономия!B:H,6,FALSE)</f>
        <v>Bacteria</v>
      </c>
      <c r="L33" t="str">
        <f>VLOOKUP(B33,Таксономия!B:I,7,FALSE)</f>
        <v xml:space="preserve"> Actinobacteria</v>
      </c>
      <c r="M33" t="str">
        <f>VLOOKUP(B33,Таксономия!B:J,8,FALSE)</f>
        <v xml:space="preserve"> Actinobacteridae</v>
      </c>
      <c r="N33" t="str">
        <f>VLOOKUP(B33,Таксономия!B:K,9,FALSE)</f>
        <v xml:space="preserve"> Actinomycetales</v>
      </c>
      <c r="O33" t="str">
        <f>VLOOKUP(B33,Таксономия!B:L,10,FALSE)</f>
        <v>Micrococcineae</v>
      </c>
      <c r="P33" t="str">
        <f>VLOOKUP(B33,Таксономия!B:M,11,FALSE)</f>
        <v xml:space="preserve"> Micrococcaceae</v>
      </c>
    </row>
    <row r="34" spans="1:16" x14ac:dyDescent="0.25">
      <c r="A34" t="s">
        <v>32</v>
      </c>
      <c r="B34" t="s">
        <v>33</v>
      </c>
      <c r="C34">
        <v>415</v>
      </c>
      <c r="D34" t="s">
        <v>12</v>
      </c>
      <c r="E34">
        <v>9</v>
      </c>
      <c r="F34">
        <v>289</v>
      </c>
      <c r="G34">
        <v>57441</v>
      </c>
      <c r="H34" t="s">
        <v>13</v>
      </c>
      <c r="I34">
        <f t="shared" si="0"/>
        <v>280</v>
      </c>
      <c r="K34" t="str">
        <f>VLOOKUP(B34,Таксономия!B:H,6,FALSE)</f>
        <v>Bacteria</v>
      </c>
      <c r="L34" t="str">
        <f>VLOOKUP(B34,Таксономия!B:I,7,FALSE)</f>
        <v xml:space="preserve"> Actinobacteria</v>
      </c>
      <c r="M34" t="str">
        <f>VLOOKUP(B34,Таксономия!B:J,8,FALSE)</f>
        <v xml:space="preserve"> Actinobacteridae</v>
      </c>
      <c r="N34" t="str">
        <f>VLOOKUP(B34,Таксономия!B:K,9,FALSE)</f>
        <v xml:space="preserve"> Actinomycetales</v>
      </c>
      <c r="O34" t="str">
        <f>VLOOKUP(B34,Таксономия!B:L,10,FALSE)</f>
        <v>Micrococcineae</v>
      </c>
      <c r="P34" t="str">
        <f>VLOOKUP(B34,Таксономия!B:M,11,FALSE)</f>
        <v xml:space="preserve"> Micrococcaceae</v>
      </c>
    </row>
    <row r="35" spans="1:16" x14ac:dyDescent="0.25">
      <c r="A35" t="s">
        <v>32</v>
      </c>
      <c r="B35" t="s">
        <v>33</v>
      </c>
      <c r="C35">
        <v>415</v>
      </c>
      <c r="D35" t="s">
        <v>14</v>
      </c>
      <c r="E35">
        <v>327</v>
      </c>
      <c r="F35">
        <v>413</v>
      </c>
      <c r="G35">
        <v>1813</v>
      </c>
      <c r="H35" t="s">
        <v>15</v>
      </c>
      <c r="I35">
        <f t="shared" si="0"/>
        <v>86</v>
      </c>
      <c r="K35" t="str">
        <f>VLOOKUP(B35,Таксономия!B:H,6,FALSE)</f>
        <v>Bacteria</v>
      </c>
      <c r="L35" t="str">
        <f>VLOOKUP(B35,Таксономия!B:I,7,FALSE)</f>
        <v xml:space="preserve"> Actinobacteria</v>
      </c>
      <c r="M35" t="str">
        <f>VLOOKUP(B35,Таксономия!B:J,8,FALSE)</f>
        <v xml:space="preserve"> Actinobacteridae</v>
      </c>
      <c r="N35" t="str">
        <f>VLOOKUP(B35,Таксономия!B:K,9,FALSE)</f>
        <v xml:space="preserve"> Actinomycetales</v>
      </c>
      <c r="O35" t="str">
        <f>VLOOKUP(B35,Таксономия!B:L,10,FALSE)</f>
        <v>Micrococcineae</v>
      </c>
      <c r="P35" t="str">
        <f>VLOOKUP(B35,Таксономия!B:M,11,FALSE)</f>
        <v xml:space="preserve"> Micrococcaceae</v>
      </c>
    </row>
    <row r="36" spans="1:16" x14ac:dyDescent="0.25">
      <c r="A36" t="s">
        <v>34</v>
      </c>
      <c r="B36" t="s">
        <v>35</v>
      </c>
      <c r="C36">
        <v>422</v>
      </c>
      <c r="D36" t="s">
        <v>10</v>
      </c>
      <c r="E36">
        <v>147</v>
      </c>
      <c r="F36">
        <v>228</v>
      </c>
      <c r="G36">
        <v>40648</v>
      </c>
      <c r="H36" t="s">
        <v>11</v>
      </c>
      <c r="I36">
        <f t="shared" si="0"/>
        <v>81</v>
      </c>
      <c r="K36" t="str">
        <f>VLOOKUP(B36,Таксономия!B:H,6,FALSE)</f>
        <v>Bacteria</v>
      </c>
      <c r="L36" t="str">
        <f>VLOOKUP(B36,Таксономия!B:I,7,FALSE)</f>
        <v xml:space="preserve"> Proteobacteria</v>
      </c>
      <c r="M36" t="str">
        <f>VLOOKUP(B36,Таксономия!B:J,8,FALSE)</f>
        <v xml:space="preserve"> Betaproteobacteria</v>
      </c>
      <c r="N36" t="str">
        <f>VLOOKUP(B36,Таксономия!B:K,9,FALSE)</f>
        <v xml:space="preserve"> Burkholderiales</v>
      </c>
      <c r="O36" t="str">
        <f>VLOOKUP(B36,Таксономия!B:L,10,FALSE)</f>
        <v>Burkholderiaceae</v>
      </c>
      <c r="P36" t="str">
        <f>VLOOKUP(B36,Таксономия!B:M,11,FALSE)</f>
        <v xml:space="preserve"> Burkholderia</v>
      </c>
    </row>
    <row r="37" spans="1:16" x14ac:dyDescent="0.25">
      <c r="A37" t="s">
        <v>34</v>
      </c>
      <c r="B37" t="s">
        <v>35</v>
      </c>
      <c r="C37">
        <v>422</v>
      </c>
      <c r="D37" t="s">
        <v>12</v>
      </c>
      <c r="E37">
        <v>6</v>
      </c>
      <c r="F37">
        <v>146</v>
      </c>
      <c r="G37">
        <v>57441</v>
      </c>
      <c r="H37" t="s">
        <v>13</v>
      </c>
      <c r="I37">
        <f t="shared" si="0"/>
        <v>140</v>
      </c>
      <c r="K37" t="str">
        <f>VLOOKUP(B37,Таксономия!B:H,6,FALSE)</f>
        <v>Bacteria</v>
      </c>
      <c r="L37" t="str">
        <f>VLOOKUP(B37,Таксономия!B:I,7,FALSE)</f>
        <v xml:space="preserve"> Proteobacteria</v>
      </c>
      <c r="M37" t="str">
        <f>VLOOKUP(B37,Таксономия!B:J,8,FALSE)</f>
        <v xml:space="preserve"> Betaproteobacteria</v>
      </c>
      <c r="N37" t="str">
        <f>VLOOKUP(B37,Таксономия!B:K,9,FALSE)</f>
        <v xml:space="preserve"> Burkholderiales</v>
      </c>
      <c r="O37" t="str">
        <f>VLOOKUP(B37,Таксономия!B:L,10,FALSE)</f>
        <v>Burkholderiaceae</v>
      </c>
      <c r="P37" t="str">
        <f>VLOOKUP(B37,Таксономия!B:M,11,FALSE)</f>
        <v xml:space="preserve"> Burkholderia</v>
      </c>
    </row>
    <row r="38" spans="1:16" x14ac:dyDescent="0.25">
      <c r="A38" t="s">
        <v>34</v>
      </c>
      <c r="B38" t="s">
        <v>35</v>
      </c>
      <c r="C38">
        <v>422</v>
      </c>
      <c r="D38" t="s">
        <v>12</v>
      </c>
      <c r="E38">
        <v>225</v>
      </c>
      <c r="F38">
        <v>284</v>
      </c>
      <c r="G38">
        <v>57441</v>
      </c>
      <c r="H38" t="s">
        <v>13</v>
      </c>
      <c r="I38">
        <f t="shared" si="0"/>
        <v>59</v>
      </c>
      <c r="K38" t="str">
        <f>VLOOKUP(B38,Таксономия!B:H,6,FALSE)</f>
        <v>Bacteria</v>
      </c>
      <c r="L38" t="str">
        <f>VLOOKUP(B38,Таксономия!B:I,7,FALSE)</f>
        <v xml:space="preserve"> Proteobacteria</v>
      </c>
      <c r="M38" t="str">
        <f>VLOOKUP(B38,Таксономия!B:J,8,FALSE)</f>
        <v xml:space="preserve"> Betaproteobacteria</v>
      </c>
      <c r="N38" t="str">
        <f>VLOOKUP(B38,Таксономия!B:K,9,FALSE)</f>
        <v xml:space="preserve"> Burkholderiales</v>
      </c>
      <c r="O38" t="str">
        <f>VLOOKUP(B38,Таксономия!B:L,10,FALSE)</f>
        <v>Burkholderiaceae</v>
      </c>
      <c r="P38" t="str">
        <f>VLOOKUP(B38,Таксономия!B:M,11,FALSE)</f>
        <v xml:space="preserve"> Burkholderia</v>
      </c>
    </row>
    <row r="39" spans="1:16" x14ac:dyDescent="0.25">
      <c r="A39" t="s">
        <v>34</v>
      </c>
      <c r="B39" t="s">
        <v>35</v>
      </c>
      <c r="C39">
        <v>422</v>
      </c>
      <c r="D39" t="s">
        <v>14</v>
      </c>
      <c r="E39">
        <v>322</v>
      </c>
      <c r="F39">
        <v>410</v>
      </c>
      <c r="G39">
        <v>1813</v>
      </c>
      <c r="H39" t="s">
        <v>15</v>
      </c>
      <c r="I39">
        <f t="shared" si="0"/>
        <v>88</v>
      </c>
      <c r="K39" t="str">
        <f>VLOOKUP(B39,Таксономия!B:H,6,FALSE)</f>
        <v>Bacteria</v>
      </c>
      <c r="L39" t="str">
        <f>VLOOKUP(B39,Таксономия!B:I,7,FALSE)</f>
        <v xml:space="preserve"> Proteobacteria</v>
      </c>
      <c r="M39" t="str">
        <f>VLOOKUP(B39,Таксономия!B:J,8,FALSE)</f>
        <v xml:space="preserve"> Betaproteobacteria</v>
      </c>
      <c r="N39" t="str">
        <f>VLOOKUP(B39,Таксономия!B:K,9,FALSE)</f>
        <v xml:space="preserve"> Burkholderiales</v>
      </c>
      <c r="O39" t="str">
        <f>VLOOKUP(B39,Таксономия!B:L,10,FALSE)</f>
        <v>Burkholderiaceae</v>
      </c>
      <c r="P39" t="str">
        <f>VLOOKUP(B39,Таксономия!B:M,11,FALSE)</f>
        <v xml:space="preserve"> Burkholderia</v>
      </c>
    </row>
    <row r="40" spans="1:16" x14ac:dyDescent="0.25">
      <c r="A40" t="s">
        <v>36</v>
      </c>
      <c r="B40" t="s">
        <v>37</v>
      </c>
      <c r="C40">
        <v>509</v>
      </c>
      <c r="D40" t="s">
        <v>10</v>
      </c>
      <c r="E40">
        <v>270</v>
      </c>
      <c r="F40">
        <v>347</v>
      </c>
      <c r="G40">
        <v>40648</v>
      </c>
      <c r="H40" t="s">
        <v>11</v>
      </c>
      <c r="I40">
        <f t="shared" si="0"/>
        <v>77</v>
      </c>
      <c r="K40" t="str">
        <f>VLOOKUP(B40,Таксономия!B:H,6,FALSE)</f>
        <v>Bacteria</v>
      </c>
      <c r="L40" t="str">
        <f>VLOOKUP(B40,Таксономия!B:I,7,FALSE)</f>
        <v xml:space="preserve"> Proteobacteria</v>
      </c>
      <c r="M40" t="str">
        <f>VLOOKUP(B40,Таксономия!B:J,8,FALSE)</f>
        <v xml:space="preserve"> Betaproteobacteria</v>
      </c>
      <c r="N40" t="str">
        <f>VLOOKUP(B40,Таксономия!B:K,9,FALSE)</f>
        <v xml:space="preserve"> Burkholderiales</v>
      </c>
      <c r="O40" t="str">
        <f>VLOOKUP(B40,Таксономия!B:L,10,FALSE)</f>
        <v>Burkholderiaceae</v>
      </c>
      <c r="P40" t="str">
        <f>VLOOKUP(B40,Таксономия!B:M,11,FALSE)</f>
        <v xml:space="preserve"> Burkholderia</v>
      </c>
    </row>
    <row r="41" spans="1:16" x14ac:dyDescent="0.25">
      <c r="A41" t="s">
        <v>36</v>
      </c>
      <c r="B41" t="s">
        <v>37</v>
      </c>
      <c r="C41">
        <v>509</v>
      </c>
      <c r="D41" t="s">
        <v>12</v>
      </c>
      <c r="E41">
        <v>128</v>
      </c>
      <c r="F41">
        <v>402</v>
      </c>
      <c r="G41">
        <v>57441</v>
      </c>
      <c r="H41" t="s">
        <v>13</v>
      </c>
      <c r="I41">
        <f t="shared" si="0"/>
        <v>274</v>
      </c>
      <c r="K41" t="str">
        <f>VLOOKUP(B41,Таксономия!B:H,6,FALSE)</f>
        <v>Bacteria</v>
      </c>
      <c r="L41" t="str">
        <f>VLOOKUP(B41,Таксономия!B:I,7,FALSE)</f>
        <v xml:space="preserve"> Proteobacteria</v>
      </c>
      <c r="M41" t="str">
        <f>VLOOKUP(B41,Таксономия!B:J,8,FALSE)</f>
        <v xml:space="preserve"> Betaproteobacteria</v>
      </c>
      <c r="N41" t="str">
        <f>VLOOKUP(B41,Таксономия!B:K,9,FALSE)</f>
        <v xml:space="preserve"> Burkholderiales</v>
      </c>
      <c r="O41" t="str">
        <f>VLOOKUP(B41,Таксономия!B:L,10,FALSE)</f>
        <v>Burkholderiaceae</v>
      </c>
      <c r="P41" t="str">
        <f>VLOOKUP(B41,Таксономия!B:M,11,FALSE)</f>
        <v xml:space="preserve"> Burkholderia</v>
      </c>
    </row>
    <row r="42" spans="1:16" x14ac:dyDescent="0.25">
      <c r="A42" t="s">
        <v>36</v>
      </c>
      <c r="B42" t="s">
        <v>37</v>
      </c>
      <c r="C42">
        <v>509</v>
      </c>
      <c r="D42" t="s">
        <v>14</v>
      </c>
      <c r="E42">
        <v>440</v>
      </c>
      <c r="F42">
        <v>509</v>
      </c>
      <c r="G42">
        <v>1813</v>
      </c>
      <c r="H42" t="s">
        <v>15</v>
      </c>
      <c r="I42">
        <f t="shared" si="0"/>
        <v>69</v>
      </c>
      <c r="K42" t="str">
        <f>VLOOKUP(B42,Таксономия!B:H,6,FALSE)</f>
        <v>Bacteria</v>
      </c>
      <c r="L42" t="str">
        <f>VLOOKUP(B42,Таксономия!B:I,7,FALSE)</f>
        <v xml:space="preserve"> Proteobacteria</v>
      </c>
      <c r="M42" t="str">
        <f>VLOOKUP(B42,Таксономия!B:J,8,FALSE)</f>
        <v xml:space="preserve"> Betaproteobacteria</v>
      </c>
      <c r="N42" t="str">
        <f>VLOOKUP(B42,Таксономия!B:K,9,FALSE)</f>
        <v xml:space="preserve"> Burkholderiales</v>
      </c>
      <c r="O42" t="str">
        <f>VLOOKUP(B42,Таксономия!B:L,10,FALSE)</f>
        <v>Burkholderiaceae</v>
      </c>
      <c r="P42" t="str">
        <f>VLOOKUP(B42,Таксономия!B:M,11,FALSE)</f>
        <v xml:space="preserve"> Burkholderia</v>
      </c>
    </row>
    <row r="43" spans="1:16" x14ac:dyDescent="0.25">
      <c r="A43" t="s">
        <v>36</v>
      </c>
      <c r="B43" t="s">
        <v>37</v>
      </c>
      <c r="C43">
        <v>509</v>
      </c>
      <c r="D43" t="s">
        <v>24</v>
      </c>
      <c r="E43">
        <v>14</v>
      </c>
      <c r="F43">
        <v>104</v>
      </c>
      <c r="G43">
        <v>13057</v>
      </c>
      <c r="H43" t="s">
        <v>25</v>
      </c>
      <c r="I43">
        <f t="shared" si="0"/>
        <v>90</v>
      </c>
      <c r="K43" t="str">
        <f>VLOOKUP(B43,Таксономия!B:H,6,FALSE)</f>
        <v>Bacteria</v>
      </c>
      <c r="L43" t="str">
        <f>VLOOKUP(B43,Таксономия!B:I,7,FALSE)</f>
        <v xml:space="preserve"> Proteobacteria</v>
      </c>
      <c r="M43" t="str">
        <f>VLOOKUP(B43,Таксономия!B:J,8,FALSE)</f>
        <v xml:space="preserve"> Betaproteobacteria</v>
      </c>
      <c r="N43" t="str">
        <f>VLOOKUP(B43,Таксономия!B:K,9,FALSE)</f>
        <v xml:space="preserve"> Burkholderiales</v>
      </c>
      <c r="O43" t="str">
        <f>VLOOKUP(B43,Таксономия!B:L,10,FALSE)</f>
        <v>Burkholderiaceae</v>
      </c>
      <c r="P43" t="str">
        <f>VLOOKUP(B43,Таксономия!B:M,11,FALSE)</f>
        <v xml:space="preserve"> Burkholderia</v>
      </c>
    </row>
    <row r="44" spans="1:16" x14ac:dyDescent="0.25">
      <c r="A44" t="s">
        <v>38</v>
      </c>
      <c r="B44" t="s">
        <v>39</v>
      </c>
      <c r="C44">
        <v>409</v>
      </c>
      <c r="D44" t="s">
        <v>10</v>
      </c>
      <c r="E44">
        <v>148</v>
      </c>
      <c r="F44">
        <v>228</v>
      </c>
      <c r="G44">
        <v>40648</v>
      </c>
      <c r="H44" t="s">
        <v>11</v>
      </c>
      <c r="I44">
        <f t="shared" si="0"/>
        <v>80</v>
      </c>
      <c r="K44" t="str">
        <f>VLOOKUP(B44,Таксономия!B:H,6,FALSE)</f>
        <v>Bacteria</v>
      </c>
      <c r="L44" t="str">
        <f>VLOOKUP(B44,Таксономия!B:I,7,FALSE)</f>
        <v xml:space="preserve"> Actinobacteria</v>
      </c>
      <c r="M44" t="str">
        <f>VLOOKUP(B44,Таксономия!B:J,8,FALSE)</f>
        <v xml:space="preserve"> Actinobacteridae</v>
      </c>
      <c r="N44" t="str">
        <f>VLOOKUP(B44,Таксономия!B:K,9,FALSE)</f>
        <v xml:space="preserve"> Actinomycetales</v>
      </c>
      <c r="O44" t="str">
        <f>VLOOKUP(B44,Таксономия!B:L,10,FALSE)</f>
        <v>Frankineae</v>
      </c>
      <c r="P44" t="str">
        <f>VLOOKUP(B44,Таксономия!B:M,11,FALSE)</f>
        <v xml:space="preserve"> Acidothermaceae</v>
      </c>
    </row>
    <row r="45" spans="1:16" x14ac:dyDescent="0.25">
      <c r="A45" t="s">
        <v>38</v>
      </c>
      <c r="B45" t="s">
        <v>39</v>
      </c>
      <c r="C45">
        <v>409</v>
      </c>
      <c r="D45" t="s">
        <v>12</v>
      </c>
      <c r="E45">
        <v>6</v>
      </c>
      <c r="F45">
        <v>284</v>
      </c>
      <c r="G45">
        <v>57441</v>
      </c>
      <c r="H45" t="s">
        <v>13</v>
      </c>
      <c r="I45">
        <f t="shared" si="0"/>
        <v>278</v>
      </c>
      <c r="K45" t="str">
        <f>VLOOKUP(B45,Таксономия!B:H,6,FALSE)</f>
        <v>Bacteria</v>
      </c>
      <c r="L45" t="str">
        <f>VLOOKUP(B45,Таксономия!B:I,7,FALSE)</f>
        <v xml:space="preserve"> Actinobacteria</v>
      </c>
      <c r="M45" t="str">
        <f>VLOOKUP(B45,Таксономия!B:J,8,FALSE)</f>
        <v xml:space="preserve"> Actinobacteridae</v>
      </c>
      <c r="N45" t="str">
        <f>VLOOKUP(B45,Таксономия!B:K,9,FALSE)</f>
        <v xml:space="preserve"> Actinomycetales</v>
      </c>
      <c r="O45" t="str">
        <f>VLOOKUP(B45,Таксономия!B:L,10,FALSE)</f>
        <v>Frankineae</v>
      </c>
      <c r="P45" t="str">
        <f>VLOOKUP(B45,Таксономия!B:M,11,FALSE)</f>
        <v xml:space="preserve"> Acidothermaceae</v>
      </c>
    </row>
    <row r="46" spans="1:16" x14ac:dyDescent="0.25">
      <c r="A46" t="s">
        <v>38</v>
      </c>
      <c r="B46" t="s">
        <v>39</v>
      </c>
      <c r="C46">
        <v>409</v>
      </c>
      <c r="D46" t="s">
        <v>14</v>
      </c>
      <c r="E46">
        <v>322</v>
      </c>
      <c r="F46">
        <v>408</v>
      </c>
      <c r="G46">
        <v>1813</v>
      </c>
      <c r="H46" t="s">
        <v>15</v>
      </c>
      <c r="I46">
        <f t="shared" si="0"/>
        <v>86</v>
      </c>
      <c r="K46" t="str">
        <f>VLOOKUP(B46,Таксономия!B:H,6,FALSE)</f>
        <v>Bacteria</v>
      </c>
      <c r="L46" t="str">
        <f>VLOOKUP(B46,Таксономия!B:I,7,FALSE)</f>
        <v xml:space="preserve"> Actinobacteria</v>
      </c>
      <c r="M46" t="str">
        <f>VLOOKUP(B46,Таксономия!B:J,8,FALSE)</f>
        <v xml:space="preserve"> Actinobacteridae</v>
      </c>
      <c r="N46" t="str">
        <f>VLOOKUP(B46,Таксономия!B:K,9,FALSE)</f>
        <v xml:space="preserve"> Actinomycetales</v>
      </c>
      <c r="O46" t="str">
        <f>VLOOKUP(B46,Таксономия!B:L,10,FALSE)</f>
        <v>Frankineae</v>
      </c>
      <c r="P46" t="str">
        <f>VLOOKUP(B46,Таксономия!B:M,11,FALSE)</f>
        <v xml:space="preserve"> Acidothermaceae</v>
      </c>
    </row>
    <row r="47" spans="1:16" x14ac:dyDescent="0.25">
      <c r="A47" t="s">
        <v>40</v>
      </c>
      <c r="B47" t="s">
        <v>41</v>
      </c>
      <c r="C47">
        <v>414</v>
      </c>
      <c r="D47" t="s">
        <v>10</v>
      </c>
      <c r="E47">
        <v>144</v>
      </c>
      <c r="F47">
        <v>223</v>
      </c>
      <c r="G47">
        <v>40648</v>
      </c>
      <c r="H47" t="s">
        <v>11</v>
      </c>
      <c r="I47">
        <f t="shared" si="0"/>
        <v>79</v>
      </c>
      <c r="K47" t="str">
        <f>VLOOKUP(B47,Таксономия!B:H,6,FALSE)</f>
        <v>Bacteria</v>
      </c>
      <c r="L47" t="str">
        <f>VLOOKUP(B47,Таксономия!B:I,7,FALSE)</f>
        <v xml:space="preserve"> Actinobacteria</v>
      </c>
      <c r="M47" t="str">
        <f>VLOOKUP(B47,Таксономия!B:J,8,FALSE)</f>
        <v xml:space="preserve"> Actinobacteridae</v>
      </c>
      <c r="N47" t="str">
        <f>VLOOKUP(B47,Таксономия!B:K,9,FALSE)</f>
        <v xml:space="preserve"> Actinomycetales</v>
      </c>
      <c r="O47" t="str">
        <f>VLOOKUP(B47,Таксономия!B:L,10,FALSE)</f>
        <v>Frankineae</v>
      </c>
      <c r="P47" t="str">
        <f>VLOOKUP(B47,Таксономия!B:M,11,FALSE)</f>
        <v xml:space="preserve"> Acidothermaceae</v>
      </c>
    </row>
    <row r="48" spans="1:16" x14ac:dyDescent="0.25">
      <c r="A48" t="s">
        <v>40</v>
      </c>
      <c r="B48" t="s">
        <v>41</v>
      </c>
      <c r="C48">
        <v>414</v>
      </c>
      <c r="D48" t="s">
        <v>12</v>
      </c>
      <c r="E48">
        <v>3</v>
      </c>
      <c r="F48">
        <v>285</v>
      </c>
      <c r="G48">
        <v>57441</v>
      </c>
      <c r="H48" t="s">
        <v>13</v>
      </c>
      <c r="I48">
        <f t="shared" si="0"/>
        <v>282</v>
      </c>
      <c r="K48" t="str">
        <f>VLOOKUP(B48,Таксономия!B:H,6,FALSE)</f>
        <v>Bacteria</v>
      </c>
      <c r="L48" t="str">
        <f>VLOOKUP(B48,Таксономия!B:I,7,FALSE)</f>
        <v xml:space="preserve"> Actinobacteria</v>
      </c>
      <c r="M48" t="str">
        <f>VLOOKUP(B48,Таксономия!B:J,8,FALSE)</f>
        <v xml:space="preserve"> Actinobacteridae</v>
      </c>
      <c r="N48" t="str">
        <f>VLOOKUP(B48,Таксономия!B:K,9,FALSE)</f>
        <v xml:space="preserve"> Actinomycetales</v>
      </c>
      <c r="O48" t="str">
        <f>VLOOKUP(B48,Таксономия!B:L,10,FALSE)</f>
        <v>Frankineae</v>
      </c>
      <c r="P48" t="str">
        <f>VLOOKUP(B48,Таксономия!B:M,11,FALSE)</f>
        <v xml:space="preserve"> Acidothermaceae</v>
      </c>
    </row>
    <row r="49" spans="1:16" x14ac:dyDescent="0.25">
      <c r="A49" t="s">
        <v>40</v>
      </c>
      <c r="B49" t="s">
        <v>41</v>
      </c>
      <c r="C49">
        <v>414</v>
      </c>
      <c r="D49" t="s">
        <v>14</v>
      </c>
      <c r="E49">
        <v>331</v>
      </c>
      <c r="F49">
        <v>409</v>
      </c>
      <c r="G49">
        <v>1813</v>
      </c>
      <c r="H49" t="s">
        <v>15</v>
      </c>
      <c r="I49">
        <f t="shared" si="0"/>
        <v>78</v>
      </c>
      <c r="K49" t="str">
        <f>VLOOKUP(B49,Таксономия!B:H,6,FALSE)</f>
        <v>Bacteria</v>
      </c>
      <c r="L49" t="str">
        <f>VLOOKUP(B49,Таксономия!B:I,7,FALSE)</f>
        <v xml:space="preserve"> Actinobacteria</v>
      </c>
      <c r="M49" t="str">
        <f>VLOOKUP(B49,Таксономия!B:J,8,FALSE)</f>
        <v xml:space="preserve"> Actinobacteridae</v>
      </c>
      <c r="N49" t="str">
        <f>VLOOKUP(B49,Таксономия!B:K,9,FALSE)</f>
        <v xml:space="preserve"> Actinomycetales</v>
      </c>
      <c r="O49" t="str">
        <f>VLOOKUP(B49,Таксономия!B:L,10,FALSE)</f>
        <v>Frankineae</v>
      </c>
      <c r="P49" t="str">
        <f>VLOOKUP(B49,Таксономия!B:M,11,FALSE)</f>
        <v xml:space="preserve"> Acidothermaceae</v>
      </c>
    </row>
    <row r="50" spans="1:16" x14ac:dyDescent="0.25">
      <c r="A50" t="s">
        <v>42</v>
      </c>
      <c r="B50" t="s">
        <v>43</v>
      </c>
      <c r="C50">
        <v>394</v>
      </c>
      <c r="D50" t="s">
        <v>44</v>
      </c>
      <c r="E50">
        <v>283</v>
      </c>
      <c r="F50">
        <v>319</v>
      </c>
      <c r="G50">
        <v>11</v>
      </c>
      <c r="H50" t="s">
        <v>44</v>
      </c>
      <c r="I50">
        <f t="shared" si="0"/>
        <v>36</v>
      </c>
      <c r="K50" t="str">
        <f>VLOOKUP(B50,Таксономия!B:H,6,FALSE)</f>
        <v>Bacteria</v>
      </c>
      <c r="L50" t="str">
        <f>VLOOKUP(B50,Таксономия!B:I,7,FALSE)</f>
        <v xml:space="preserve"> Proteobacteria</v>
      </c>
      <c r="M50" t="str">
        <f>VLOOKUP(B50,Таксономия!B:J,8,FALSE)</f>
        <v xml:space="preserve"> Alphaproteobacteria</v>
      </c>
      <c r="N50" t="str">
        <f>VLOOKUP(B50,Таксономия!B:K,9,FALSE)</f>
        <v xml:space="preserve"> Rhodobacterales</v>
      </c>
      <c r="O50" t="str">
        <f>VLOOKUP(B50,Таксономия!B:L,10,FALSE)</f>
        <v>Rhodobacteraceae</v>
      </c>
      <c r="P50" t="str">
        <f>VLOOKUP(B50,Таксономия!B:M,11,FALSE)</f>
        <v xml:space="preserve"> Labrenzia.</v>
      </c>
    </row>
    <row r="51" spans="1:16" x14ac:dyDescent="0.25">
      <c r="A51" t="s">
        <v>42</v>
      </c>
      <c r="B51" t="s">
        <v>43</v>
      </c>
      <c r="C51">
        <v>394</v>
      </c>
      <c r="D51" t="s">
        <v>10</v>
      </c>
      <c r="E51">
        <v>146</v>
      </c>
      <c r="F51">
        <v>227</v>
      </c>
      <c r="G51">
        <v>40648</v>
      </c>
      <c r="H51" t="s">
        <v>11</v>
      </c>
      <c r="I51">
        <f t="shared" si="0"/>
        <v>81</v>
      </c>
      <c r="K51" t="str">
        <f>VLOOKUP(B51,Таксономия!B:H,6,FALSE)</f>
        <v>Bacteria</v>
      </c>
      <c r="L51" t="str">
        <f>VLOOKUP(B51,Таксономия!B:I,7,FALSE)</f>
        <v xml:space="preserve"> Proteobacteria</v>
      </c>
      <c r="M51" t="str">
        <f>VLOOKUP(B51,Таксономия!B:J,8,FALSE)</f>
        <v xml:space="preserve"> Alphaproteobacteria</v>
      </c>
      <c r="N51" t="str">
        <f>VLOOKUP(B51,Таксономия!B:K,9,FALSE)</f>
        <v xml:space="preserve"> Rhodobacterales</v>
      </c>
      <c r="O51" t="str">
        <f>VLOOKUP(B51,Таксономия!B:L,10,FALSE)</f>
        <v>Rhodobacteraceae</v>
      </c>
      <c r="P51" t="str">
        <f>VLOOKUP(B51,Таксономия!B:M,11,FALSE)</f>
        <v xml:space="preserve"> Labrenzia.</v>
      </c>
    </row>
    <row r="52" spans="1:16" x14ac:dyDescent="0.25">
      <c r="A52" t="s">
        <v>42</v>
      </c>
      <c r="B52" t="s">
        <v>43</v>
      </c>
      <c r="C52">
        <v>394</v>
      </c>
      <c r="D52" t="s">
        <v>12</v>
      </c>
      <c r="E52">
        <v>4</v>
      </c>
      <c r="F52">
        <v>282</v>
      </c>
      <c r="G52">
        <v>57441</v>
      </c>
      <c r="H52" t="s">
        <v>13</v>
      </c>
      <c r="I52">
        <f t="shared" si="0"/>
        <v>278</v>
      </c>
      <c r="K52" t="str">
        <f>VLOOKUP(B52,Таксономия!B:H,6,FALSE)</f>
        <v>Bacteria</v>
      </c>
      <c r="L52" t="str">
        <f>VLOOKUP(B52,Таксономия!B:I,7,FALSE)</f>
        <v xml:space="preserve"> Proteobacteria</v>
      </c>
      <c r="M52" t="str">
        <f>VLOOKUP(B52,Таксономия!B:J,8,FALSE)</f>
        <v xml:space="preserve"> Alphaproteobacteria</v>
      </c>
      <c r="N52" t="str">
        <f>VLOOKUP(B52,Таксономия!B:K,9,FALSE)</f>
        <v xml:space="preserve"> Rhodobacterales</v>
      </c>
      <c r="O52" t="str">
        <f>VLOOKUP(B52,Таксономия!B:L,10,FALSE)</f>
        <v>Rhodobacteraceae</v>
      </c>
      <c r="P52" t="str">
        <f>VLOOKUP(B52,Таксономия!B:M,11,FALSE)</f>
        <v xml:space="preserve"> Labrenzia.</v>
      </c>
    </row>
    <row r="53" spans="1:16" x14ac:dyDescent="0.25">
      <c r="A53" t="s">
        <v>42</v>
      </c>
      <c r="B53" t="s">
        <v>43</v>
      </c>
      <c r="C53">
        <v>394</v>
      </c>
      <c r="D53" t="s">
        <v>14</v>
      </c>
      <c r="E53">
        <v>320</v>
      </c>
      <c r="F53">
        <v>389</v>
      </c>
      <c r="G53">
        <v>1813</v>
      </c>
      <c r="H53" t="s">
        <v>15</v>
      </c>
      <c r="I53">
        <f t="shared" si="0"/>
        <v>69</v>
      </c>
      <c r="K53" t="str">
        <f>VLOOKUP(B53,Таксономия!B:H,6,FALSE)</f>
        <v>Bacteria</v>
      </c>
      <c r="L53" t="str">
        <f>VLOOKUP(B53,Таксономия!B:I,7,FALSE)</f>
        <v xml:space="preserve"> Proteobacteria</v>
      </c>
      <c r="M53" t="str">
        <f>VLOOKUP(B53,Таксономия!B:J,8,FALSE)</f>
        <v xml:space="preserve"> Alphaproteobacteria</v>
      </c>
      <c r="N53" t="str">
        <f>VLOOKUP(B53,Таксономия!B:K,9,FALSE)</f>
        <v xml:space="preserve"> Rhodobacterales</v>
      </c>
      <c r="O53" t="str">
        <f>VLOOKUP(B53,Таксономия!B:L,10,FALSE)</f>
        <v>Rhodobacteraceae</v>
      </c>
      <c r="P53" t="str">
        <f>VLOOKUP(B53,Таксономия!B:M,11,FALSE)</f>
        <v xml:space="preserve"> Labrenzia.</v>
      </c>
    </row>
    <row r="54" spans="1:16" x14ac:dyDescent="0.25">
      <c r="A54" t="s">
        <v>45</v>
      </c>
      <c r="B54" t="s">
        <v>46</v>
      </c>
      <c r="C54">
        <v>476</v>
      </c>
      <c r="D54" t="s">
        <v>10</v>
      </c>
      <c r="E54">
        <v>162</v>
      </c>
      <c r="F54">
        <v>242</v>
      </c>
      <c r="G54">
        <v>40648</v>
      </c>
      <c r="H54" t="s">
        <v>11</v>
      </c>
      <c r="I54">
        <f t="shared" si="0"/>
        <v>80</v>
      </c>
      <c r="K54" t="str">
        <f>VLOOKUP(B54,Таксономия!B:H,6,FALSE)</f>
        <v>Bacteria</v>
      </c>
      <c r="L54" t="str">
        <f>VLOOKUP(B54,Таксономия!B:I,7,FALSE)</f>
        <v xml:space="preserve"> Actinobacteria</v>
      </c>
      <c r="M54" t="str">
        <f>VLOOKUP(B54,Таксономия!B:J,8,FALSE)</f>
        <v xml:space="preserve"> Actinobacteridae</v>
      </c>
      <c r="N54" t="str">
        <f>VLOOKUP(B54,Таксономия!B:K,9,FALSE)</f>
        <v xml:space="preserve"> Actinomycetales</v>
      </c>
      <c r="O54" t="str">
        <f>VLOOKUP(B54,Таксономия!B:L,10,FALSE)</f>
        <v>Corynebacterineae</v>
      </c>
      <c r="P54" t="str">
        <f>VLOOKUP(B54,Таксономия!B:M,11,FALSE)</f>
        <v xml:space="preserve"> Mycobacteriaceae</v>
      </c>
    </row>
    <row r="55" spans="1:16" x14ac:dyDescent="0.25">
      <c r="A55" t="s">
        <v>45</v>
      </c>
      <c r="B55" t="s">
        <v>46</v>
      </c>
      <c r="C55">
        <v>476</v>
      </c>
      <c r="D55" t="s">
        <v>12</v>
      </c>
      <c r="E55">
        <v>23</v>
      </c>
      <c r="F55">
        <v>298</v>
      </c>
      <c r="G55">
        <v>57441</v>
      </c>
      <c r="H55" t="s">
        <v>13</v>
      </c>
      <c r="I55">
        <f t="shared" si="0"/>
        <v>275</v>
      </c>
      <c r="K55" t="str">
        <f>VLOOKUP(B55,Таксономия!B:H,6,FALSE)</f>
        <v>Bacteria</v>
      </c>
      <c r="L55" t="str">
        <f>VLOOKUP(B55,Таксономия!B:I,7,FALSE)</f>
        <v xml:space="preserve"> Actinobacteria</v>
      </c>
      <c r="M55" t="str">
        <f>VLOOKUP(B55,Таксономия!B:J,8,FALSE)</f>
        <v xml:space="preserve"> Actinobacteridae</v>
      </c>
      <c r="N55" t="str">
        <f>VLOOKUP(B55,Таксономия!B:K,9,FALSE)</f>
        <v xml:space="preserve"> Actinomycetales</v>
      </c>
      <c r="O55" t="str">
        <f>VLOOKUP(B55,Таксономия!B:L,10,FALSE)</f>
        <v>Corynebacterineae</v>
      </c>
      <c r="P55" t="str">
        <f>VLOOKUP(B55,Таксономия!B:M,11,FALSE)</f>
        <v xml:space="preserve"> Mycobacteriaceae</v>
      </c>
    </row>
    <row r="56" spans="1:16" x14ac:dyDescent="0.25">
      <c r="A56" t="s">
        <v>45</v>
      </c>
      <c r="B56" t="s">
        <v>46</v>
      </c>
      <c r="C56">
        <v>476</v>
      </c>
      <c r="D56" t="s">
        <v>14</v>
      </c>
      <c r="E56">
        <v>336</v>
      </c>
      <c r="F56">
        <v>413</v>
      </c>
      <c r="G56">
        <v>1813</v>
      </c>
      <c r="H56" t="s">
        <v>15</v>
      </c>
      <c r="I56">
        <f t="shared" si="0"/>
        <v>77</v>
      </c>
      <c r="K56" t="str">
        <f>VLOOKUP(B56,Таксономия!B:H,6,FALSE)</f>
        <v>Bacteria</v>
      </c>
      <c r="L56" t="str">
        <f>VLOOKUP(B56,Таксономия!B:I,7,FALSE)</f>
        <v xml:space="preserve"> Actinobacteria</v>
      </c>
      <c r="M56" t="str">
        <f>VLOOKUP(B56,Таксономия!B:J,8,FALSE)</f>
        <v xml:space="preserve"> Actinobacteridae</v>
      </c>
      <c r="N56" t="str">
        <f>VLOOKUP(B56,Таксономия!B:K,9,FALSE)</f>
        <v xml:space="preserve"> Actinomycetales</v>
      </c>
      <c r="O56" t="str">
        <f>VLOOKUP(B56,Таксономия!B:L,10,FALSE)</f>
        <v>Corynebacterineae</v>
      </c>
      <c r="P56" t="str">
        <f>VLOOKUP(B56,Таксономия!B:M,11,FALSE)</f>
        <v xml:space="preserve"> Mycobacteriaceae</v>
      </c>
    </row>
    <row r="57" spans="1:16" x14ac:dyDescent="0.25">
      <c r="A57" t="s">
        <v>47</v>
      </c>
      <c r="B57" t="s">
        <v>48</v>
      </c>
      <c r="C57">
        <v>410</v>
      </c>
      <c r="D57" t="s">
        <v>10</v>
      </c>
      <c r="E57">
        <v>148</v>
      </c>
      <c r="F57">
        <v>229</v>
      </c>
      <c r="G57">
        <v>40648</v>
      </c>
      <c r="H57" t="s">
        <v>11</v>
      </c>
      <c r="I57">
        <f t="shared" si="0"/>
        <v>81</v>
      </c>
      <c r="K57" t="str">
        <f>VLOOKUP(B57,Таксономия!B:H,6,FALSE)</f>
        <v>Bacteria</v>
      </c>
      <c r="L57" t="str">
        <f>VLOOKUP(B57,Таксономия!B:I,7,FALSE)</f>
        <v xml:space="preserve"> Actinobacteria</v>
      </c>
      <c r="M57" t="str">
        <f>VLOOKUP(B57,Таксономия!B:J,8,FALSE)</f>
        <v xml:space="preserve"> Actinobacteridae</v>
      </c>
      <c r="N57" t="str">
        <f>VLOOKUP(B57,Таксономия!B:K,9,FALSE)</f>
        <v xml:space="preserve"> Actinomycetales</v>
      </c>
      <c r="O57" t="str">
        <f>VLOOKUP(B57,Таксономия!B:L,10,FALSE)</f>
        <v>Corynebacterineae</v>
      </c>
      <c r="P57" t="str">
        <f>VLOOKUP(B57,Таксономия!B:M,11,FALSE)</f>
        <v xml:space="preserve"> Mycobacteriaceae</v>
      </c>
    </row>
    <row r="58" spans="1:16" x14ac:dyDescent="0.25">
      <c r="A58" t="s">
        <v>47</v>
      </c>
      <c r="B58" t="s">
        <v>48</v>
      </c>
      <c r="C58">
        <v>410</v>
      </c>
      <c r="D58" t="s">
        <v>12</v>
      </c>
      <c r="E58">
        <v>6</v>
      </c>
      <c r="F58">
        <v>153</v>
      </c>
      <c r="G58">
        <v>57441</v>
      </c>
      <c r="H58" t="s">
        <v>13</v>
      </c>
      <c r="I58">
        <f t="shared" si="0"/>
        <v>147</v>
      </c>
      <c r="K58" t="str">
        <f>VLOOKUP(B58,Таксономия!B:H,6,FALSE)</f>
        <v>Bacteria</v>
      </c>
      <c r="L58" t="str">
        <f>VLOOKUP(B58,Таксономия!B:I,7,FALSE)</f>
        <v xml:space="preserve"> Actinobacteria</v>
      </c>
      <c r="M58" t="str">
        <f>VLOOKUP(B58,Таксономия!B:J,8,FALSE)</f>
        <v xml:space="preserve"> Actinobacteridae</v>
      </c>
      <c r="N58" t="str">
        <f>VLOOKUP(B58,Таксономия!B:K,9,FALSE)</f>
        <v xml:space="preserve"> Actinomycetales</v>
      </c>
      <c r="O58" t="str">
        <f>VLOOKUP(B58,Таксономия!B:L,10,FALSE)</f>
        <v>Corynebacterineae</v>
      </c>
      <c r="P58" t="str">
        <f>VLOOKUP(B58,Таксономия!B:M,11,FALSE)</f>
        <v xml:space="preserve"> Mycobacteriaceae</v>
      </c>
    </row>
    <row r="59" spans="1:16" x14ac:dyDescent="0.25">
      <c r="A59" t="s">
        <v>47</v>
      </c>
      <c r="B59" t="s">
        <v>48</v>
      </c>
      <c r="C59">
        <v>410</v>
      </c>
      <c r="D59" t="s">
        <v>12</v>
      </c>
      <c r="E59">
        <v>148</v>
      </c>
      <c r="F59">
        <v>249</v>
      </c>
      <c r="G59">
        <v>57441</v>
      </c>
      <c r="H59" t="s">
        <v>13</v>
      </c>
      <c r="I59">
        <f t="shared" si="0"/>
        <v>101</v>
      </c>
      <c r="K59" t="str">
        <f>VLOOKUP(B59,Таксономия!B:H,6,FALSE)</f>
        <v>Bacteria</v>
      </c>
      <c r="L59" t="str">
        <f>VLOOKUP(B59,Таксономия!B:I,7,FALSE)</f>
        <v xml:space="preserve"> Actinobacteria</v>
      </c>
      <c r="M59" t="str">
        <f>VLOOKUP(B59,Таксономия!B:J,8,FALSE)</f>
        <v xml:space="preserve"> Actinobacteridae</v>
      </c>
      <c r="N59" t="str">
        <f>VLOOKUP(B59,Таксономия!B:K,9,FALSE)</f>
        <v xml:space="preserve"> Actinomycetales</v>
      </c>
      <c r="O59" t="str">
        <f>VLOOKUP(B59,Таксономия!B:L,10,FALSE)</f>
        <v>Corynebacterineae</v>
      </c>
      <c r="P59" t="str">
        <f>VLOOKUP(B59,Таксономия!B:M,11,FALSE)</f>
        <v xml:space="preserve"> Mycobacteriaceae</v>
      </c>
    </row>
    <row r="60" spans="1:16" x14ac:dyDescent="0.25">
      <c r="A60" t="s">
        <v>47</v>
      </c>
      <c r="B60" t="s">
        <v>48</v>
      </c>
      <c r="C60">
        <v>410</v>
      </c>
      <c r="D60" t="s">
        <v>12</v>
      </c>
      <c r="E60">
        <v>246</v>
      </c>
      <c r="F60">
        <v>286</v>
      </c>
      <c r="G60">
        <v>57441</v>
      </c>
      <c r="H60" t="s">
        <v>13</v>
      </c>
      <c r="I60">
        <f t="shared" si="0"/>
        <v>40</v>
      </c>
      <c r="K60" t="str">
        <f>VLOOKUP(B60,Таксономия!B:H,6,FALSE)</f>
        <v>Bacteria</v>
      </c>
      <c r="L60" t="str">
        <f>VLOOKUP(B60,Таксономия!B:I,7,FALSE)</f>
        <v xml:space="preserve"> Actinobacteria</v>
      </c>
      <c r="M60" t="str">
        <f>VLOOKUP(B60,Таксономия!B:J,8,FALSE)</f>
        <v xml:space="preserve"> Actinobacteridae</v>
      </c>
      <c r="N60" t="str">
        <f>VLOOKUP(B60,Таксономия!B:K,9,FALSE)</f>
        <v xml:space="preserve"> Actinomycetales</v>
      </c>
      <c r="O60" t="str">
        <f>VLOOKUP(B60,Таксономия!B:L,10,FALSE)</f>
        <v>Corynebacterineae</v>
      </c>
      <c r="P60" t="str">
        <f>VLOOKUP(B60,Таксономия!B:M,11,FALSE)</f>
        <v xml:space="preserve"> Mycobacteriaceae</v>
      </c>
    </row>
    <row r="61" spans="1:16" x14ac:dyDescent="0.25">
      <c r="A61" t="s">
        <v>47</v>
      </c>
      <c r="B61" t="s">
        <v>48</v>
      </c>
      <c r="C61">
        <v>410</v>
      </c>
      <c r="D61" t="s">
        <v>14</v>
      </c>
      <c r="E61">
        <v>324</v>
      </c>
      <c r="F61">
        <v>409</v>
      </c>
      <c r="G61">
        <v>1813</v>
      </c>
      <c r="H61" t="s">
        <v>15</v>
      </c>
      <c r="I61">
        <f t="shared" si="0"/>
        <v>85</v>
      </c>
      <c r="K61" t="str">
        <f>VLOOKUP(B61,Таксономия!B:H,6,FALSE)</f>
        <v>Bacteria</v>
      </c>
      <c r="L61" t="str">
        <f>VLOOKUP(B61,Таксономия!B:I,7,FALSE)</f>
        <v xml:space="preserve"> Actinobacteria</v>
      </c>
      <c r="M61" t="str">
        <f>VLOOKUP(B61,Таксономия!B:J,8,FALSE)</f>
        <v xml:space="preserve"> Actinobacteridae</v>
      </c>
      <c r="N61" t="str">
        <f>VLOOKUP(B61,Таксономия!B:K,9,FALSE)</f>
        <v xml:space="preserve"> Actinomycetales</v>
      </c>
      <c r="O61" t="str">
        <f>VLOOKUP(B61,Таксономия!B:L,10,FALSE)</f>
        <v>Corynebacterineae</v>
      </c>
      <c r="P61" t="str">
        <f>VLOOKUP(B61,Таксономия!B:M,11,FALSE)</f>
        <v xml:space="preserve"> Mycobacteriaceae</v>
      </c>
    </row>
    <row r="62" spans="1:16" x14ac:dyDescent="0.25">
      <c r="A62" t="s">
        <v>49</v>
      </c>
      <c r="B62" t="s">
        <v>50</v>
      </c>
      <c r="C62">
        <v>398</v>
      </c>
      <c r="D62" t="s">
        <v>10</v>
      </c>
      <c r="E62">
        <v>149</v>
      </c>
      <c r="F62">
        <v>229</v>
      </c>
      <c r="G62">
        <v>40648</v>
      </c>
      <c r="H62" t="s">
        <v>11</v>
      </c>
      <c r="I62">
        <f t="shared" si="0"/>
        <v>80</v>
      </c>
      <c r="K62" t="str">
        <f>VLOOKUP(B62,Таксономия!B:H,6,FALSE)</f>
        <v>Bacteria</v>
      </c>
      <c r="L62" t="str">
        <f>VLOOKUP(B62,Таксономия!B:I,7,FALSE)</f>
        <v xml:space="preserve"> Actinobacteria</v>
      </c>
      <c r="M62" t="str">
        <f>VLOOKUP(B62,Таксономия!B:J,8,FALSE)</f>
        <v xml:space="preserve"> Actinobacteridae</v>
      </c>
      <c r="N62" t="str">
        <f>VLOOKUP(B62,Таксономия!B:K,9,FALSE)</f>
        <v xml:space="preserve"> Actinomycetales</v>
      </c>
      <c r="O62" t="str">
        <f>VLOOKUP(B62,Таксономия!B:L,10,FALSE)</f>
        <v>Corynebacterineae</v>
      </c>
      <c r="P62" t="str">
        <f>VLOOKUP(B62,Таксономия!B:M,11,FALSE)</f>
        <v xml:space="preserve"> Mycobacteriaceae</v>
      </c>
    </row>
    <row r="63" spans="1:16" x14ac:dyDescent="0.25">
      <c r="A63" t="s">
        <v>49</v>
      </c>
      <c r="B63" t="s">
        <v>50</v>
      </c>
      <c r="C63">
        <v>398</v>
      </c>
      <c r="D63" t="s">
        <v>12</v>
      </c>
      <c r="E63">
        <v>10</v>
      </c>
      <c r="F63">
        <v>288</v>
      </c>
      <c r="G63">
        <v>57441</v>
      </c>
      <c r="H63" t="s">
        <v>13</v>
      </c>
      <c r="I63">
        <f t="shared" si="0"/>
        <v>278</v>
      </c>
      <c r="K63" t="str">
        <f>VLOOKUP(B63,Таксономия!B:H,6,FALSE)</f>
        <v>Bacteria</v>
      </c>
      <c r="L63" t="str">
        <f>VLOOKUP(B63,Таксономия!B:I,7,FALSE)</f>
        <v xml:space="preserve"> Actinobacteria</v>
      </c>
      <c r="M63" t="str">
        <f>VLOOKUP(B63,Таксономия!B:J,8,FALSE)</f>
        <v xml:space="preserve"> Actinobacteridae</v>
      </c>
      <c r="N63" t="str">
        <f>VLOOKUP(B63,Таксономия!B:K,9,FALSE)</f>
        <v xml:space="preserve"> Actinomycetales</v>
      </c>
      <c r="O63" t="str">
        <f>VLOOKUP(B63,Таксономия!B:L,10,FALSE)</f>
        <v>Corynebacterineae</v>
      </c>
      <c r="P63" t="str">
        <f>VLOOKUP(B63,Таксономия!B:M,11,FALSE)</f>
        <v xml:space="preserve"> Mycobacteriaceae</v>
      </c>
    </row>
    <row r="64" spans="1:16" x14ac:dyDescent="0.25">
      <c r="A64" t="s">
        <v>49</v>
      </c>
      <c r="B64" t="s">
        <v>50</v>
      </c>
      <c r="C64">
        <v>398</v>
      </c>
      <c r="D64" t="s">
        <v>14</v>
      </c>
      <c r="E64">
        <v>326</v>
      </c>
      <c r="F64">
        <v>396</v>
      </c>
      <c r="G64">
        <v>1813</v>
      </c>
      <c r="H64" t="s">
        <v>15</v>
      </c>
      <c r="I64">
        <f t="shared" si="0"/>
        <v>70</v>
      </c>
      <c r="K64" t="str">
        <f>VLOOKUP(B64,Таксономия!B:H,6,FALSE)</f>
        <v>Bacteria</v>
      </c>
      <c r="L64" t="str">
        <f>VLOOKUP(B64,Таксономия!B:I,7,FALSE)</f>
        <v xml:space="preserve"> Actinobacteria</v>
      </c>
      <c r="M64" t="str">
        <f>VLOOKUP(B64,Таксономия!B:J,8,FALSE)</f>
        <v xml:space="preserve"> Actinobacteridae</v>
      </c>
      <c r="N64" t="str">
        <f>VLOOKUP(B64,Таксономия!B:K,9,FALSE)</f>
        <v xml:space="preserve"> Actinomycetales</v>
      </c>
      <c r="O64" t="str">
        <f>VLOOKUP(B64,Таксономия!B:L,10,FALSE)</f>
        <v>Corynebacterineae</v>
      </c>
      <c r="P64" t="str">
        <f>VLOOKUP(B64,Таксономия!B:M,11,FALSE)</f>
        <v xml:space="preserve"> Mycobacteriaceae</v>
      </c>
    </row>
    <row r="65" spans="1:16" x14ac:dyDescent="0.25">
      <c r="A65" t="s">
        <v>51</v>
      </c>
      <c r="B65" t="s">
        <v>52</v>
      </c>
      <c r="C65">
        <v>395</v>
      </c>
      <c r="D65" t="s">
        <v>10</v>
      </c>
      <c r="E65">
        <v>148</v>
      </c>
      <c r="F65">
        <v>228</v>
      </c>
      <c r="G65">
        <v>40648</v>
      </c>
      <c r="H65" t="s">
        <v>11</v>
      </c>
      <c r="I65">
        <f t="shared" si="0"/>
        <v>80</v>
      </c>
      <c r="K65" t="str">
        <f>VLOOKUP(B65,Таксономия!B:H,6,FALSE)</f>
        <v>Bacteria</v>
      </c>
      <c r="L65" t="str">
        <f>VLOOKUP(B65,Таксономия!B:I,7,FALSE)</f>
        <v xml:space="preserve"> Actinobacteria</v>
      </c>
      <c r="M65" t="str">
        <f>VLOOKUP(B65,Таксономия!B:J,8,FALSE)</f>
        <v xml:space="preserve"> Actinobacteridae</v>
      </c>
      <c r="N65" t="str">
        <f>VLOOKUP(B65,Таксономия!B:K,9,FALSE)</f>
        <v xml:space="preserve"> Actinomycetales</v>
      </c>
      <c r="O65" t="str">
        <f>VLOOKUP(B65,Таксономия!B:L,10,FALSE)</f>
        <v>Corynebacterineae</v>
      </c>
      <c r="P65" t="str">
        <f>VLOOKUP(B65,Таксономия!B:M,11,FALSE)</f>
        <v xml:space="preserve"> Mycobacteriaceae</v>
      </c>
    </row>
    <row r="66" spans="1:16" x14ac:dyDescent="0.25">
      <c r="A66" t="s">
        <v>51</v>
      </c>
      <c r="B66" t="s">
        <v>52</v>
      </c>
      <c r="C66">
        <v>395</v>
      </c>
      <c r="D66" t="s">
        <v>12</v>
      </c>
      <c r="E66">
        <v>9</v>
      </c>
      <c r="F66">
        <v>284</v>
      </c>
      <c r="G66">
        <v>57441</v>
      </c>
      <c r="H66" t="s">
        <v>13</v>
      </c>
      <c r="I66">
        <f t="shared" si="0"/>
        <v>275</v>
      </c>
      <c r="K66" t="str">
        <f>VLOOKUP(B66,Таксономия!B:H,6,FALSE)</f>
        <v>Bacteria</v>
      </c>
      <c r="L66" t="str">
        <f>VLOOKUP(B66,Таксономия!B:I,7,FALSE)</f>
        <v xml:space="preserve"> Actinobacteria</v>
      </c>
      <c r="M66" t="str">
        <f>VLOOKUP(B66,Таксономия!B:J,8,FALSE)</f>
        <v xml:space="preserve"> Actinobacteridae</v>
      </c>
      <c r="N66" t="str">
        <f>VLOOKUP(B66,Таксономия!B:K,9,FALSE)</f>
        <v xml:space="preserve"> Actinomycetales</v>
      </c>
      <c r="O66" t="str">
        <f>VLOOKUP(B66,Таксономия!B:L,10,FALSE)</f>
        <v>Corynebacterineae</v>
      </c>
      <c r="P66" t="str">
        <f>VLOOKUP(B66,Таксономия!B:M,11,FALSE)</f>
        <v xml:space="preserve"> Mycobacteriaceae</v>
      </c>
    </row>
    <row r="67" spans="1:16" x14ac:dyDescent="0.25">
      <c r="A67" t="s">
        <v>51</v>
      </c>
      <c r="B67" t="s">
        <v>52</v>
      </c>
      <c r="C67">
        <v>395</v>
      </c>
      <c r="D67" t="s">
        <v>14</v>
      </c>
      <c r="E67">
        <v>322</v>
      </c>
      <c r="F67">
        <v>393</v>
      </c>
      <c r="G67">
        <v>1813</v>
      </c>
      <c r="H67" t="s">
        <v>15</v>
      </c>
      <c r="I67">
        <f t="shared" ref="I67:I130" si="1">F67-E67</f>
        <v>71</v>
      </c>
      <c r="K67" t="str">
        <f>VLOOKUP(B67,Таксономия!B:H,6,FALSE)</f>
        <v>Bacteria</v>
      </c>
      <c r="L67" t="str">
        <f>VLOOKUP(B67,Таксономия!B:I,7,FALSE)</f>
        <v xml:space="preserve"> Actinobacteria</v>
      </c>
      <c r="M67" t="str">
        <f>VLOOKUP(B67,Таксономия!B:J,8,FALSE)</f>
        <v xml:space="preserve"> Actinobacteridae</v>
      </c>
      <c r="N67" t="str">
        <f>VLOOKUP(B67,Таксономия!B:K,9,FALSE)</f>
        <v xml:space="preserve"> Actinomycetales</v>
      </c>
      <c r="O67" t="str">
        <f>VLOOKUP(B67,Таксономия!B:L,10,FALSE)</f>
        <v>Corynebacterineae</v>
      </c>
      <c r="P67" t="str">
        <f>VLOOKUP(B67,Таксономия!B:M,11,FALSE)</f>
        <v xml:space="preserve"> Mycobacteriaceae</v>
      </c>
    </row>
    <row r="68" spans="1:16" x14ac:dyDescent="0.25">
      <c r="A68" t="s">
        <v>53</v>
      </c>
      <c r="B68" t="s">
        <v>54</v>
      </c>
      <c r="C68">
        <v>408</v>
      </c>
      <c r="D68" t="s">
        <v>10</v>
      </c>
      <c r="E68">
        <v>147</v>
      </c>
      <c r="F68">
        <v>228</v>
      </c>
      <c r="G68">
        <v>40648</v>
      </c>
      <c r="H68" t="s">
        <v>11</v>
      </c>
      <c r="I68">
        <f t="shared" si="1"/>
        <v>81</v>
      </c>
      <c r="K68" t="str">
        <f>VLOOKUP(B68,Таксономия!B:H,6,FALSE)</f>
        <v>Bacteria</v>
      </c>
      <c r="L68" t="str">
        <f>VLOOKUP(B68,Таксономия!B:I,7,FALSE)</f>
        <v xml:space="preserve"> Actinobacteria</v>
      </c>
      <c r="M68" t="str">
        <f>VLOOKUP(B68,Таксономия!B:J,8,FALSE)</f>
        <v xml:space="preserve"> Actinobacteridae</v>
      </c>
      <c r="N68" t="str">
        <f>VLOOKUP(B68,Таксономия!B:K,9,FALSE)</f>
        <v xml:space="preserve"> Actinomycetales</v>
      </c>
      <c r="O68" t="str">
        <f>VLOOKUP(B68,Таксономия!B:L,10,FALSE)</f>
        <v>Corynebacterineae</v>
      </c>
      <c r="P68" t="str">
        <f>VLOOKUP(B68,Таксономия!B:M,11,FALSE)</f>
        <v xml:space="preserve"> Mycobacteriaceae</v>
      </c>
    </row>
    <row r="69" spans="1:16" x14ac:dyDescent="0.25">
      <c r="A69" t="s">
        <v>53</v>
      </c>
      <c r="B69" t="s">
        <v>54</v>
      </c>
      <c r="C69">
        <v>408</v>
      </c>
      <c r="D69" t="s">
        <v>12</v>
      </c>
      <c r="E69">
        <v>5</v>
      </c>
      <c r="F69">
        <v>282</v>
      </c>
      <c r="G69">
        <v>57441</v>
      </c>
      <c r="H69" t="s">
        <v>13</v>
      </c>
      <c r="I69">
        <f t="shared" si="1"/>
        <v>277</v>
      </c>
      <c r="K69" t="str">
        <f>VLOOKUP(B69,Таксономия!B:H,6,FALSE)</f>
        <v>Bacteria</v>
      </c>
      <c r="L69" t="str">
        <f>VLOOKUP(B69,Таксономия!B:I,7,FALSE)</f>
        <v xml:space="preserve"> Actinobacteria</v>
      </c>
      <c r="M69" t="str">
        <f>VLOOKUP(B69,Таксономия!B:J,8,FALSE)</f>
        <v xml:space="preserve"> Actinobacteridae</v>
      </c>
      <c r="N69" t="str">
        <f>VLOOKUP(B69,Таксономия!B:K,9,FALSE)</f>
        <v xml:space="preserve"> Actinomycetales</v>
      </c>
      <c r="O69" t="str">
        <f>VLOOKUP(B69,Таксономия!B:L,10,FALSE)</f>
        <v>Corynebacterineae</v>
      </c>
      <c r="P69" t="str">
        <f>VLOOKUP(B69,Таксономия!B:M,11,FALSE)</f>
        <v xml:space="preserve"> Mycobacteriaceae</v>
      </c>
    </row>
    <row r="70" spans="1:16" x14ac:dyDescent="0.25">
      <c r="A70" t="s">
        <v>53</v>
      </c>
      <c r="B70" t="s">
        <v>54</v>
      </c>
      <c r="C70">
        <v>408</v>
      </c>
      <c r="D70" t="s">
        <v>14</v>
      </c>
      <c r="E70">
        <v>320</v>
      </c>
      <c r="F70">
        <v>401</v>
      </c>
      <c r="G70">
        <v>1813</v>
      </c>
      <c r="H70" t="s">
        <v>15</v>
      </c>
      <c r="I70">
        <f t="shared" si="1"/>
        <v>81</v>
      </c>
      <c r="K70" t="str">
        <f>VLOOKUP(B70,Таксономия!B:H,6,FALSE)</f>
        <v>Bacteria</v>
      </c>
      <c r="L70" t="str">
        <f>VLOOKUP(B70,Таксономия!B:I,7,FALSE)</f>
        <v xml:space="preserve"> Actinobacteria</v>
      </c>
      <c r="M70" t="str">
        <f>VLOOKUP(B70,Таксономия!B:J,8,FALSE)</f>
        <v xml:space="preserve"> Actinobacteridae</v>
      </c>
      <c r="N70" t="str">
        <f>VLOOKUP(B70,Таксономия!B:K,9,FALSE)</f>
        <v xml:space="preserve"> Actinomycetales</v>
      </c>
      <c r="O70" t="str">
        <f>VLOOKUP(B70,Таксономия!B:L,10,FALSE)</f>
        <v>Corynebacterineae</v>
      </c>
      <c r="P70" t="str">
        <f>VLOOKUP(B70,Таксономия!B:M,11,FALSE)</f>
        <v xml:space="preserve"> Mycobacteriaceae</v>
      </c>
    </row>
    <row r="71" spans="1:16" x14ac:dyDescent="0.25">
      <c r="A71" t="s">
        <v>55</v>
      </c>
      <c r="B71" t="s">
        <v>56</v>
      </c>
      <c r="C71">
        <v>409</v>
      </c>
      <c r="D71" t="s">
        <v>10</v>
      </c>
      <c r="E71">
        <v>148</v>
      </c>
      <c r="F71">
        <v>229</v>
      </c>
      <c r="G71">
        <v>40648</v>
      </c>
      <c r="H71" t="s">
        <v>11</v>
      </c>
      <c r="I71">
        <f t="shared" si="1"/>
        <v>81</v>
      </c>
      <c r="K71" t="str">
        <f>VLOOKUP(B71,Таксономия!B:H,6,FALSE)</f>
        <v>Bacteria</v>
      </c>
      <c r="L71" t="str">
        <f>VLOOKUP(B71,Таксономия!B:I,7,FALSE)</f>
        <v xml:space="preserve"> Actinobacteria</v>
      </c>
      <c r="M71" t="str">
        <f>VLOOKUP(B71,Таксономия!B:J,8,FALSE)</f>
        <v xml:space="preserve"> Actinobacteridae</v>
      </c>
      <c r="N71" t="str">
        <f>VLOOKUP(B71,Таксономия!B:K,9,FALSE)</f>
        <v xml:space="preserve"> Actinomycetales</v>
      </c>
      <c r="O71" t="str">
        <f>VLOOKUP(B71,Таксономия!B:L,10,FALSE)</f>
        <v>Corynebacterineae</v>
      </c>
      <c r="P71" t="str">
        <f>VLOOKUP(B71,Таксономия!B:M,11,FALSE)</f>
        <v xml:space="preserve"> Mycobacteriaceae</v>
      </c>
    </row>
    <row r="72" spans="1:16" x14ac:dyDescent="0.25">
      <c r="A72" t="s">
        <v>55</v>
      </c>
      <c r="B72" t="s">
        <v>56</v>
      </c>
      <c r="C72">
        <v>409</v>
      </c>
      <c r="D72" t="s">
        <v>12</v>
      </c>
      <c r="E72">
        <v>6</v>
      </c>
      <c r="F72">
        <v>153</v>
      </c>
      <c r="G72">
        <v>57441</v>
      </c>
      <c r="H72" t="s">
        <v>13</v>
      </c>
      <c r="I72">
        <f t="shared" si="1"/>
        <v>147</v>
      </c>
      <c r="K72" t="str">
        <f>VLOOKUP(B72,Таксономия!B:H,6,FALSE)</f>
        <v>Bacteria</v>
      </c>
      <c r="L72" t="str">
        <f>VLOOKUP(B72,Таксономия!B:I,7,FALSE)</f>
        <v xml:space="preserve"> Actinobacteria</v>
      </c>
      <c r="M72" t="str">
        <f>VLOOKUP(B72,Таксономия!B:J,8,FALSE)</f>
        <v xml:space="preserve"> Actinobacteridae</v>
      </c>
      <c r="N72" t="str">
        <f>VLOOKUP(B72,Таксономия!B:K,9,FALSE)</f>
        <v xml:space="preserve"> Actinomycetales</v>
      </c>
      <c r="O72" t="str">
        <f>VLOOKUP(B72,Таксономия!B:L,10,FALSE)</f>
        <v>Corynebacterineae</v>
      </c>
      <c r="P72" t="str">
        <f>VLOOKUP(B72,Таксономия!B:M,11,FALSE)</f>
        <v xml:space="preserve"> Mycobacteriaceae</v>
      </c>
    </row>
    <row r="73" spans="1:16" x14ac:dyDescent="0.25">
      <c r="A73" t="s">
        <v>55</v>
      </c>
      <c r="B73" t="s">
        <v>56</v>
      </c>
      <c r="C73">
        <v>409</v>
      </c>
      <c r="D73" t="s">
        <v>12</v>
      </c>
      <c r="E73">
        <v>148</v>
      </c>
      <c r="F73">
        <v>248</v>
      </c>
      <c r="G73">
        <v>57441</v>
      </c>
      <c r="H73" t="s">
        <v>13</v>
      </c>
      <c r="I73">
        <f t="shared" si="1"/>
        <v>100</v>
      </c>
      <c r="K73" t="str">
        <f>VLOOKUP(B73,Таксономия!B:H,6,FALSE)</f>
        <v>Bacteria</v>
      </c>
      <c r="L73" t="str">
        <f>VLOOKUP(B73,Таксономия!B:I,7,FALSE)</f>
        <v xml:space="preserve"> Actinobacteria</v>
      </c>
      <c r="M73" t="str">
        <f>VLOOKUP(B73,Таксономия!B:J,8,FALSE)</f>
        <v xml:space="preserve"> Actinobacteridae</v>
      </c>
      <c r="N73" t="str">
        <f>VLOOKUP(B73,Таксономия!B:K,9,FALSE)</f>
        <v xml:space="preserve"> Actinomycetales</v>
      </c>
      <c r="O73" t="str">
        <f>VLOOKUP(B73,Таксономия!B:L,10,FALSE)</f>
        <v>Corynebacterineae</v>
      </c>
      <c r="P73" t="str">
        <f>VLOOKUP(B73,Таксономия!B:M,11,FALSE)</f>
        <v xml:space="preserve"> Mycobacteriaceae</v>
      </c>
    </row>
    <row r="74" spans="1:16" x14ac:dyDescent="0.25">
      <c r="A74" t="s">
        <v>55</v>
      </c>
      <c r="B74" t="s">
        <v>56</v>
      </c>
      <c r="C74">
        <v>409</v>
      </c>
      <c r="D74" t="s">
        <v>12</v>
      </c>
      <c r="E74">
        <v>246</v>
      </c>
      <c r="F74">
        <v>286</v>
      </c>
      <c r="G74">
        <v>57441</v>
      </c>
      <c r="H74" t="s">
        <v>13</v>
      </c>
      <c r="I74">
        <f t="shared" si="1"/>
        <v>40</v>
      </c>
      <c r="K74" t="str">
        <f>VLOOKUP(B74,Таксономия!B:H,6,FALSE)</f>
        <v>Bacteria</v>
      </c>
      <c r="L74" t="str">
        <f>VLOOKUP(B74,Таксономия!B:I,7,FALSE)</f>
        <v xml:space="preserve"> Actinobacteria</v>
      </c>
      <c r="M74" t="str">
        <f>VLOOKUP(B74,Таксономия!B:J,8,FALSE)</f>
        <v xml:space="preserve"> Actinobacteridae</v>
      </c>
      <c r="N74" t="str">
        <f>VLOOKUP(B74,Таксономия!B:K,9,FALSE)</f>
        <v xml:space="preserve"> Actinomycetales</v>
      </c>
      <c r="O74" t="str">
        <f>VLOOKUP(B74,Таксономия!B:L,10,FALSE)</f>
        <v>Corynebacterineae</v>
      </c>
      <c r="P74" t="str">
        <f>VLOOKUP(B74,Таксономия!B:M,11,FALSE)</f>
        <v xml:space="preserve"> Mycobacteriaceae</v>
      </c>
    </row>
    <row r="75" spans="1:16" x14ac:dyDescent="0.25">
      <c r="A75" t="s">
        <v>55</v>
      </c>
      <c r="B75" t="s">
        <v>56</v>
      </c>
      <c r="C75">
        <v>409</v>
      </c>
      <c r="D75" t="s">
        <v>14</v>
      </c>
      <c r="E75">
        <v>324</v>
      </c>
      <c r="F75">
        <v>407</v>
      </c>
      <c r="G75">
        <v>1813</v>
      </c>
      <c r="H75" t="s">
        <v>15</v>
      </c>
      <c r="I75">
        <f t="shared" si="1"/>
        <v>83</v>
      </c>
      <c r="K75" t="str">
        <f>VLOOKUP(B75,Таксономия!B:H,6,FALSE)</f>
        <v>Bacteria</v>
      </c>
      <c r="L75" t="str">
        <f>VLOOKUP(B75,Таксономия!B:I,7,FALSE)</f>
        <v xml:space="preserve"> Actinobacteria</v>
      </c>
      <c r="M75" t="str">
        <f>VLOOKUP(B75,Таксономия!B:J,8,FALSE)</f>
        <v xml:space="preserve"> Actinobacteridae</v>
      </c>
      <c r="N75" t="str">
        <f>VLOOKUP(B75,Таксономия!B:K,9,FALSE)</f>
        <v xml:space="preserve"> Actinomycetales</v>
      </c>
      <c r="O75" t="str">
        <f>VLOOKUP(B75,Таксономия!B:L,10,FALSE)</f>
        <v>Corynebacterineae</v>
      </c>
      <c r="P75" t="str">
        <f>VLOOKUP(B75,Таксономия!B:M,11,FALSE)</f>
        <v xml:space="preserve"> Mycobacteriaceae</v>
      </c>
    </row>
    <row r="76" spans="1:16" x14ac:dyDescent="0.25">
      <c r="A76" t="s">
        <v>57</v>
      </c>
      <c r="B76" t="s">
        <v>58</v>
      </c>
      <c r="C76">
        <v>530</v>
      </c>
      <c r="D76" t="s">
        <v>10</v>
      </c>
      <c r="E76">
        <v>269</v>
      </c>
      <c r="F76">
        <v>350</v>
      </c>
      <c r="G76">
        <v>40648</v>
      </c>
      <c r="H76" t="s">
        <v>11</v>
      </c>
      <c r="I76">
        <f t="shared" si="1"/>
        <v>81</v>
      </c>
      <c r="K76" t="str">
        <f>VLOOKUP(B76,Таксономия!B:H,6,FALSE)</f>
        <v>Bacteria</v>
      </c>
      <c r="L76" t="str">
        <f>VLOOKUP(B76,Таксономия!B:I,7,FALSE)</f>
        <v xml:space="preserve"> Cyanobacteria</v>
      </c>
      <c r="M76" t="str">
        <f>VLOOKUP(B76,Таксономия!B:J,8,FALSE)</f>
        <v xml:space="preserve"> Oscillatoriophycideae</v>
      </c>
      <c r="N76" t="str">
        <f>VLOOKUP(B76,Таксономия!B:K,9,FALSE)</f>
        <v xml:space="preserve"> Oscillatoriales</v>
      </c>
      <c r="O76" t="str">
        <f>VLOOKUP(B76,Таксономия!B:L,10,FALSE)</f>
        <v>Lyngbya.</v>
      </c>
    </row>
    <row r="77" spans="1:16" x14ac:dyDescent="0.25">
      <c r="A77" t="s">
        <v>57</v>
      </c>
      <c r="B77" t="s">
        <v>58</v>
      </c>
      <c r="C77">
        <v>530</v>
      </c>
      <c r="D77" t="s">
        <v>12</v>
      </c>
      <c r="E77">
        <v>128</v>
      </c>
      <c r="F77">
        <v>405</v>
      </c>
      <c r="G77">
        <v>57441</v>
      </c>
      <c r="H77" t="s">
        <v>13</v>
      </c>
      <c r="I77">
        <f t="shared" si="1"/>
        <v>277</v>
      </c>
      <c r="K77" t="str">
        <f>VLOOKUP(B77,Таксономия!B:H,6,FALSE)</f>
        <v>Bacteria</v>
      </c>
      <c r="L77" t="str">
        <f>VLOOKUP(B77,Таксономия!B:I,7,FALSE)</f>
        <v xml:space="preserve"> Cyanobacteria</v>
      </c>
      <c r="M77" t="str">
        <f>VLOOKUP(B77,Таксономия!B:J,8,FALSE)</f>
        <v xml:space="preserve"> Oscillatoriophycideae</v>
      </c>
      <c r="N77" t="str">
        <f>VLOOKUP(B77,Таксономия!B:K,9,FALSE)</f>
        <v xml:space="preserve"> Oscillatoriales</v>
      </c>
      <c r="O77" t="str">
        <f>VLOOKUP(B77,Таксономия!B:L,10,FALSE)</f>
        <v>Lyngbya.</v>
      </c>
    </row>
    <row r="78" spans="1:16" x14ac:dyDescent="0.25">
      <c r="A78" t="s">
        <v>57</v>
      </c>
      <c r="B78" t="s">
        <v>58</v>
      </c>
      <c r="C78">
        <v>530</v>
      </c>
      <c r="D78" t="s">
        <v>14</v>
      </c>
      <c r="E78">
        <v>443</v>
      </c>
      <c r="F78">
        <v>526</v>
      </c>
      <c r="G78">
        <v>1813</v>
      </c>
      <c r="H78" t="s">
        <v>15</v>
      </c>
      <c r="I78">
        <f t="shared" si="1"/>
        <v>83</v>
      </c>
      <c r="K78" t="str">
        <f>VLOOKUP(B78,Таксономия!B:H,6,FALSE)</f>
        <v>Bacteria</v>
      </c>
      <c r="L78" t="str">
        <f>VLOOKUP(B78,Таксономия!B:I,7,FALSE)</f>
        <v xml:space="preserve"> Cyanobacteria</v>
      </c>
      <c r="M78" t="str">
        <f>VLOOKUP(B78,Таксономия!B:J,8,FALSE)</f>
        <v xml:space="preserve"> Oscillatoriophycideae</v>
      </c>
      <c r="N78" t="str">
        <f>VLOOKUP(B78,Таксономия!B:K,9,FALSE)</f>
        <v xml:space="preserve"> Oscillatoriales</v>
      </c>
      <c r="O78" t="str">
        <f>VLOOKUP(B78,Таксономия!B:L,10,FALSE)</f>
        <v>Lyngbya.</v>
      </c>
    </row>
    <row r="79" spans="1:16" x14ac:dyDescent="0.25">
      <c r="A79" t="s">
        <v>57</v>
      </c>
      <c r="B79" t="s">
        <v>58</v>
      </c>
      <c r="C79">
        <v>530</v>
      </c>
      <c r="D79" t="s">
        <v>24</v>
      </c>
      <c r="E79">
        <v>4</v>
      </c>
      <c r="F79">
        <v>98</v>
      </c>
      <c r="G79">
        <v>13057</v>
      </c>
      <c r="H79" t="s">
        <v>25</v>
      </c>
      <c r="I79">
        <f t="shared" si="1"/>
        <v>94</v>
      </c>
      <c r="K79" t="str">
        <f>VLOOKUP(B79,Таксономия!B:H,6,FALSE)</f>
        <v>Bacteria</v>
      </c>
      <c r="L79" t="str">
        <f>VLOOKUP(B79,Таксономия!B:I,7,FALSE)</f>
        <v xml:space="preserve"> Cyanobacteria</v>
      </c>
      <c r="M79" t="str">
        <f>VLOOKUP(B79,Таксономия!B:J,8,FALSE)</f>
        <v xml:space="preserve"> Oscillatoriophycideae</v>
      </c>
      <c r="N79" t="str">
        <f>VLOOKUP(B79,Таксономия!B:K,9,FALSE)</f>
        <v xml:space="preserve"> Oscillatoriales</v>
      </c>
      <c r="O79" t="str">
        <f>VLOOKUP(B79,Таксономия!B:L,10,FALSE)</f>
        <v>Lyngbya.</v>
      </c>
    </row>
    <row r="80" spans="1:16" x14ac:dyDescent="0.25">
      <c r="A80" t="s">
        <v>59</v>
      </c>
      <c r="B80" t="s">
        <v>60</v>
      </c>
      <c r="C80">
        <v>401</v>
      </c>
      <c r="D80" t="s">
        <v>10</v>
      </c>
      <c r="E80">
        <v>145</v>
      </c>
      <c r="F80">
        <v>225</v>
      </c>
      <c r="G80">
        <v>40648</v>
      </c>
      <c r="H80" t="s">
        <v>11</v>
      </c>
      <c r="I80">
        <f t="shared" si="1"/>
        <v>80</v>
      </c>
      <c r="K80" t="str">
        <f>VLOOKUP(B80,Таксономия!B:H,6,FALSE)</f>
        <v>Bacteria</v>
      </c>
      <c r="L80" t="str">
        <f>VLOOKUP(B80,Таксономия!B:I,7,FALSE)</f>
        <v xml:space="preserve"> Proteobacteria</v>
      </c>
      <c r="M80" t="str">
        <f>VLOOKUP(B80,Таксономия!B:J,8,FALSE)</f>
        <v xml:space="preserve"> Gammaproteobacteria</v>
      </c>
      <c r="N80" t="str">
        <f>VLOOKUP(B80,Таксономия!B:K,9,FALSE)</f>
        <v xml:space="preserve"> OMG group</v>
      </c>
      <c r="O80" t="str">
        <f>VLOOKUP(B80,Таксономия!B:L,10,FALSE)</f>
        <v xml:space="preserve"> OM60 clade.</v>
      </c>
    </row>
    <row r="81" spans="1:16" x14ac:dyDescent="0.25">
      <c r="A81" t="s">
        <v>59</v>
      </c>
      <c r="B81" t="s">
        <v>60</v>
      </c>
      <c r="C81">
        <v>401</v>
      </c>
      <c r="D81" t="s">
        <v>12</v>
      </c>
      <c r="E81">
        <v>3</v>
      </c>
      <c r="F81">
        <v>280</v>
      </c>
      <c r="G81">
        <v>57441</v>
      </c>
      <c r="H81" t="s">
        <v>13</v>
      </c>
      <c r="I81">
        <f t="shared" si="1"/>
        <v>277</v>
      </c>
      <c r="K81" t="str">
        <f>VLOOKUP(B81,Таксономия!B:H,6,FALSE)</f>
        <v>Bacteria</v>
      </c>
      <c r="L81" t="str">
        <f>VLOOKUP(B81,Таксономия!B:I,7,FALSE)</f>
        <v xml:space="preserve"> Proteobacteria</v>
      </c>
      <c r="M81" t="str">
        <f>VLOOKUP(B81,Таксономия!B:J,8,FALSE)</f>
        <v xml:space="preserve"> Gammaproteobacteria</v>
      </c>
      <c r="N81" t="str">
        <f>VLOOKUP(B81,Таксономия!B:K,9,FALSE)</f>
        <v xml:space="preserve"> OMG group</v>
      </c>
      <c r="O81" t="str">
        <f>VLOOKUP(B81,Таксономия!B:L,10,FALSE)</f>
        <v xml:space="preserve"> OM60 clade.</v>
      </c>
    </row>
    <row r="82" spans="1:16" x14ac:dyDescent="0.25">
      <c r="A82" t="s">
        <v>59</v>
      </c>
      <c r="B82" t="s">
        <v>60</v>
      </c>
      <c r="C82">
        <v>401</v>
      </c>
      <c r="D82" t="s">
        <v>14</v>
      </c>
      <c r="E82">
        <v>318</v>
      </c>
      <c r="F82">
        <v>400</v>
      </c>
      <c r="G82">
        <v>1813</v>
      </c>
      <c r="H82" t="s">
        <v>15</v>
      </c>
      <c r="I82">
        <f t="shared" si="1"/>
        <v>82</v>
      </c>
      <c r="K82" t="str">
        <f>VLOOKUP(B82,Таксономия!B:H,6,FALSE)</f>
        <v>Bacteria</v>
      </c>
      <c r="L82" t="str">
        <f>VLOOKUP(B82,Таксономия!B:I,7,FALSE)</f>
        <v xml:space="preserve"> Proteobacteria</v>
      </c>
      <c r="M82" t="str">
        <f>VLOOKUP(B82,Таксономия!B:J,8,FALSE)</f>
        <v xml:space="preserve"> Gammaproteobacteria</v>
      </c>
      <c r="N82" t="str">
        <f>VLOOKUP(B82,Таксономия!B:K,9,FALSE)</f>
        <v xml:space="preserve"> OMG group</v>
      </c>
      <c r="O82" t="str">
        <f>VLOOKUP(B82,Таксономия!B:L,10,FALSE)</f>
        <v xml:space="preserve"> OM60 clade.</v>
      </c>
    </row>
    <row r="83" spans="1:16" x14ac:dyDescent="0.25">
      <c r="A83" t="s">
        <v>61</v>
      </c>
      <c r="B83" t="s">
        <v>62</v>
      </c>
      <c r="C83">
        <v>398</v>
      </c>
      <c r="D83" t="s">
        <v>10</v>
      </c>
      <c r="E83">
        <v>144</v>
      </c>
      <c r="F83">
        <v>224</v>
      </c>
      <c r="G83">
        <v>40648</v>
      </c>
      <c r="H83" t="s">
        <v>11</v>
      </c>
      <c r="I83">
        <f t="shared" si="1"/>
        <v>80</v>
      </c>
      <c r="K83" t="str">
        <f>VLOOKUP(B83,Таксономия!B:H,6,FALSE)</f>
        <v>Bacteria</v>
      </c>
      <c r="L83" t="str">
        <f>VLOOKUP(B83,Таксономия!B:I,7,FALSE)</f>
        <v xml:space="preserve"> Proteobacteria</v>
      </c>
      <c r="M83" t="str">
        <f>VLOOKUP(B83,Таксономия!B:J,8,FALSE)</f>
        <v xml:space="preserve"> Alphaproteobacteria</v>
      </c>
      <c r="N83" t="str">
        <f>VLOOKUP(B83,Таксономия!B:K,9,FALSE)</f>
        <v xml:space="preserve"> Rhodobacterales</v>
      </c>
      <c r="O83" t="str">
        <f>VLOOKUP(B83,Таксономия!B:L,10,FALSE)</f>
        <v>Rhodobacteraceae</v>
      </c>
      <c r="P83" t="str">
        <f>VLOOKUP(B83,Таксономия!B:M,11,FALSE)</f>
        <v xml:space="preserve"> Paracoccus.</v>
      </c>
    </row>
    <row r="84" spans="1:16" x14ac:dyDescent="0.25">
      <c r="A84" t="s">
        <v>61</v>
      </c>
      <c r="B84" t="s">
        <v>62</v>
      </c>
      <c r="C84">
        <v>398</v>
      </c>
      <c r="D84" t="s">
        <v>12</v>
      </c>
      <c r="E84">
        <v>2</v>
      </c>
      <c r="F84">
        <v>139</v>
      </c>
      <c r="G84">
        <v>57441</v>
      </c>
      <c r="H84" t="s">
        <v>13</v>
      </c>
      <c r="I84">
        <f t="shared" si="1"/>
        <v>137</v>
      </c>
      <c r="K84" t="str">
        <f>VLOOKUP(B84,Таксономия!B:H,6,FALSE)</f>
        <v>Bacteria</v>
      </c>
      <c r="L84" t="str">
        <f>VLOOKUP(B84,Таксономия!B:I,7,FALSE)</f>
        <v xml:space="preserve"> Proteobacteria</v>
      </c>
      <c r="M84" t="str">
        <f>VLOOKUP(B84,Таксономия!B:J,8,FALSE)</f>
        <v xml:space="preserve"> Alphaproteobacteria</v>
      </c>
      <c r="N84" t="str">
        <f>VLOOKUP(B84,Таксономия!B:K,9,FALSE)</f>
        <v xml:space="preserve"> Rhodobacterales</v>
      </c>
      <c r="O84" t="str">
        <f>VLOOKUP(B84,Таксономия!B:L,10,FALSE)</f>
        <v>Rhodobacteraceae</v>
      </c>
      <c r="P84" t="str">
        <f>VLOOKUP(B84,Таксономия!B:M,11,FALSE)</f>
        <v xml:space="preserve"> Paracoccus.</v>
      </c>
    </row>
    <row r="85" spans="1:16" x14ac:dyDescent="0.25">
      <c r="A85" t="s">
        <v>61</v>
      </c>
      <c r="B85" t="s">
        <v>62</v>
      </c>
      <c r="C85">
        <v>398</v>
      </c>
      <c r="D85" t="s">
        <v>12</v>
      </c>
      <c r="E85">
        <v>199</v>
      </c>
      <c r="F85">
        <v>280</v>
      </c>
      <c r="G85">
        <v>57441</v>
      </c>
      <c r="H85" t="s">
        <v>13</v>
      </c>
      <c r="I85">
        <f t="shared" si="1"/>
        <v>81</v>
      </c>
      <c r="K85" t="str">
        <f>VLOOKUP(B85,Таксономия!B:H,6,FALSE)</f>
        <v>Bacteria</v>
      </c>
      <c r="L85" t="str">
        <f>VLOOKUP(B85,Таксономия!B:I,7,FALSE)</f>
        <v xml:space="preserve"> Proteobacteria</v>
      </c>
      <c r="M85" t="str">
        <f>VLOOKUP(B85,Таксономия!B:J,8,FALSE)</f>
        <v xml:space="preserve"> Alphaproteobacteria</v>
      </c>
      <c r="N85" t="str">
        <f>VLOOKUP(B85,Таксономия!B:K,9,FALSE)</f>
        <v xml:space="preserve"> Rhodobacterales</v>
      </c>
      <c r="O85" t="str">
        <f>VLOOKUP(B85,Таксономия!B:L,10,FALSE)</f>
        <v>Rhodobacteraceae</v>
      </c>
      <c r="P85" t="str">
        <f>VLOOKUP(B85,Таксономия!B:M,11,FALSE)</f>
        <v xml:space="preserve"> Paracoccus.</v>
      </c>
    </row>
    <row r="86" spans="1:16" x14ac:dyDescent="0.25">
      <c r="A86" t="s">
        <v>61</v>
      </c>
      <c r="B86" t="s">
        <v>62</v>
      </c>
      <c r="C86">
        <v>398</v>
      </c>
      <c r="D86" t="s">
        <v>14</v>
      </c>
      <c r="E86">
        <v>316</v>
      </c>
      <c r="F86">
        <v>397</v>
      </c>
      <c r="G86">
        <v>1813</v>
      </c>
      <c r="H86" t="s">
        <v>15</v>
      </c>
      <c r="I86">
        <f t="shared" si="1"/>
        <v>81</v>
      </c>
      <c r="K86" t="str">
        <f>VLOOKUP(B86,Таксономия!B:H,6,FALSE)</f>
        <v>Bacteria</v>
      </c>
      <c r="L86" t="str">
        <f>VLOOKUP(B86,Таксономия!B:I,7,FALSE)</f>
        <v xml:space="preserve"> Proteobacteria</v>
      </c>
      <c r="M86" t="str">
        <f>VLOOKUP(B86,Таксономия!B:J,8,FALSE)</f>
        <v xml:space="preserve"> Alphaproteobacteria</v>
      </c>
      <c r="N86" t="str">
        <f>VLOOKUP(B86,Таксономия!B:K,9,FALSE)</f>
        <v xml:space="preserve"> Rhodobacterales</v>
      </c>
      <c r="O86" t="str">
        <f>VLOOKUP(B86,Таксономия!B:L,10,FALSE)</f>
        <v>Rhodobacteraceae</v>
      </c>
      <c r="P86" t="str">
        <f>VLOOKUP(B86,Таксономия!B:M,11,FALSE)</f>
        <v xml:space="preserve"> Paracoccus.</v>
      </c>
    </row>
    <row r="87" spans="1:16" x14ac:dyDescent="0.25">
      <c r="A87" t="s">
        <v>63</v>
      </c>
      <c r="B87" t="s">
        <v>64</v>
      </c>
      <c r="C87">
        <v>401</v>
      </c>
      <c r="D87" t="s">
        <v>10</v>
      </c>
      <c r="E87">
        <v>145</v>
      </c>
      <c r="F87">
        <v>225</v>
      </c>
      <c r="G87">
        <v>40648</v>
      </c>
      <c r="H87" t="s">
        <v>11</v>
      </c>
      <c r="I87">
        <f t="shared" si="1"/>
        <v>80</v>
      </c>
      <c r="K87" t="str">
        <f>VLOOKUP(B87,Таксономия!B:H,6,FALSE)</f>
        <v>Bacteria</v>
      </c>
      <c r="L87" t="str">
        <f>VLOOKUP(B87,Таксономия!B:I,7,FALSE)</f>
        <v xml:space="preserve"> Proteobacteria</v>
      </c>
      <c r="M87" t="str">
        <f>VLOOKUP(B87,Таксономия!B:J,8,FALSE)</f>
        <v xml:space="preserve"> Alphaproteobacteria</v>
      </c>
      <c r="N87" t="str">
        <f>VLOOKUP(B87,Таксономия!B:K,9,FALSE)</f>
        <v xml:space="preserve"> Rhodobacterales</v>
      </c>
      <c r="O87" t="str">
        <f>VLOOKUP(B87,Таксономия!B:L,10,FALSE)</f>
        <v>Rhodobacteraceae</v>
      </c>
      <c r="P87" t="str">
        <f>VLOOKUP(B87,Таксономия!B:M,11,FALSE)</f>
        <v xml:space="preserve"> Paracoccus.</v>
      </c>
    </row>
    <row r="88" spans="1:16" x14ac:dyDescent="0.25">
      <c r="A88" t="s">
        <v>63</v>
      </c>
      <c r="B88" t="s">
        <v>64</v>
      </c>
      <c r="C88">
        <v>401</v>
      </c>
      <c r="D88" t="s">
        <v>12</v>
      </c>
      <c r="E88">
        <v>3</v>
      </c>
      <c r="F88">
        <v>140</v>
      </c>
      <c r="G88">
        <v>57441</v>
      </c>
      <c r="H88" t="s">
        <v>13</v>
      </c>
      <c r="I88">
        <f t="shared" si="1"/>
        <v>137</v>
      </c>
      <c r="K88" t="str">
        <f>VLOOKUP(B88,Таксономия!B:H,6,FALSE)</f>
        <v>Bacteria</v>
      </c>
      <c r="L88" t="str">
        <f>VLOOKUP(B88,Таксономия!B:I,7,FALSE)</f>
        <v xml:space="preserve"> Proteobacteria</v>
      </c>
      <c r="M88" t="str">
        <f>VLOOKUP(B88,Таксономия!B:J,8,FALSE)</f>
        <v xml:space="preserve"> Alphaproteobacteria</v>
      </c>
      <c r="N88" t="str">
        <f>VLOOKUP(B88,Таксономия!B:K,9,FALSE)</f>
        <v xml:space="preserve"> Rhodobacterales</v>
      </c>
      <c r="O88" t="str">
        <f>VLOOKUP(B88,Таксономия!B:L,10,FALSE)</f>
        <v>Rhodobacteraceae</v>
      </c>
      <c r="P88" t="str">
        <f>VLOOKUP(B88,Таксономия!B:M,11,FALSE)</f>
        <v xml:space="preserve"> Paracoccus.</v>
      </c>
    </row>
    <row r="89" spans="1:16" x14ac:dyDescent="0.25">
      <c r="A89" t="s">
        <v>63</v>
      </c>
      <c r="B89" t="s">
        <v>64</v>
      </c>
      <c r="C89">
        <v>401</v>
      </c>
      <c r="D89" t="s">
        <v>12</v>
      </c>
      <c r="E89">
        <v>196</v>
      </c>
      <c r="F89">
        <v>281</v>
      </c>
      <c r="G89">
        <v>57441</v>
      </c>
      <c r="H89" t="s">
        <v>13</v>
      </c>
      <c r="I89">
        <f t="shared" si="1"/>
        <v>85</v>
      </c>
      <c r="K89" t="str">
        <f>VLOOKUP(B89,Таксономия!B:H,6,FALSE)</f>
        <v>Bacteria</v>
      </c>
      <c r="L89" t="str">
        <f>VLOOKUP(B89,Таксономия!B:I,7,FALSE)</f>
        <v xml:space="preserve"> Proteobacteria</v>
      </c>
      <c r="M89" t="str">
        <f>VLOOKUP(B89,Таксономия!B:J,8,FALSE)</f>
        <v xml:space="preserve"> Alphaproteobacteria</v>
      </c>
      <c r="N89" t="str">
        <f>VLOOKUP(B89,Таксономия!B:K,9,FALSE)</f>
        <v xml:space="preserve"> Rhodobacterales</v>
      </c>
      <c r="O89" t="str">
        <f>VLOOKUP(B89,Таксономия!B:L,10,FALSE)</f>
        <v>Rhodobacteraceae</v>
      </c>
      <c r="P89" t="str">
        <f>VLOOKUP(B89,Таксономия!B:M,11,FALSE)</f>
        <v xml:space="preserve"> Paracoccus.</v>
      </c>
    </row>
    <row r="90" spans="1:16" x14ac:dyDescent="0.25">
      <c r="A90" t="s">
        <v>63</v>
      </c>
      <c r="B90" t="s">
        <v>64</v>
      </c>
      <c r="C90">
        <v>401</v>
      </c>
      <c r="D90" t="s">
        <v>14</v>
      </c>
      <c r="E90">
        <v>317</v>
      </c>
      <c r="F90">
        <v>400</v>
      </c>
      <c r="G90">
        <v>1813</v>
      </c>
      <c r="H90" t="s">
        <v>15</v>
      </c>
      <c r="I90">
        <f t="shared" si="1"/>
        <v>83</v>
      </c>
      <c r="K90" t="str">
        <f>VLOOKUP(B90,Таксономия!B:H,6,FALSE)</f>
        <v>Bacteria</v>
      </c>
      <c r="L90" t="str">
        <f>VLOOKUP(B90,Таксономия!B:I,7,FALSE)</f>
        <v xml:space="preserve"> Proteobacteria</v>
      </c>
      <c r="M90" t="str">
        <f>VLOOKUP(B90,Таксономия!B:J,8,FALSE)</f>
        <v xml:space="preserve"> Alphaproteobacteria</v>
      </c>
      <c r="N90" t="str">
        <f>VLOOKUP(B90,Таксономия!B:K,9,FALSE)</f>
        <v xml:space="preserve"> Rhodobacterales</v>
      </c>
      <c r="O90" t="str">
        <f>VLOOKUP(B90,Таксономия!B:L,10,FALSE)</f>
        <v>Rhodobacteraceae</v>
      </c>
      <c r="P90" t="str">
        <f>VLOOKUP(B90,Таксономия!B:M,11,FALSE)</f>
        <v xml:space="preserve"> Paracoccus.</v>
      </c>
    </row>
    <row r="91" spans="1:16" x14ac:dyDescent="0.25">
      <c r="A91" t="s">
        <v>65</v>
      </c>
      <c r="B91" t="s">
        <v>66</v>
      </c>
      <c r="C91">
        <v>405</v>
      </c>
      <c r="D91" t="s">
        <v>10</v>
      </c>
      <c r="E91">
        <v>142</v>
      </c>
      <c r="F91">
        <v>225</v>
      </c>
      <c r="G91">
        <v>40648</v>
      </c>
      <c r="H91" t="s">
        <v>11</v>
      </c>
      <c r="I91">
        <f t="shared" si="1"/>
        <v>83</v>
      </c>
      <c r="K91" t="str">
        <f>VLOOKUP(B91,Таксономия!B:H,6,FALSE)</f>
        <v>Bacteria</v>
      </c>
      <c r="L91" t="str">
        <f>VLOOKUP(B91,Таксономия!B:I,7,FALSE)</f>
        <v xml:space="preserve"> Proteobacteria</v>
      </c>
      <c r="M91" t="str">
        <f>VLOOKUP(B91,Таксономия!B:J,8,FALSE)</f>
        <v xml:space="preserve"> Betaproteobacteria</v>
      </c>
      <c r="N91" t="str">
        <f>VLOOKUP(B91,Таксономия!B:K,9,FALSE)</f>
        <v xml:space="preserve"> Rhodocyclales</v>
      </c>
      <c r="O91" t="str">
        <f>VLOOKUP(B91,Таксономия!B:L,10,FALSE)</f>
        <v>Rhodocyclaceae</v>
      </c>
      <c r="P91" t="str">
        <f>VLOOKUP(B91,Таксономия!B:M,11,FALSE)</f>
        <v xml:space="preserve"> Azoarcus.</v>
      </c>
    </row>
    <row r="92" spans="1:16" x14ac:dyDescent="0.25">
      <c r="A92" t="s">
        <v>65</v>
      </c>
      <c r="B92" t="s">
        <v>66</v>
      </c>
      <c r="C92">
        <v>405</v>
      </c>
      <c r="D92" t="s">
        <v>12</v>
      </c>
      <c r="E92">
        <v>1</v>
      </c>
      <c r="F92">
        <v>283</v>
      </c>
      <c r="G92">
        <v>57441</v>
      </c>
      <c r="H92" t="s">
        <v>13</v>
      </c>
      <c r="I92">
        <f t="shared" si="1"/>
        <v>282</v>
      </c>
      <c r="K92" t="str">
        <f>VLOOKUP(B92,Таксономия!B:H,6,FALSE)</f>
        <v>Bacteria</v>
      </c>
      <c r="L92" t="str">
        <f>VLOOKUP(B92,Таксономия!B:I,7,FALSE)</f>
        <v xml:space="preserve"> Proteobacteria</v>
      </c>
      <c r="M92" t="str">
        <f>VLOOKUP(B92,Таксономия!B:J,8,FALSE)</f>
        <v xml:space="preserve"> Betaproteobacteria</v>
      </c>
      <c r="N92" t="str">
        <f>VLOOKUP(B92,Таксономия!B:K,9,FALSE)</f>
        <v xml:space="preserve"> Rhodocyclales</v>
      </c>
      <c r="O92" t="str">
        <f>VLOOKUP(B92,Таксономия!B:L,10,FALSE)</f>
        <v>Rhodocyclaceae</v>
      </c>
      <c r="P92" t="str">
        <f>VLOOKUP(B92,Таксономия!B:M,11,FALSE)</f>
        <v xml:space="preserve"> Azoarcus.</v>
      </c>
    </row>
    <row r="93" spans="1:16" x14ac:dyDescent="0.25">
      <c r="A93" t="s">
        <v>65</v>
      </c>
      <c r="B93" t="s">
        <v>66</v>
      </c>
      <c r="C93">
        <v>405</v>
      </c>
      <c r="D93" t="s">
        <v>14</v>
      </c>
      <c r="E93">
        <v>320</v>
      </c>
      <c r="F93">
        <v>404</v>
      </c>
      <c r="G93">
        <v>1813</v>
      </c>
      <c r="H93" t="s">
        <v>15</v>
      </c>
      <c r="I93">
        <f t="shared" si="1"/>
        <v>84</v>
      </c>
      <c r="K93" t="str">
        <f>VLOOKUP(B93,Таксономия!B:H,6,FALSE)</f>
        <v>Bacteria</v>
      </c>
      <c r="L93" t="str">
        <f>VLOOKUP(B93,Таксономия!B:I,7,FALSE)</f>
        <v xml:space="preserve"> Proteobacteria</v>
      </c>
      <c r="M93" t="str">
        <f>VLOOKUP(B93,Таксономия!B:J,8,FALSE)</f>
        <v xml:space="preserve"> Betaproteobacteria</v>
      </c>
      <c r="N93" t="str">
        <f>VLOOKUP(B93,Таксономия!B:K,9,FALSE)</f>
        <v xml:space="preserve"> Rhodocyclales</v>
      </c>
      <c r="O93" t="str">
        <f>VLOOKUP(B93,Таксономия!B:L,10,FALSE)</f>
        <v>Rhodocyclaceae</v>
      </c>
      <c r="P93" t="str">
        <f>VLOOKUP(B93,Таксономия!B:M,11,FALSE)</f>
        <v xml:space="preserve"> Azoarcus.</v>
      </c>
    </row>
    <row r="94" spans="1:16" x14ac:dyDescent="0.25">
      <c r="A94" t="s">
        <v>67</v>
      </c>
      <c r="B94" t="s">
        <v>68</v>
      </c>
      <c r="C94">
        <v>406</v>
      </c>
      <c r="D94" t="s">
        <v>10</v>
      </c>
      <c r="E94">
        <v>156</v>
      </c>
      <c r="F94">
        <v>236</v>
      </c>
      <c r="G94">
        <v>40648</v>
      </c>
      <c r="H94" t="s">
        <v>11</v>
      </c>
      <c r="I94">
        <f t="shared" si="1"/>
        <v>80</v>
      </c>
      <c r="K94" t="str">
        <f>VLOOKUP(B94,Таксономия!B:H,6,FALSE)</f>
        <v>Bacteria</v>
      </c>
      <c r="L94" t="str">
        <f>VLOOKUP(B94,Таксономия!B:I,7,FALSE)</f>
        <v xml:space="preserve"> Actinobacteria</v>
      </c>
      <c r="M94" t="str">
        <f>VLOOKUP(B94,Таксономия!B:J,8,FALSE)</f>
        <v xml:space="preserve"> Actinobacteridae</v>
      </c>
      <c r="N94" t="str">
        <f>VLOOKUP(B94,Таксономия!B:K,9,FALSE)</f>
        <v xml:space="preserve"> Actinomycetales</v>
      </c>
      <c r="O94" t="str">
        <f>VLOOKUP(B94,Таксономия!B:L,10,FALSE)</f>
        <v>Corynebacterineae</v>
      </c>
      <c r="P94" t="str">
        <f>VLOOKUP(B94,Таксономия!B:M,11,FALSE)</f>
        <v xml:space="preserve"> Mycobacteriaceae</v>
      </c>
    </row>
    <row r="95" spans="1:16" x14ac:dyDescent="0.25">
      <c r="A95" t="s">
        <v>67</v>
      </c>
      <c r="B95" t="s">
        <v>68</v>
      </c>
      <c r="C95">
        <v>406</v>
      </c>
      <c r="D95" t="s">
        <v>12</v>
      </c>
      <c r="E95">
        <v>17</v>
      </c>
      <c r="F95">
        <v>292</v>
      </c>
      <c r="G95">
        <v>57441</v>
      </c>
      <c r="H95" t="s">
        <v>13</v>
      </c>
      <c r="I95">
        <f t="shared" si="1"/>
        <v>275</v>
      </c>
      <c r="K95" t="str">
        <f>VLOOKUP(B95,Таксономия!B:H,6,FALSE)</f>
        <v>Bacteria</v>
      </c>
      <c r="L95" t="str">
        <f>VLOOKUP(B95,Таксономия!B:I,7,FALSE)</f>
        <v xml:space="preserve"> Actinobacteria</v>
      </c>
      <c r="M95" t="str">
        <f>VLOOKUP(B95,Таксономия!B:J,8,FALSE)</f>
        <v xml:space="preserve"> Actinobacteridae</v>
      </c>
      <c r="N95" t="str">
        <f>VLOOKUP(B95,Таксономия!B:K,9,FALSE)</f>
        <v xml:space="preserve"> Actinomycetales</v>
      </c>
      <c r="O95" t="str">
        <f>VLOOKUP(B95,Таксономия!B:L,10,FALSE)</f>
        <v>Corynebacterineae</v>
      </c>
      <c r="P95" t="str">
        <f>VLOOKUP(B95,Таксономия!B:M,11,FALSE)</f>
        <v xml:space="preserve"> Mycobacteriaceae</v>
      </c>
    </row>
    <row r="96" spans="1:16" x14ac:dyDescent="0.25">
      <c r="A96" t="s">
        <v>67</v>
      </c>
      <c r="B96" t="s">
        <v>68</v>
      </c>
      <c r="C96">
        <v>406</v>
      </c>
      <c r="D96" t="s">
        <v>14</v>
      </c>
      <c r="E96">
        <v>330</v>
      </c>
      <c r="F96">
        <v>405</v>
      </c>
      <c r="G96">
        <v>1813</v>
      </c>
      <c r="H96" t="s">
        <v>15</v>
      </c>
      <c r="I96">
        <f t="shared" si="1"/>
        <v>75</v>
      </c>
      <c r="K96" t="str">
        <f>VLOOKUP(B96,Таксономия!B:H,6,FALSE)</f>
        <v>Bacteria</v>
      </c>
      <c r="L96" t="str">
        <f>VLOOKUP(B96,Таксономия!B:I,7,FALSE)</f>
        <v xml:space="preserve"> Actinobacteria</v>
      </c>
      <c r="M96" t="str">
        <f>VLOOKUP(B96,Таксономия!B:J,8,FALSE)</f>
        <v xml:space="preserve"> Actinobacteridae</v>
      </c>
      <c r="N96" t="str">
        <f>VLOOKUP(B96,Таксономия!B:K,9,FALSE)</f>
        <v xml:space="preserve"> Actinomycetales</v>
      </c>
      <c r="O96" t="str">
        <f>VLOOKUP(B96,Таксономия!B:L,10,FALSE)</f>
        <v>Corynebacterineae</v>
      </c>
      <c r="P96" t="str">
        <f>VLOOKUP(B96,Таксономия!B:M,11,FALSE)</f>
        <v xml:space="preserve"> Mycobacteriaceae</v>
      </c>
    </row>
    <row r="97" spans="1:16" x14ac:dyDescent="0.25">
      <c r="A97" t="s">
        <v>69</v>
      </c>
      <c r="B97" t="s">
        <v>70</v>
      </c>
      <c r="C97">
        <v>411</v>
      </c>
      <c r="D97" t="s">
        <v>10</v>
      </c>
      <c r="E97">
        <v>148</v>
      </c>
      <c r="F97">
        <v>229</v>
      </c>
      <c r="G97">
        <v>40648</v>
      </c>
      <c r="H97" t="s">
        <v>11</v>
      </c>
      <c r="I97">
        <f t="shared" si="1"/>
        <v>81</v>
      </c>
      <c r="K97" t="str">
        <f>VLOOKUP(B97,Таксономия!B:H,6,FALSE)</f>
        <v>Bacteria</v>
      </c>
      <c r="L97" t="str">
        <f>VLOOKUP(B97,Таксономия!B:I,7,FALSE)</f>
        <v xml:space="preserve"> Actinobacteria</v>
      </c>
      <c r="M97" t="str">
        <f>VLOOKUP(B97,Таксономия!B:J,8,FALSE)</f>
        <v xml:space="preserve"> Actinobacteridae</v>
      </c>
      <c r="N97" t="str">
        <f>VLOOKUP(B97,Таксономия!B:K,9,FALSE)</f>
        <v xml:space="preserve"> Actinomycetales</v>
      </c>
      <c r="O97" t="str">
        <f>VLOOKUP(B97,Таксономия!B:L,10,FALSE)</f>
        <v>Corynebacterineae</v>
      </c>
      <c r="P97" t="str">
        <f>VLOOKUP(B97,Таксономия!B:M,11,FALSE)</f>
        <v xml:space="preserve"> Mycobacteriaceae</v>
      </c>
    </row>
    <row r="98" spans="1:16" x14ac:dyDescent="0.25">
      <c r="A98" t="s">
        <v>69</v>
      </c>
      <c r="B98" t="s">
        <v>70</v>
      </c>
      <c r="C98">
        <v>411</v>
      </c>
      <c r="D98" t="s">
        <v>12</v>
      </c>
      <c r="E98">
        <v>6</v>
      </c>
      <c r="F98">
        <v>146</v>
      </c>
      <c r="G98">
        <v>57441</v>
      </c>
      <c r="H98" t="s">
        <v>13</v>
      </c>
      <c r="I98">
        <f t="shared" si="1"/>
        <v>140</v>
      </c>
      <c r="K98" t="str">
        <f>VLOOKUP(B98,Таксономия!B:H,6,FALSE)</f>
        <v>Bacteria</v>
      </c>
      <c r="L98" t="str">
        <f>VLOOKUP(B98,Таксономия!B:I,7,FALSE)</f>
        <v xml:space="preserve"> Actinobacteria</v>
      </c>
      <c r="M98" t="str">
        <f>VLOOKUP(B98,Таксономия!B:J,8,FALSE)</f>
        <v xml:space="preserve"> Actinobacteridae</v>
      </c>
      <c r="N98" t="str">
        <f>VLOOKUP(B98,Таксономия!B:K,9,FALSE)</f>
        <v xml:space="preserve"> Actinomycetales</v>
      </c>
      <c r="O98" t="str">
        <f>VLOOKUP(B98,Таксономия!B:L,10,FALSE)</f>
        <v>Corynebacterineae</v>
      </c>
      <c r="P98" t="str">
        <f>VLOOKUP(B98,Таксономия!B:M,11,FALSE)</f>
        <v xml:space="preserve"> Mycobacteriaceae</v>
      </c>
    </row>
    <row r="99" spans="1:16" x14ac:dyDescent="0.25">
      <c r="A99" t="s">
        <v>69</v>
      </c>
      <c r="B99" t="s">
        <v>70</v>
      </c>
      <c r="C99">
        <v>411</v>
      </c>
      <c r="D99" t="s">
        <v>12</v>
      </c>
      <c r="E99">
        <v>148</v>
      </c>
      <c r="F99">
        <v>248</v>
      </c>
      <c r="G99">
        <v>57441</v>
      </c>
      <c r="H99" t="s">
        <v>13</v>
      </c>
      <c r="I99">
        <f t="shared" si="1"/>
        <v>100</v>
      </c>
      <c r="K99" t="str">
        <f>VLOOKUP(B99,Таксономия!B:H,6,FALSE)</f>
        <v>Bacteria</v>
      </c>
      <c r="L99" t="str">
        <f>VLOOKUP(B99,Таксономия!B:I,7,FALSE)</f>
        <v xml:space="preserve"> Actinobacteria</v>
      </c>
      <c r="M99" t="str">
        <f>VLOOKUP(B99,Таксономия!B:J,8,FALSE)</f>
        <v xml:space="preserve"> Actinobacteridae</v>
      </c>
      <c r="N99" t="str">
        <f>VLOOKUP(B99,Таксономия!B:K,9,FALSE)</f>
        <v xml:space="preserve"> Actinomycetales</v>
      </c>
      <c r="O99" t="str">
        <f>VLOOKUP(B99,Таксономия!B:L,10,FALSE)</f>
        <v>Corynebacterineae</v>
      </c>
      <c r="P99" t="str">
        <f>VLOOKUP(B99,Таксономия!B:M,11,FALSE)</f>
        <v xml:space="preserve"> Mycobacteriaceae</v>
      </c>
    </row>
    <row r="100" spans="1:16" x14ac:dyDescent="0.25">
      <c r="A100" t="s">
        <v>69</v>
      </c>
      <c r="B100" t="s">
        <v>70</v>
      </c>
      <c r="C100">
        <v>411</v>
      </c>
      <c r="D100" t="s">
        <v>12</v>
      </c>
      <c r="E100">
        <v>246</v>
      </c>
      <c r="F100">
        <v>286</v>
      </c>
      <c r="G100">
        <v>57441</v>
      </c>
      <c r="H100" t="s">
        <v>13</v>
      </c>
      <c r="I100">
        <f t="shared" si="1"/>
        <v>40</v>
      </c>
      <c r="K100" t="str">
        <f>VLOOKUP(B100,Таксономия!B:H,6,FALSE)</f>
        <v>Bacteria</v>
      </c>
      <c r="L100" t="str">
        <f>VLOOKUP(B100,Таксономия!B:I,7,FALSE)</f>
        <v xml:space="preserve"> Actinobacteria</v>
      </c>
      <c r="M100" t="str">
        <f>VLOOKUP(B100,Таксономия!B:J,8,FALSE)</f>
        <v xml:space="preserve"> Actinobacteridae</v>
      </c>
      <c r="N100" t="str">
        <f>VLOOKUP(B100,Таксономия!B:K,9,FALSE)</f>
        <v xml:space="preserve"> Actinomycetales</v>
      </c>
      <c r="O100" t="str">
        <f>VLOOKUP(B100,Таксономия!B:L,10,FALSE)</f>
        <v>Corynebacterineae</v>
      </c>
      <c r="P100" t="str">
        <f>VLOOKUP(B100,Таксономия!B:M,11,FALSE)</f>
        <v xml:space="preserve"> Mycobacteriaceae</v>
      </c>
    </row>
    <row r="101" spans="1:16" x14ac:dyDescent="0.25">
      <c r="A101" t="s">
        <v>69</v>
      </c>
      <c r="B101" t="s">
        <v>70</v>
      </c>
      <c r="C101">
        <v>411</v>
      </c>
      <c r="D101" t="s">
        <v>14</v>
      </c>
      <c r="E101">
        <v>324</v>
      </c>
      <c r="F101">
        <v>409</v>
      </c>
      <c r="G101">
        <v>1813</v>
      </c>
      <c r="H101" t="s">
        <v>15</v>
      </c>
      <c r="I101">
        <f t="shared" si="1"/>
        <v>85</v>
      </c>
      <c r="K101" t="str">
        <f>VLOOKUP(B101,Таксономия!B:H,6,FALSE)</f>
        <v>Bacteria</v>
      </c>
      <c r="L101" t="str">
        <f>VLOOKUP(B101,Таксономия!B:I,7,FALSE)</f>
        <v xml:space="preserve"> Actinobacteria</v>
      </c>
      <c r="M101" t="str">
        <f>VLOOKUP(B101,Таксономия!B:J,8,FALSE)</f>
        <v xml:space="preserve"> Actinobacteridae</v>
      </c>
      <c r="N101" t="str">
        <f>VLOOKUP(B101,Таксономия!B:K,9,FALSE)</f>
        <v xml:space="preserve"> Actinomycetales</v>
      </c>
      <c r="O101" t="str">
        <f>VLOOKUP(B101,Таксономия!B:L,10,FALSE)</f>
        <v>Corynebacterineae</v>
      </c>
      <c r="P101" t="str">
        <f>VLOOKUP(B101,Таксономия!B:M,11,FALSE)</f>
        <v xml:space="preserve"> Mycobacteriaceae</v>
      </c>
    </row>
    <row r="102" spans="1:16" x14ac:dyDescent="0.25">
      <c r="A102" t="s">
        <v>71</v>
      </c>
      <c r="B102" t="s">
        <v>72</v>
      </c>
      <c r="C102">
        <v>455</v>
      </c>
      <c r="D102" t="s">
        <v>10</v>
      </c>
      <c r="E102">
        <v>119</v>
      </c>
      <c r="F102">
        <v>208</v>
      </c>
      <c r="G102">
        <v>40648</v>
      </c>
      <c r="H102" t="s">
        <v>11</v>
      </c>
      <c r="I102">
        <f t="shared" si="1"/>
        <v>89</v>
      </c>
      <c r="K102" t="str">
        <f>VLOOKUP(B102,Таксономия!B:H,6,FALSE)</f>
        <v>Eukaryota</v>
      </c>
      <c r="L102" t="str">
        <f>VLOOKUP(B102,Таксономия!B:I,7,FALSE)</f>
        <v xml:space="preserve"> Metazoa</v>
      </c>
      <c r="M102" t="str">
        <f>VLOOKUP(B102,Таксономия!B:J,8,FALSE)</f>
        <v xml:space="preserve"> Chordata</v>
      </c>
      <c r="N102" t="str">
        <f>VLOOKUP(B102,Таксономия!B:K,9,FALSE)</f>
        <v xml:space="preserve"> Craniata</v>
      </c>
      <c r="O102" t="str">
        <f>VLOOKUP(B102,Таксономия!B:L,10,FALSE)</f>
        <v xml:space="preserve"> Vertebrata</v>
      </c>
      <c r="P102" t="str">
        <f>VLOOKUP(B102,Таксономия!B:M,11,FALSE)</f>
        <v xml:space="preserve"> Euteleostomi</v>
      </c>
    </row>
    <row r="103" spans="1:16" x14ac:dyDescent="0.25">
      <c r="A103" t="s">
        <v>71</v>
      </c>
      <c r="B103" t="s">
        <v>72</v>
      </c>
      <c r="C103">
        <v>455</v>
      </c>
      <c r="D103" t="s">
        <v>12</v>
      </c>
      <c r="E103">
        <v>119</v>
      </c>
      <c r="F103">
        <v>332</v>
      </c>
      <c r="G103">
        <v>57441</v>
      </c>
      <c r="H103" t="s">
        <v>13</v>
      </c>
      <c r="I103">
        <f t="shared" si="1"/>
        <v>213</v>
      </c>
      <c r="K103" t="str">
        <f>VLOOKUP(B103,Таксономия!B:H,6,FALSE)</f>
        <v>Eukaryota</v>
      </c>
      <c r="L103" t="str">
        <f>VLOOKUP(B103,Таксономия!B:I,7,FALSE)</f>
        <v xml:space="preserve"> Metazoa</v>
      </c>
      <c r="M103" t="str">
        <f>VLOOKUP(B103,Таксономия!B:J,8,FALSE)</f>
        <v xml:space="preserve"> Chordata</v>
      </c>
      <c r="N103" t="str">
        <f>VLOOKUP(B103,Таксономия!B:K,9,FALSE)</f>
        <v xml:space="preserve"> Craniata</v>
      </c>
      <c r="O103" t="str">
        <f>VLOOKUP(B103,Таксономия!B:L,10,FALSE)</f>
        <v xml:space="preserve"> Vertebrata</v>
      </c>
      <c r="P103" t="str">
        <f>VLOOKUP(B103,Таксономия!B:M,11,FALSE)</f>
        <v xml:space="preserve"> Euteleostomi</v>
      </c>
    </row>
    <row r="104" spans="1:16" x14ac:dyDescent="0.25">
      <c r="A104" t="s">
        <v>71</v>
      </c>
      <c r="B104" t="s">
        <v>72</v>
      </c>
      <c r="C104">
        <v>455</v>
      </c>
      <c r="D104" t="s">
        <v>14</v>
      </c>
      <c r="E104">
        <v>371</v>
      </c>
      <c r="F104">
        <v>453</v>
      </c>
      <c r="G104">
        <v>1813</v>
      </c>
      <c r="H104" t="s">
        <v>15</v>
      </c>
      <c r="I104">
        <f t="shared" si="1"/>
        <v>82</v>
      </c>
      <c r="K104" t="str">
        <f>VLOOKUP(B104,Таксономия!B:H,6,FALSE)</f>
        <v>Eukaryota</v>
      </c>
      <c r="L104" t="str">
        <f>VLOOKUP(B104,Таксономия!B:I,7,FALSE)</f>
        <v xml:space="preserve"> Metazoa</v>
      </c>
      <c r="M104" t="str">
        <f>VLOOKUP(B104,Таксономия!B:J,8,FALSE)</f>
        <v xml:space="preserve"> Chordata</v>
      </c>
      <c r="N104" t="str">
        <f>VLOOKUP(B104,Таксономия!B:K,9,FALSE)</f>
        <v xml:space="preserve"> Craniata</v>
      </c>
      <c r="O104" t="str">
        <f>VLOOKUP(B104,Таксономия!B:L,10,FALSE)</f>
        <v xml:space="preserve"> Vertebrata</v>
      </c>
      <c r="P104" t="str">
        <f>VLOOKUP(B104,Таксономия!B:M,11,FALSE)</f>
        <v xml:space="preserve"> Euteleostomi</v>
      </c>
    </row>
    <row r="105" spans="1:16" x14ac:dyDescent="0.25">
      <c r="A105" t="s">
        <v>71</v>
      </c>
      <c r="B105" t="s">
        <v>72</v>
      </c>
      <c r="C105">
        <v>455</v>
      </c>
      <c r="D105" t="s">
        <v>24</v>
      </c>
      <c r="E105">
        <v>1</v>
      </c>
      <c r="F105">
        <v>91</v>
      </c>
      <c r="G105">
        <v>13057</v>
      </c>
      <c r="H105" t="s">
        <v>25</v>
      </c>
      <c r="I105">
        <f t="shared" si="1"/>
        <v>90</v>
      </c>
      <c r="K105" t="str">
        <f>VLOOKUP(B105,Таксономия!B:H,6,FALSE)</f>
        <v>Eukaryota</v>
      </c>
      <c r="L105" t="str">
        <f>VLOOKUP(B105,Таксономия!B:I,7,FALSE)</f>
        <v xml:space="preserve"> Metazoa</v>
      </c>
      <c r="M105" t="str">
        <f>VLOOKUP(B105,Таксономия!B:J,8,FALSE)</f>
        <v xml:space="preserve"> Chordata</v>
      </c>
      <c r="N105" t="str">
        <f>VLOOKUP(B105,Таксономия!B:K,9,FALSE)</f>
        <v xml:space="preserve"> Craniata</v>
      </c>
      <c r="O105" t="str">
        <f>VLOOKUP(B105,Таксономия!B:L,10,FALSE)</f>
        <v xml:space="preserve"> Vertebrata</v>
      </c>
      <c r="P105" t="str">
        <f>VLOOKUP(B105,Таксономия!B:M,11,FALSE)</f>
        <v xml:space="preserve"> Euteleostomi</v>
      </c>
    </row>
    <row r="106" spans="1:16" x14ac:dyDescent="0.25">
      <c r="A106" t="s">
        <v>73</v>
      </c>
      <c r="B106" t="s">
        <v>74</v>
      </c>
      <c r="C106">
        <v>413</v>
      </c>
      <c r="D106" t="s">
        <v>10</v>
      </c>
      <c r="E106">
        <v>148</v>
      </c>
      <c r="F106">
        <v>230</v>
      </c>
      <c r="G106">
        <v>40648</v>
      </c>
      <c r="H106" t="s">
        <v>11</v>
      </c>
      <c r="I106">
        <f t="shared" si="1"/>
        <v>82</v>
      </c>
      <c r="K106" t="str">
        <f>VLOOKUP(B106,Таксономия!B:H,6,FALSE)</f>
        <v>Bacteria</v>
      </c>
      <c r="L106" t="str">
        <f>VLOOKUP(B106,Таксономия!B:I,7,FALSE)</f>
        <v xml:space="preserve"> Actinobacteria</v>
      </c>
      <c r="M106" t="str">
        <f>VLOOKUP(B106,Таксономия!B:J,8,FALSE)</f>
        <v xml:space="preserve"> Actinobacteridae</v>
      </c>
      <c r="N106" t="str">
        <f>VLOOKUP(B106,Таксономия!B:K,9,FALSE)</f>
        <v xml:space="preserve"> Actinomycetales</v>
      </c>
      <c r="O106" t="str">
        <f>VLOOKUP(B106,Таксономия!B:L,10,FALSE)</f>
        <v>Micrococcineae</v>
      </c>
      <c r="P106" t="str">
        <f>VLOOKUP(B106,Таксономия!B:M,11,FALSE)</f>
        <v xml:space="preserve"> Micrococcaceae</v>
      </c>
    </row>
    <row r="107" spans="1:16" x14ac:dyDescent="0.25">
      <c r="A107" t="s">
        <v>73</v>
      </c>
      <c r="B107" t="s">
        <v>74</v>
      </c>
      <c r="C107">
        <v>413</v>
      </c>
      <c r="D107" t="s">
        <v>12</v>
      </c>
      <c r="E107">
        <v>5</v>
      </c>
      <c r="F107">
        <v>147</v>
      </c>
      <c r="G107">
        <v>57441</v>
      </c>
      <c r="H107" t="s">
        <v>13</v>
      </c>
      <c r="I107">
        <f t="shared" si="1"/>
        <v>142</v>
      </c>
      <c r="K107" t="str">
        <f>VLOOKUP(B107,Таксономия!B:H,6,FALSE)</f>
        <v>Bacteria</v>
      </c>
      <c r="L107" t="str">
        <f>VLOOKUP(B107,Таксономия!B:I,7,FALSE)</f>
        <v xml:space="preserve"> Actinobacteria</v>
      </c>
      <c r="M107" t="str">
        <f>VLOOKUP(B107,Таксономия!B:J,8,FALSE)</f>
        <v xml:space="preserve"> Actinobacteridae</v>
      </c>
      <c r="N107" t="str">
        <f>VLOOKUP(B107,Таксономия!B:K,9,FALSE)</f>
        <v xml:space="preserve"> Actinomycetales</v>
      </c>
      <c r="O107" t="str">
        <f>VLOOKUP(B107,Таксономия!B:L,10,FALSE)</f>
        <v>Micrococcineae</v>
      </c>
      <c r="P107" t="str">
        <f>VLOOKUP(B107,Таксономия!B:M,11,FALSE)</f>
        <v xml:space="preserve"> Micrococcaceae</v>
      </c>
    </row>
    <row r="108" spans="1:16" x14ac:dyDescent="0.25">
      <c r="A108" t="s">
        <v>73</v>
      </c>
      <c r="B108" t="s">
        <v>74</v>
      </c>
      <c r="C108">
        <v>413</v>
      </c>
      <c r="D108" t="s">
        <v>12</v>
      </c>
      <c r="E108">
        <v>148</v>
      </c>
      <c r="F108">
        <v>248</v>
      </c>
      <c r="G108">
        <v>57441</v>
      </c>
      <c r="H108" t="s">
        <v>13</v>
      </c>
      <c r="I108">
        <f t="shared" si="1"/>
        <v>100</v>
      </c>
      <c r="K108" t="str">
        <f>VLOOKUP(B108,Таксономия!B:H,6,FALSE)</f>
        <v>Bacteria</v>
      </c>
      <c r="L108" t="str">
        <f>VLOOKUP(B108,Таксономия!B:I,7,FALSE)</f>
        <v xml:space="preserve"> Actinobacteria</v>
      </c>
      <c r="M108" t="str">
        <f>VLOOKUP(B108,Таксономия!B:J,8,FALSE)</f>
        <v xml:space="preserve"> Actinobacteridae</v>
      </c>
      <c r="N108" t="str">
        <f>VLOOKUP(B108,Таксономия!B:K,9,FALSE)</f>
        <v xml:space="preserve"> Actinomycetales</v>
      </c>
      <c r="O108" t="str">
        <f>VLOOKUP(B108,Таксономия!B:L,10,FALSE)</f>
        <v>Micrococcineae</v>
      </c>
      <c r="P108" t="str">
        <f>VLOOKUP(B108,Таксономия!B:M,11,FALSE)</f>
        <v xml:space="preserve"> Micrococcaceae</v>
      </c>
    </row>
    <row r="109" spans="1:16" x14ac:dyDescent="0.25">
      <c r="A109" t="s">
        <v>73</v>
      </c>
      <c r="B109" t="s">
        <v>74</v>
      </c>
      <c r="C109">
        <v>413</v>
      </c>
      <c r="D109" t="s">
        <v>14</v>
      </c>
      <c r="E109">
        <v>323</v>
      </c>
      <c r="F109">
        <v>409</v>
      </c>
      <c r="G109">
        <v>1813</v>
      </c>
      <c r="H109" t="s">
        <v>15</v>
      </c>
      <c r="I109">
        <f t="shared" si="1"/>
        <v>86</v>
      </c>
      <c r="K109" t="str">
        <f>VLOOKUP(B109,Таксономия!B:H,6,FALSE)</f>
        <v>Bacteria</v>
      </c>
      <c r="L109" t="str">
        <f>VLOOKUP(B109,Таксономия!B:I,7,FALSE)</f>
        <v xml:space="preserve"> Actinobacteria</v>
      </c>
      <c r="M109" t="str">
        <f>VLOOKUP(B109,Таксономия!B:J,8,FALSE)</f>
        <v xml:space="preserve"> Actinobacteridae</v>
      </c>
      <c r="N109" t="str">
        <f>VLOOKUP(B109,Таксономия!B:K,9,FALSE)</f>
        <v xml:space="preserve"> Actinomycetales</v>
      </c>
      <c r="O109" t="str">
        <f>VLOOKUP(B109,Таксономия!B:L,10,FALSE)</f>
        <v>Micrococcineae</v>
      </c>
      <c r="P109" t="str">
        <f>VLOOKUP(B109,Таксономия!B:M,11,FALSE)</f>
        <v xml:space="preserve"> Micrococcaceae</v>
      </c>
    </row>
    <row r="110" spans="1:16" x14ac:dyDescent="0.25">
      <c r="A110" t="s">
        <v>75</v>
      </c>
      <c r="B110" t="s">
        <v>76</v>
      </c>
      <c r="C110">
        <v>388</v>
      </c>
      <c r="D110" t="s">
        <v>10</v>
      </c>
      <c r="E110">
        <v>142</v>
      </c>
      <c r="F110">
        <v>223</v>
      </c>
      <c r="G110">
        <v>40648</v>
      </c>
      <c r="H110" t="s">
        <v>11</v>
      </c>
      <c r="I110">
        <f t="shared" si="1"/>
        <v>81</v>
      </c>
      <c r="K110" t="str">
        <f>VLOOKUP(B110,Таксономия!B:H,6,FALSE)</f>
        <v>Bacteria</v>
      </c>
      <c r="L110" t="str">
        <f>VLOOKUP(B110,Таксономия!B:I,7,FALSE)</f>
        <v xml:space="preserve"> Actinobacteria</v>
      </c>
      <c r="M110" t="str">
        <f>VLOOKUP(B110,Таксономия!B:J,8,FALSE)</f>
        <v xml:space="preserve"> Actinobacteridae</v>
      </c>
      <c r="N110" t="str">
        <f>VLOOKUP(B110,Таксономия!B:K,9,FALSE)</f>
        <v xml:space="preserve"> Actinomycetales</v>
      </c>
      <c r="O110" t="str">
        <f>VLOOKUP(B110,Таксономия!B:L,10,FALSE)</f>
        <v>Micrococcineae</v>
      </c>
      <c r="P110" t="str">
        <f>VLOOKUP(B110,Таксономия!B:M,11,FALSE)</f>
        <v xml:space="preserve"> Micrococcaceae</v>
      </c>
    </row>
    <row r="111" spans="1:16" x14ac:dyDescent="0.25">
      <c r="A111" t="s">
        <v>75</v>
      </c>
      <c r="B111" t="s">
        <v>76</v>
      </c>
      <c r="C111">
        <v>388</v>
      </c>
      <c r="D111" t="s">
        <v>12</v>
      </c>
      <c r="E111">
        <v>6</v>
      </c>
      <c r="F111">
        <v>283</v>
      </c>
      <c r="G111">
        <v>57441</v>
      </c>
      <c r="H111" t="s">
        <v>13</v>
      </c>
      <c r="I111">
        <f t="shared" si="1"/>
        <v>277</v>
      </c>
      <c r="K111" t="str">
        <f>VLOOKUP(B111,Таксономия!B:H,6,FALSE)</f>
        <v>Bacteria</v>
      </c>
      <c r="L111" t="str">
        <f>VLOOKUP(B111,Таксономия!B:I,7,FALSE)</f>
        <v xml:space="preserve"> Actinobacteria</v>
      </c>
      <c r="M111" t="str">
        <f>VLOOKUP(B111,Таксономия!B:J,8,FALSE)</f>
        <v xml:space="preserve"> Actinobacteridae</v>
      </c>
      <c r="N111" t="str">
        <f>VLOOKUP(B111,Таксономия!B:K,9,FALSE)</f>
        <v xml:space="preserve"> Actinomycetales</v>
      </c>
      <c r="O111" t="str">
        <f>VLOOKUP(B111,Таксономия!B:L,10,FALSE)</f>
        <v>Micrococcineae</v>
      </c>
      <c r="P111" t="str">
        <f>VLOOKUP(B111,Таксономия!B:M,11,FALSE)</f>
        <v xml:space="preserve"> Micrococcaceae</v>
      </c>
    </row>
    <row r="112" spans="1:16" x14ac:dyDescent="0.25">
      <c r="A112" t="s">
        <v>75</v>
      </c>
      <c r="B112" t="s">
        <v>76</v>
      </c>
      <c r="C112">
        <v>388</v>
      </c>
      <c r="D112" t="s">
        <v>14</v>
      </c>
      <c r="E112">
        <v>320</v>
      </c>
      <c r="F112">
        <v>384</v>
      </c>
      <c r="G112">
        <v>1813</v>
      </c>
      <c r="H112" t="s">
        <v>15</v>
      </c>
      <c r="I112">
        <f t="shared" si="1"/>
        <v>64</v>
      </c>
      <c r="K112" t="str">
        <f>VLOOKUP(B112,Таксономия!B:H,6,FALSE)</f>
        <v>Bacteria</v>
      </c>
      <c r="L112" t="str">
        <f>VLOOKUP(B112,Таксономия!B:I,7,FALSE)</f>
        <v xml:space="preserve"> Actinobacteria</v>
      </c>
      <c r="M112" t="str">
        <f>VLOOKUP(B112,Таксономия!B:J,8,FALSE)</f>
        <v xml:space="preserve"> Actinobacteridae</v>
      </c>
      <c r="N112" t="str">
        <f>VLOOKUP(B112,Таксономия!B:K,9,FALSE)</f>
        <v xml:space="preserve"> Actinomycetales</v>
      </c>
      <c r="O112" t="str">
        <f>VLOOKUP(B112,Таксономия!B:L,10,FALSE)</f>
        <v>Micrococcineae</v>
      </c>
      <c r="P112" t="str">
        <f>VLOOKUP(B112,Таксономия!B:M,11,FALSE)</f>
        <v xml:space="preserve"> Micrococcaceae</v>
      </c>
    </row>
    <row r="113" spans="1:16" x14ac:dyDescent="0.25">
      <c r="A113" t="s">
        <v>77</v>
      </c>
      <c r="B113" t="s">
        <v>78</v>
      </c>
      <c r="C113">
        <v>401</v>
      </c>
      <c r="D113" t="s">
        <v>10</v>
      </c>
      <c r="E113">
        <v>141</v>
      </c>
      <c r="F113">
        <v>221</v>
      </c>
      <c r="G113">
        <v>40648</v>
      </c>
      <c r="H113" t="s">
        <v>11</v>
      </c>
      <c r="I113">
        <f t="shared" si="1"/>
        <v>80</v>
      </c>
      <c r="K113" t="str">
        <f>VLOOKUP(B113,Таксономия!B:H,6,FALSE)</f>
        <v>Bacteria</v>
      </c>
      <c r="L113" t="str">
        <f>VLOOKUP(B113,Таксономия!B:I,7,FALSE)</f>
        <v xml:space="preserve"> Actinobacteria</v>
      </c>
      <c r="M113" t="str">
        <f>VLOOKUP(B113,Таксономия!B:J,8,FALSE)</f>
        <v xml:space="preserve"> Actinobacteridae</v>
      </c>
      <c r="N113" t="str">
        <f>VLOOKUP(B113,Таксономия!B:K,9,FALSE)</f>
        <v xml:space="preserve"> Actinomycetales</v>
      </c>
      <c r="O113" t="str">
        <f>VLOOKUP(B113,Таксономия!B:L,10,FALSE)</f>
        <v>Propionibacterineae</v>
      </c>
      <c r="P113" t="str">
        <f>VLOOKUP(B113,Таксономия!B:M,11,FALSE)</f>
        <v xml:space="preserve"> Nocardioidaceae</v>
      </c>
    </row>
    <row r="114" spans="1:16" x14ac:dyDescent="0.25">
      <c r="A114" t="s">
        <v>77</v>
      </c>
      <c r="B114" t="s">
        <v>78</v>
      </c>
      <c r="C114">
        <v>401</v>
      </c>
      <c r="D114" t="s">
        <v>12</v>
      </c>
      <c r="E114">
        <v>2</v>
      </c>
      <c r="F114">
        <v>277</v>
      </c>
      <c r="G114">
        <v>57441</v>
      </c>
      <c r="H114" t="s">
        <v>13</v>
      </c>
      <c r="I114">
        <f t="shared" si="1"/>
        <v>275</v>
      </c>
      <c r="K114" t="str">
        <f>VLOOKUP(B114,Таксономия!B:H,6,FALSE)</f>
        <v>Bacteria</v>
      </c>
      <c r="L114" t="str">
        <f>VLOOKUP(B114,Таксономия!B:I,7,FALSE)</f>
        <v xml:space="preserve"> Actinobacteria</v>
      </c>
      <c r="M114" t="str">
        <f>VLOOKUP(B114,Таксономия!B:J,8,FALSE)</f>
        <v xml:space="preserve"> Actinobacteridae</v>
      </c>
      <c r="N114" t="str">
        <f>VLOOKUP(B114,Таксономия!B:K,9,FALSE)</f>
        <v xml:space="preserve"> Actinomycetales</v>
      </c>
      <c r="O114" t="str">
        <f>VLOOKUP(B114,Таксономия!B:L,10,FALSE)</f>
        <v>Propionibacterineae</v>
      </c>
      <c r="P114" t="str">
        <f>VLOOKUP(B114,Таксономия!B:M,11,FALSE)</f>
        <v xml:space="preserve"> Nocardioidaceae</v>
      </c>
    </row>
    <row r="115" spans="1:16" x14ac:dyDescent="0.25">
      <c r="A115" t="s">
        <v>77</v>
      </c>
      <c r="B115" t="s">
        <v>78</v>
      </c>
      <c r="C115">
        <v>401</v>
      </c>
      <c r="D115" t="s">
        <v>14</v>
      </c>
      <c r="E115">
        <v>314</v>
      </c>
      <c r="F115">
        <v>395</v>
      </c>
      <c r="G115">
        <v>1813</v>
      </c>
      <c r="H115" t="s">
        <v>15</v>
      </c>
      <c r="I115">
        <f t="shared" si="1"/>
        <v>81</v>
      </c>
      <c r="K115" t="str">
        <f>VLOOKUP(B115,Таксономия!B:H,6,FALSE)</f>
        <v>Bacteria</v>
      </c>
      <c r="L115" t="str">
        <f>VLOOKUP(B115,Таксономия!B:I,7,FALSE)</f>
        <v xml:space="preserve"> Actinobacteria</v>
      </c>
      <c r="M115" t="str">
        <f>VLOOKUP(B115,Таксономия!B:J,8,FALSE)</f>
        <v xml:space="preserve"> Actinobacteridae</v>
      </c>
      <c r="N115" t="str">
        <f>VLOOKUP(B115,Таксономия!B:K,9,FALSE)</f>
        <v xml:space="preserve"> Actinomycetales</v>
      </c>
      <c r="O115" t="str">
        <f>VLOOKUP(B115,Таксономия!B:L,10,FALSE)</f>
        <v>Propionibacterineae</v>
      </c>
      <c r="P115" t="str">
        <f>VLOOKUP(B115,Таксономия!B:M,11,FALSE)</f>
        <v xml:space="preserve"> Nocardioidaceae</v>
      </c>
    </row>
    <row r="116" spans="1:16" x14ac:dyDescent="0.25">
      <c r="A116" t="s">
        <v>79</v>
      </c>
      <c r="B116" t="s">
        <v>80</v>
      </c>
      <c r="C116">
        <v>417</v>
      </c>
      <c r="D116" t="s">
        <v>10</v>
      </c>
      <c r="E116">
        <v>153</v>
      </c>
      <c r="F116">
        <v>234</v>
      </c>
      <c r="G116">
        <v>40648</v>
      </c>
      <c r="H116" t="s">
        <v>11</v>
      </c>
      <c r="I116">
        <f t="shared" si="1"/>
        <v>81</v>
      </c>
      <c r="K116" t="str">
        <f>VLOOKUP(B116,Таксономия!B:H,6,FALSE)</f>
        <v>Bacteria</v>
      </c>
      <c r="L116" t="str">
        <f>VLOOKUP(B116,Таксономия!B:I,7,FALSE)</f>
        <v xml:space="preserve"> Actinobacteria</v>
      </c>
      <c r="M116" t="str">
        <f>VLOOKUP(B116,Таксономия!B:J,8,FALSE)</f>
        <v xml:space="preserve"> Actinobacteridae</v>
      </c>
      <c r="N116" t="str">
        <f>VLOOKUP(B116,Таксономия!B:K,9,FALSE)</f>
        <v xml:space="preserve"> Actinomycetales</v>
      </c>
      <c r="O116" t="str">
        <f>VLOOKUP(B116,Таксономия!B:L,10,FALSE)</f>
        <v>Propionibacterineae</v>
      </c>
      <c r="P116" t="str">
        <f>VLOOKUP(B116,Таксономия!B:M,11,FALSE)</f>
        <v xml:space="preserve"> Nocardioidaceae</v>
      </c>
    </row>
    <row r="117" spans="1:16" x14ac:dyDescent="0.25">
      <c r="A117" t="s">
        <v>79</v>
      </c>
      <c r="B117" t="s">
        <v>80</v>
      </c>
      <c r="C117">
        <v>417</v>
      </c>
      <c r="D117" t="s">
        <v>12</v>
      </c>
      <c r="E117">
        <v>13</v>
      </c>
      <c r="F117">
        <v>291</v>
      </c>
      <c r="G117">
        <v>57441</v>
      </c>
      <c r="H117" t="s">
        <v>13</v>
      </c>
      <c r="I117">
        <f t="shared" si="1"/>
        <v>278</v>
      </c>
      <c r="K117" t="str">
        <f>VLOOKUP(B117,Таксономия!B:H,6,FALSE)</f>
        <v>Bacteria</v>
      </c>
      <c r="L117" t="str">
        <f>VLOOKUP(B117,Таксономия!B:I,7,FALSE)</f>
        <v xml:space="preserve"> Actinobacteria</v>
      </c>
      <c r="M117" t="str">
        <f>VLOOKUP(B117,Таксономия!B:J,8,FALSE)</f>
        <v xml:space="preserve"> Actinobacteridae</v>
      </c>
      <c r="N117" t="str">
        <f>VLOOKUP(B117,Таксономия!B:K,9,FALSE)</f>
        <v xml:space="preserve"> Actinomycetales</v>
      </c>
      <c r="O117" t="str">
        <f>VLOOKUP(B117,Таксономия!B:L,10,FALSE)</f>
        <v>Propionibacterineae</v>
      </c>
      <c r="P117" t="str">
        <f>VLOOKUP(B117,Таксономия!B:M,11,FALSE)</f>
        <v xml:space="preserve"> Nocardioidaceae</v>
      </c>
    </row>
    <row r="118" spans="1:16" x14ac:dyDescent="0.25">
      <c r="A118" t="s">
        <v>79</v>
      </c>
      <c r="B118" t="s">
        <v>80</v>
      </c>
      <c r="C118">
        <v>417</v>
      </c>
      <c r="D118" t="s">
        <v>14</v>
      </c>
      <c r="E118">
        <v>331</v>
      </c>
      <c r="F118">
        <v>411</v>
      </c>
      <c r="G118">
        <v>1813</v>
      </c>
      <c r="H118" t="s">
        <v>15</v>
      </c>
      <c r="I118">
        <f t="shared" si="1"/>
        <v>80</v>
      </c>
      <c r="K118" t="str">
        <f>VLOOKUP(B118,Таксономия!B:H,6,FALSE)</f>
        <v>Bacteria</v>
      </c>
      <c r="L118" t="str">
        <f>VLOOKUP(B118,Таксономия!B:I,7,FALSE)</f>
        <v xml:space="preserve"> Actinobacteria</v>
      </c>
      <c r="M118" t="str">
        <f>VLOOKUP(B118,Таксономия!B:J,8,FALSE)</f>
        <v xml:space="preserve"> Actinobacteridae</v>
      </c>
      <c r="N118" t="str">
        <f>VLOOKUP(B118,Таксономия!B:K,9,FALSE)</f>
        <v xml:space="preserve"> Actinomycetales</v>
      </c>
      <c r="O118" t="str">
        <f>VLOOKUP(B118,Таксономия!B:L,10,FALSE)</f>
        <v>Propionibacterineae</v>
      </c>
      <c r="P118" t="str">
        <f>VLOOKUP(B118,Таксономия!B:M,11,FALSE)</f>
        <v xml:space="preserve"> Nocardioidaceae</v>
      </c>
    </row>
    <row r="119" spans="1:16" x14ac:dyDescent="0.25">
      <c r="A119" t="s">
        <v>81</v>
      </c>
      <c r="B119" t="s">
        <v>82</v>
      </c>
      <c r="C119">
        <v>425</v>
      </c>
      <c r="D119" t="s">
        <v>10</v>
      </c>
      <c r="E119">
        <v>162</v>
      </c>
      <c r="F119">
        <v>244</v>
      </c>
      <c r="G119">
        <v>40648</v>
      </c>
      <c r="H119" t="s">
        <v>11</v>
      </c>
      <c r="I119">
        <f t="shared" si="1"/>
        <v>82</v>
      </c>
      <c r="K119" t="str">
        <f>VLOOKUP(B119,Таксономия!B:H,6,FALSE)</f>
        <v>Bacteria</v>
      </c>
      <c r="L119" t="str">
        <f>VLOOKUP(B119,Таксономия!B:I,7,FALSE)</f>
        <v xml:space="preserve"> Actinobacteria</v>
      </c>
      <c r="M119" t="str">
        <f>VLOOKUP(B119,Таксономия!B:J,8,FALSE)</f>
        <v xml:space="preserve"> Actinobacteridae</v>
      </c>
      <c r="N119" t="str">
        <f>VLOOKUP(B119,Таксономия!B:K,9,FALSE)</f>
        <v xml:space="preserve"> Actinomycetales</v>
      </c>
      <c r="O119" t="str">
        <f>VLOOKUP(B119,Таксономия!B:L,10,FALSE)</f>
        <v>Propionibacterineae</v>
      </c>
      <c r="P119" t="str">
        <f>VLOOKUP(B119,Таксономия!B:M,11,FALSE)</f>
        <v xml:space="preserve"> Nocardioidaceae</v>
      </c>
    </row>
    <row r="120" spans="1:16" x14ac:dyDescent="0.25">
      <c r="A120" t="s">
        <v>81</v>
      </c>
      <c r="B120" t="s">
        <v>82</v>
      </c>
      <c r="C120">
        <v>425</v>
      </c>
      <c r="D120" t="s">
        <v>12</v>
      </c>
      <c r="E120">
        <v>18</v>
      </c>
      <c r="F120">
        <v>160</v>
      </c>
      <c r="G120">
        <v>57441</v>
      </c>
      <c r="H120" t="s">
        <v>13</v>
      </c>
      <c r="I120">
        <f t="shared" si="1"/>
        <v>142</v>
      </c>
      <c r="K120" t="str">
        <f>VLOOKUP(B120,Таксономия!B:H,6,FALSE)</f>
        <v>Bacteria</v>
      </c>
      <c r="L120" t="str">
        <f>VLOOKUP(B120,Таксономия!B:I,7,FALSE)</f>
        <v xml:space="preserve"> Actinobacteria</v>
      </c>
      <c r="M120" t="str">
        <f>VLOOKUP(B120,Таксономия!B:J,8,FALSE)</f>
        <v xml:space="preserve"> Actinobacteridae</v>
      </c>
      <c r="N120" t="str">
        <f>VLOOKUP(B120,Таксономия!B:K,9,FALSE)</f>
        <v xml:space="preserve"> Actinomycetales</v>
      </c>
      <c r="O120" t="str">
        <f>VLOOKUP(B120,Таксономия!B:L,10,FALSE)</f>
        <v>Propionibacterineae</v>
      </c>
      <c r="P120" t="str">
        <f>VLOOKUP(B120,Таксономия!B:M,11,FALSE)</f>
        <v xml:space="preserve"> Nocardioidaceae</v>
      </c>
    </row>
    <row r="121" spans="1:16" x14ac:dyDescent="0.25">
      <c r="A121" t="s">
        <v>81</v>
      </c>
      <c r="B121" t="s">
        <v>82</v>
      </c>
      <c r="C121">
        <v>425</v>
      </c>
      <c r="D121" t="s">
        <v>12</v>
      </c>
      <c r="E121">
        <v>218</v>
      </c>
      <c r="F121">
        <v>300</v>
      </c>
      <c r="G121">
        <v>57441</v>
      </c>
      <c r="H121" t="s">
        <v>13</v>
      </c>
      <c r="I121">
        <f t="shared" si="1"/>
        <v>82</v>
      </c>
      <c r="K121" t="str">
        <f>VLOOKUP(B121,Таксономия!B:H,6,FALSE)</f>
        <v>Bacteria</v>
      </c>
      <c r="L121" t="str">
        <f>VLOOKUP(B121,Таксономия!B:I,7,FALSE)</f>
        <v xml:space="preserve"> Actinobacteria</v>
      </c>
      <c r="M121" t="str">
        <f>VLOOKUP(B121,Таксономия!B:J,8,FALSE)</f>
        <v xml:space="preserve"> Actinobacteridae</v>
      </c>
      <c r="N121" t="str">
        <f>VLOOKUP(B121,Таксономия!B:K,9,FALSE)</f>
        <v xml:space="preserve"> Actinomycetales</v>
      </c>
      <c r="O121" t="str">
        <f>VLOOKUP(B121,Таксономия!B:L,10,FALSE)</f>
        <v>Propionibacterineae</v>
      </c>
      <c r="P121" t="str">
        <f>VLOOKUP(B121,Таксономия!B:M,11,FALSE)</f>
        <v xml:space="preserve"> Nocardioidaceae</v>
      </c>
    </row>
    <row r="122" spans="1:16" x14ac:dyDescent="0.25">
      <c r="A122" t="s">
        <v>81</v>
      </c>
      <c r="B122" t="s">
        <v>82</v>
      </c>
      <c r="C122">
        <v>425</v>
      </c>
      <c r="D122" t="s">
        <v>14</v>
      </c>
      <c r="E122">
        <v>339</v>
      </c>
      <c r="F122">
        <v>421</v>
      </c>
      <c r="G122">
        <v>1813</v>
      </c>
      <c r="H122" t="s">
        <v>15</v>
      </c>
      <c r="I122">
        <f t="shared" si="1"/>
        <v>82</v>
      </c>
      <c r="K122" t="str">
        <f>VLOOKUP(B122,Таксономия!B:H,6,FALSE)</f>
        <v>Bacteria</v>
      </c>
      <c r="L122" t="str">
        <f>VLOOKUP(B122,Таксономия!B:I,7,FALSE)</f>
        <v xml:space="preserve"> Actinobacteria</v>
      </c>
      <c r="M122" t="str">
        <f>VLOOKUP(B122,Таксономия!B:J,8,FALSE)</f>
        <v xml:space="preserve"> Actinobacteridae</v>
      </c>
      <c r="N122" t="str">
        <f>VLOOKUP(B122,Таксономия!B:K,9,FALSE)</f>
        <v xml:space="preserve"> Actinomycetales</v>
      </c>
      <c r="O122" t="str">
        <f>VLOOKUP(B122,Таксономия!B:L,10,FALSE)</f>
        <v>Propionibacterineae</v>
      </c>
      <c r="P122" t="str">
        <f>VLOOKUP(B122,Таксономия!B:M,11,FALSE)</f>
        <v xml:space="preserve"> Nocardioidaceae</v>
      </c>
    </row>
    <row r="123" spans="1:16" x14ac:dyDescent="0.25">
      <c r="A123" t="s">
        <v>83</v>
      </c>
      <c r="B123" t="s">
        <v>84</v>
      </c>
      <c r="C123">
        <v>402</v>
      </c>
      <c r="D123" t="s">
        <v>10</v>
      </c>
      <c r="E123">
        <v>150</v>
      </c>
      <c r="F123">
        <v>230</v>
      </c>
      <c r="G123">
        <v>40648</v>
      </c>
      <c r="H123" t="s">
        <v>11</v>
      </c>
      <c r="I123">
        <f t="shared" si="1"/>
        <v>80</v>
      </c>
      <c r="K123" t="str">
        <f>VLOOKUP(B123,Таксономия!B:H,6,FALSE)</f>
        <v>Bacteria</v>
      </c>
      <c r="L123" t="str">
        <f>VLOOKUP(B123,Таксономия!B:I,7,FALSE)</f>
        <v xml:space="preserve"> Actinobacteria</v>
      </c>
      <c r="M123" t="str">
        <f>VLOOKUP(B123,Таксономия!B:J,8,FALSE)</f>
        <v xml:space="preserve"> Actinobacteridae</v>
      </c>
      <c r="N123" t="str">
        <f>VLOOKUP(B123,Таксономия!B:K,9,FALSE)</f>
        <v xml:space="preserve"> Actinomycetales</v>
      </c>
      <c r="O123" t="str">
        <f>VLOOKUP(B123,Таксономия!B:L,10,FALSE)</f>
        <v>Propionibacterineae</v>
      </c>
      <c r="P123" t="str">
        <f>VLOOKUP(B123,Таксономия!B:M,11,FALSE)</f>
        <v xml:space="preserve"> Nocardioidaceae</v>
      </c>
    </row>
    <row r="124" spans="1:16" x14ac:dyDescent="0.25">
      <c r="A124" t="s">
        <v>83</v>
      </c>
      <c r="B124" t="s">
        <v>84</v>
      </c>
      <c r="C124">
        <v>402</v>
      </c>
      <c r="D124" t="s">
        <v>12</v>
      </c>
      <c r="E124">
        <v>8</v>
      </c>
      <c r="F124">
        <v>147</v>
      </c>
      <c r="G124">
        <v>57441</v>
      </c>
      <c r="H124" t="s">
        <v>13</v>
      </c>
      <c r="I124">
        <f t="shared" si="1"/>
        <v>139</v>
      </c>
      <c r="K124" t="str">
        <f>VLOOKUP(B124,Таксономия!B:H,6,FALSE)</f>
        <v>Bacteria</v>
      </c>
      <c r="L124" t="str">
        <f>VLOOKUP(B124,Таксономия!B:I,7,FALSE)</f>
        <v xml:space="preserve"> Actinobacteria</v>
      </c>
      <c r="M124" t="str">
        <f>VLOOKUP(B124,Таксономия!B:J,8,FALSE)</f>
        <v xml:space="preserve"> Actinobacteridae</v>
      </c>
      <c r="N124" t="str">
        <f>VLOOKUP(B124,Таксономия!B:K,9,FALSE)</f>
        <v xml:space="preserve"> Actinomycetales</v>
      </c>
      <c r="O124" t="str">
        <f>VLOOKUP(B124,Таксономия!B:L,10,FALSE)</f>
        <v>Propionibacterineae</v>
      </c>
      <c r="P124" t="str">
        <f>VLOOKUP(B124,Таксономия!B:M,11,FALSE)</f>
        <v xml:space="preserve"> Nocardioidaceae</v>
      </c>
    </row>
    <row r="125" spans="1:16" x14ac:dyDescent="0.25">
      <c r="A125" t="s">
        <v>83</v>
      </c>
      <c r="B125" t="s">
        <v>84</v>
      </c>
      <c r="C125">
        <v>402</v>
      </c>
      <c r="D125" t="s">
        <v>12</v>
      </c>
      <c r="E125">
        <v>192</v>
      </c>
      <c r="F125">
        <v>286</v>
      </c>
      <c r="G125">
        <v>57441</v>
      </c>
      <c r="H125" t="s">
        <v>13</v>
      </c>
      <c r="I125">
        <f t="shared" si="1"/>
        <v>94</v>
      </c>
      <c r="K125" t="str">
        <f>VLOOKUP(B125,Таксономия!B:H,6,FALSE)</f>
        <v>Bacteria</v>
      </c>
      <c r="L125" t="str">
        <f>VLOOKUP(B125,Таксономия!B:I,7,FALSE)</f>
        <v xml:space="preserve"> Actinobacteria</v>
      </c>
      <c r="M125" t="str">
        <f>VLOOKUP(B125,Таксономия!B:J,8,FALSE)</f>
        <v xml:space="preserve"> Actinobacteridae</v>
      </c>
      <c r="N125" t="str">
        <f>VLOOKUP(B125,Таксономия!B:K,9,FALSE)</f>
        <v xml:space="preserve"> Actinomycetales</v>
      </c>
      <c r="O125" t="str">
        <f>VLOOKUP(B125,Таксономия!B:L,10,FALSE)</f>
        <v>Propionibacterineae</v>
      </c>
      <c r="P125" t="str">
        <f>VLOOKUP(B125,Таксономия!B:M,11,FALSE)</f>
        <v xml:space="preserve"> Nocardioidaceae</v>
      </c>
    </row>
    <row r="126" spans="1:16" x14ac:dyDescent="0.25">
      <c r="A126" t="s">
        <v>83</v>
      </c>
      <c r="B126" t="s">
        <v>84</v>
      </c>
      <c r="C126">
        <v>402</v>
      </c>
      <c r="D126" t="s">
        <v>14</v>
      </c>
      <c r="E126">
        <v>323</v>
      </c>
      <c r="F126">
        <v>400</v>
      </c>
      <c r="G126">
        <v>1813</v>
      </c>
      <c r="H126" t="s">
        <v>15</v>
      </c>
      <c r="I126">
        <f t="shared" si="1"/>
        <v>77</v>
      </c>
      <c r="K126" t="str">
        <f>VLOOKUP(B126,Таксономия!B:H,6,FALSE)</f>
        <v>Bacteria</v>
      </c>
      <c r="L126" t="str">
        <f>VLOOKUP(B126,Таксономия!B:I,7,FALSE)</f>
        <v xml:space="preserve"> Actinobacteria</v>
      </c>
      <c r="M126" t="str">
        <f>VLOOKUP(B126,Таксономия!B:J,8,FALSE)</f>
        <v xml:space="preserve"> Actinobacteridae</v>
      </c>
      <c r="N126" t="str">
        <f>VLOOKUP(B126,Таксономия!B:K,9,FALSE)</f>
        <v xml:space="preserve"> Actinomycetales</v>
      </c>
      <c r="O126" t="str">
        <f>VLOOKUP(B126,Таксономия!B:L,10,FALSE)</f>
        <v>Propionibacterineae</v>
      </c>
      <c r="P126" t="str">
        <f>VLOOKUP(B126,Таксономия!B:M,11,FALSE)</f>
        <v xml:space="preserve"> Nocardioidaceae</v>
      </c>
    </row>
    <row r="127" spans="1:16" x14ac:dyDescent="0.25">
      <c r="A127" t="s">
        <v>85</v>
      </c>
      <c r="B127" t="s">
        <v>86</v>
      </c>
      <c r="C127">
        <v>392</v>
      </c>
      <c r="D127" t="s">
        <v>10</v>
      </c>
      <c r="E127">
        <v>145</v>
      </c>
      <c r="F127">
        <v>227</v>
      </c>
      <c r="G127">
        <v>40648</v>
      </c>
      <c r="H127" t="s">
        <v>11</v>
      </c>
      <c r="I127">
        <f t="shared" si="1"/>
        <v>82</v>
      </c>
      <c r="K127" t="str">
        <f>VLOOKUP(B127,Таксономия!B:H,6,FALSE)</f>
        <v>Bacteria</v>
      </c>
      <c r="L127" t="str">
        <f>VLOOKUP(B127,Таксономия!B:I,7,FALSE)</f>
        <v xml:space="preserve"> Actinobacteria</v>
      </c>
      <c r="M127" t="str">
        <f>VLOOKUP(B127,Таксономия!B:J,8,FALSE)</f>
        <v xml:space="preserve"> Actinobacteridae</v>
      </c>
      <c r="N127" t="str">
        <f>VLOOKUP(B127,Таксономия!B:K,9,FALSE)</f>
        <v xml:space="preserve"> Actinomycetales</v>
      </c>
      <c r="O127" t="str">
        <f>VLOOKUP(B127,Таксономия!B:L,10,FALSE)</f>
        <v>Propionibacterineae</v>
      </c>
      <c r="P127" t="str">
        <f>VLOOKUP(B127,Таксономия!B:M,11,FALSE)</f>
        <v xml:space="preserve"> Nocardioidaceae</v>
      </c>
    </row>
    <row r="128" spans="1:16" x14ac:dyDescent="0.25">
      <c r="A128" t="s">
        <v>85</v>
      </c>
      <c r="B128" t="s">
        <v>86</v>
      </c>
      <c r="C128">
        <v>392</v>
      </c>
      <c r="D128" t="s">
        <v>12</v>
      </c>
      <c r="E128">
        <v>4</v>
      </c>
      <c r="F128">
        <v>281</v>
      </c>
      <c r="G128">
        <v>57441</v>
      </c>
      <c r="H128" t="s">
        <v>13</v>
      </c>
      <c r="I128">
        <f t="shared" si="1"/>
        <v>277</v>
      </c>
      <c r="K128" t="str">
        <f>VLOOKUP(B128,Таксономия!B:H,6,FALSE)</f>
        <v>Bacteria</v>
      </c>
      <c r="L128" t="str">
        <f>VLOOKUP(B128,Таксономия!B:I,7,FALSE)</f>
        <v xml:space="preserve"> Actinobacteria</v>
      </c>
      <c r="M128" t="str">
        <f>VLOOKUP(B128,Таксономия!B:J,8,FALSE)</f>
        <v xml:space="preserve"> Actinobacteridae</v>
      </c>
      <c r="N128" t="str">
        <f>VLOOKUP(B128,Таксономия!B:K,9,FALSE)</f>
        <v xml:space="preserve"> Actinomycetales</v>
      </c>
      <c r="O128" t="str">
        <f>VLOOKUP(B128,Таксономия!B:L,10,FALSE)</f>
        <v>Propionibacterineae</v>
      </c>
      <c r="P128" t="str">
        <f>VLOOKUP(B128,Таксономия!B:M,11,FALSE)</f>
        <v xml:space="preserve"> Nocardioidaceae</v>
      </c>
    </row>
    <row r="129" spans="1:16" x14ac:dyDescent="0.25">
      <c r="A129" t="s">
        <v>85</v>
      </c>
      <c r="B129" t="s">
        <v>86</v>
      </c>
      <c r="C129">
        <v>392</v>
      </c>
      <c r="D129" t="s">
        <v>14</v>
      </c>
      <c r="E129">
        <v>320</v>
      </c>
      <c r="F129">
        <v>389</v>
      </c>
      <c r="G129">
        <v>1813</v>
      </c>
      <c r="H129" t="s">
        <v>15</v>
      </c>
      <c r="I129">
        <f t="shared" si="1"/>
        <v>69</v>
      </c>
      <c r="K129" t="str">
        <f>VLOOKUP(B129,Таксономия!B:H,6,FALSE)</f>
        <v>Bacteria</v>
      </c>
      <c r="L129" t="str">
        <f>VLOOKUP(B129,Таксономия!B:I,7,FALSE)</f>
        <v xml:space="preserve"> Actinobacteria</v>
      </c>
      <c r="M129" t="str">
        <f>VLOOKUP(B129,Таксономия!B:J,8,FALSE)</f>
        <v xml:space="preserve"> Actinobacteridae</v>
      </c>
      <c r="N129" t="str">
        <f>VLOOKUP(B129,Таксономия!B:K,9,FALSE)</f>
        <v xml:space="preserve"> Actinomycetales</v>
      </c>
      <c r="O129" t="str">
        <f>VLOOKUP(B129,Таксономия!B:L,10,FALSE)</f>
        <v>Propionibacterineae</v>
      </c>
      <c r="P129" t="str">
        <f>VLOOKUP(B129,Таксономия!B:M,11,FALSE)</f>
        <v xml:space="preserve"> Nocardioidaceae</v>
      </c>
    </row>
    <row r="130" spans="1:16" x14ac:dyDescent="0.25">
      <c r="A130" t="s">
        <v>87</v>
      </c>
      <c r="B130" t="s">
        <v>88</v>
      </c>
      <c r="C130">
        <v>403</v>
      </c>
      <c r="D130" t="s">
        <v>10</v>
      </c>
      <c r="E130">
        <v>144</v>
      </c>
      <c r="F130">
        <v>225</v>
      </c>
      <c r="G130">
        <v>40648</v>
      </c>
      <c r="H130" t="s">
        <v>11</v>
      </c>
      <c r="I130">
        <f t="shared" si="1"/>
        <v>81</v>
      </c>
      <c r="K130" t="str">
        <f>VLOOKUP(B130,Таксономия!B:H,6,FALSE)</f>
        <v>Bacteria</v>
      </c>
      <c r="L130" t="str">
        <f>VLOOKUP(B130,Таксономия!B:I,7,FALSE)</f>
        <v xml:space="preserve"> Actinobacteria</v>
      </c>
      <c r="M130" t="str">
        <f>VLOOKUP(B130,Таксономия!B:J,8,FALSE)</f>
        <v xml:space="preserve"> Actinobacteridae</v>
      </c>
      <c r="N130" t="str">
        <f>VLOOKUP(B130,Таксономия!B:K,9,FALSE)</f>
        <v xml:space="preserve"> Actinomycetales</v>
      </c>
      <c r="O130" t="str">
        <f>VLOOKUP(B130,Таксономия!B:L,10,FALSE)</f>
        <v>Propionibacterineae</v>
      </c>
      <c r="P130" t="str">
        <f>VLOOKUP(B130,Таксономия!B:M,11,FALSE)</f>
        <v xml:space="preserve"> Nocardioidaceae</v>
      </c>
    </row>
    <row r="131" spans="1:16" x14ac:dyDescent="0.25">
      <c r="A131" t="s">
        <v>87</v>
      </c>
      <c r="B131" t="s">
        <v>88</v>
      </c>
      <c r="C131">
        <v>403</v>
      </c>
      <c r="D131" t="s">
        <v>12</v>
      </c>
      <c r="E131">
        <v>5</v>
      </c>
      <c r="F131">
        <v>279</v>
      </c>
      <c r="G131">
        <v>57441</v>
      </c>
      <c r="H131" t="s">
        <v>13</v>
      </c>
      <c r="I131">
        <f t="shared" ref="I131:I194" si="2">F131-E131</f>
        <v>274</v>
      </c>
      <c r="K131" t="str">
        <f>VLOOKUP(B131,Таксономия!B:H,6,FALSE)</f>
        <v>Bacteria</v>
      </c>
      <c r="L131" t="str">
        <f>VLOOKUP(B131,Таксономия!B:I,7,FALSE)</f>
        <v xml:space="preserve"> Actinobacteria</v>
      </c>
      <c r="M131" t="str">
        <f>VLOOKUP(B131,Таксономия!B:J,8,FALSE)</f>
        <v xml:space="preserve"> Actinobacteridae</v>
      </c>
      <c r="N131" t="str">
        <f>VLOOKUP(B131,Таксономия!B:K,9,FALSE)</f>
        <v xml:space="preserve"> Actinomycetales</v>
      </c>
      <c r="O131" t="str">
        <f>VLOOKUP(B131,Таксономия!B:L,10,FALSE)</f>
        <v>Propionibacterineae</v>
      </c>
      <c r="P131" t="str">
        <f>VLOOKUP(B131,Таксономия!B:M,11,FALSE)</f>
        <v xml:space="preserve"> Nocardioidaceae</v>
      </c>
    </row>
    <row r="132" spans="1:16" x14ac:dyDescent="0.25">
      <c r="A132" t="s">
        <v>87</v>
      </c>
      <c r="B132" t="s">
        <v>88</v>
      </c>
      <c r="C132">
        <v>403</v>
      </c>
      <c r="D132" t="s">
        <v>14</v>
      </c>
      <c r="E132">
        <v>317</v>
      </c>
      <c r="F132">
        <v>401</v>
      </c>
      <c r="G132">
        <v>1813</v>
      </c>
      <c r="H132" t="s">
        <v>15</v>
      </c>
      <c r="I132">
        <f t="shared" si="2"/>
        <v>84</v>
      </c>
      <c r="K132" t="str">
        <f>VLOOKUP(B132,Таксономия!B:H,6,FALSE)</f>
        <v>Bacteria</v>
      </c>
      <c r="L132" t="str">
        <f>VLOOKUP(B132,Таксономия!B:I,7,FALSE)</f>
        <v xml:space="preserve"> Actinobacteria</v>
      </c>
      <c r="M132" t="str">
        <f>VLOOKUP(B132,Таксономия!B:J,8,FALSE)</f>
        <v xml:space="preserve"> Actinobacteridae</v>
      </c>
      <c r="N132" t="str">
        <f>VLOOKUP(B132,Таксономия!B:K,9,FALSE)</f>
        <v xml:space="preserve"> Actinomycetales</v>
      </c>
      <c r="O132" t="str">
        <f>VLOOKUP(B132,Таксономия!B:L,10,FALSE)</f>
        <v>Propionibacterineae</v>
      </c>
      <c r="P132" t="str">
        <f>VLOOKUP(B132,Таксономия!B:M,11,FALSE)</f>
        <v xml:space="preserve"> Nocardioidaceae</v>
      </c>
    </row>
    <row r="133" spans="1:16" x14ac:dyDescent="0.25">
      <c r="A133" t="s">
        <v>89</v>
      </c>
      <c r="B133" t="s">
        <v>90</v>
      </c>
      <c r="C133">
        <v>464</v>
      </c>
      <c r="D133" t="s">
        <v>10</v>
      </c>
      <c r="E133">
        <v>159</v>
      </c>
      <c r="F133">
        <v>241</v>
      </c>
      <c r="G133">
        <v>40648</v>
      </c>
      <c r="H133" t="s">
        <v>11</v>
      </c>
      <c r="I133">
        <f t="shared" si="2"/>
        <v>82</v>
      </c>
      <c r="K133" t="str">
        <f>VLOOKUP(B133,Таксономия!B:H,6,FALSE)</f>
        <v>Bacteria</v>
      </c>
      <c r="L133" t="str">
        <f>VLOOKUP(B133,Таксономия!B:I,7,FALSE)</f>
        <v xml:space="preserve"> Actinobacteria</v>
      </c>
      <c r="M133" t="str">
        <f>VLOOKUP(B133,Таксономия!B:J,8,FALSE)</f>
        <v xml:space="preserve"> Actinobacteridae</v>
      </c>
      <c r="N133" t="str">
        <f>VLOOKUP(B133,Таксономия!B:K,9,FALSE)</f>
        <v xml:space="preserve"> Actinomycetales</v>
      </c>
      <c r="O133" t="str">
        <f>VLOOKUP(B133,Таксономия!B:L,10,FALSE)</f>
        <v>Corynebacterineae</v>
      </c>
      <c r="P133" t="str">
        <f>VLOOKUP(B133,Таксономия!B:M,11,FALSE)</f>
        <v xml:space="preserve"> Mycobacteriaceae</v>
      </c>
    </row>
    <row r="134" spans="1:16" x14ac:dyDescent="0.25">
      <c r="A134" t="s">
        <v>89</v>
      </c>
      <c r="B134" t="s">
        <v>90</v>
      </c>
      <c r="C134">
        <v>464</v>
      </c>
      <c r="D134" t="s">
        <v>12</v>
      </c>
      <c r="E134">
        <v>18</v>
      </c>
      <c r="F134">
        <v>304</v>
      </c>
      <c r="G134">
        <v>57441</v>
      </c>
      <c r="H134" t="s">
        <v>13</v>
      </c>
      <c r="I134">
        <f t="shared" si="2"/>
        <v>286</v>
      </c>
      <c r="K134" t="str">
        <f>VLOOKUP(B134,Таксономия!B:H,6,FALSE)</f>
        <v>Bacteria</v>
      </c>
      <c r="L134" t="str">
        <f>VLOOKUP(B134,Таксономия!B:I,7,FALSE)</f>
        <v xml:space="preserve"> Actinobacteria</v>
      </c>
      <c r="M134" t="str">
        <f>VLOOKUP(B134,Таксономия!B:J,8,FALSE)</f>
        <v xml:space="preserve"> Actinobacteridae</v>
      </c>
      <c r="N134" t="str">
        <f>VLOOKUP(B134,Таксономия!B:K,9,FALSE)</f>
        <v xml:space="preserve"> Actinomycetales</v>
      </c>
      <c r="O134" t="str">
        <f>VLOOKUP(B134,Таксономия!B:L,10,FALSE)</f>
        <v>Corynebacterineae</v>
      </c>
      <c r="P134" t="str">
        <f>VLOOKUP(B134,Таксономия!B:M,11,FALSE)</f>
        <v xml:space="preserve"> Mycobacteriaceae</v>
      </c>
    </row>
    <row r="135" spans="1:16" x14ac:dyDescent="0.25">
      <c r="A135" t="s">
        <v>89</v>
      </c>
      <c r="B135" t="s">
        <v>90</v>
      </c>
      <c r="C135">
        <v>464</v>
      </c>
      <c r="D135" t="s">
        <v>14</v>
      </c>
      <c r="E135">
        <v>346</v>
      </c>
      <c r="F135">
        <v>419</v>
      </c>
      <c r="G135">
        <v>1813</v>
      </c>
      <c r="H135" t="s">
        <v>15</v>
      </c>
      <c r="I135">
        <f t="shared" si="2"/>
        <v>73</v>
      </c>
      <c r="K135" t="str">
        <f>VLOOKUP(B135,Таксономия!B:H,6,FALSE)</f>
        <v>Bacteria</v>
      </c>
      <c r="L135" t="str">
        <f>VLOOKUP(B135,Таксономия!B:I,7,FALSE)</f>
        <v xml:space="preserve"> Actinobacteria</v>
      </c>
      <c r="M135" t="str">
        <f>VLOOKUP(B135,Таксономия!B:J,8,FALSE)</f>
        <v xml:space="preserve"> Actinobacteridae</v>
      </c>
      <c r="N135" t="str">
        <f>VLOOKUP(B135,Таксономия!B:K,9,FALSE)</f>
        <v xml:space="preserve"> Actinomycetales</v>
      </c>
      <c r="O135" t="str">
        <f>VLOOKUP(B135,Таксономия!B:L,10,FALSE)</f>
        <v>Corynebacterineae</v>
      </c>
      <c r="P135" t="str">
        <f>VLOOKUP(B135,Таксономия!B:M,11,FALSE)</f>
        <v xml:space="preserve"> Mycobacteriaceae</v>
      </c>
    </row>
    <row r="136" spans="1:16" x14ac:dyDescent="0.25">
      <c r="A136" t="s">
        <v>91</v>
      </c>
      <c r="B136" t="s">
        <v>92</v>
      </c>
      <c r="C136">
        <v>468</v>
      </c>
      <c r="D136" t="s">
        <v>10</v>
      </c>
      <c r="E136">
        <v>199</v>
      </c>
      <c r="F136">
        <v>279</v>
      </c>
      <c r="G136">
        <v>40648</v>
      </c>
      <c r="H136" t="s">
        <v>11</v>
      </c>
      <c r="I136">
        <f t="shared" si="2"/>
        <v>80</v>
      </c>
      <c r="K136" t="str">
        <f>VLOOKUP(B136,Таксономия!B:H,6,FALSE)</f>
        <v>Bacteria</v>
      </c>
      <c r="L136" t="str">
        <f>VLOOKUP(B136,Таксономия!B:I,7,FALSE)</f>
        <v xml:space="preserve"> Actinobacteria</v>
      </c>
      <c r="M136" t="str">
        <f>VLOOKUP(B136,Таксономия!B:J,8,FALSE)</f>
        <v xml:space="preserve"> Actinobacteridae</v>
      </c>
      <c r="N136" t="str">
        <f>VLOOKUP(B136,Таксономия!B:K,9,FALSE)</f>
        <v xml:space="preserve"> Actinomycetales</v>
      </c>
      <c r="O136" t="str">
        <f>VLOOKUP(B136,Таксономия!B:L,10,FALSE)</f>
        <v>Corynebacterineae</v>
      </c>
      <c r="P136" t="str">
        <f>VLOOKUP(B136,Таксономия!B:M,11,FALSE)</f>
        <v xml:space="preserve"> Mycobacteriaceae</v>
      </c>
    </row>
    <row r="137" spans="1:16" x14ac:dyDescent="0.25">
      <c r="A137" t="s">
        <v>91</v>
      </c>
      <c r="B137" t="s">
        <v>92</v>
      </c>
      <c r="C137">
        <v>468</v>
      </c>
      <c r="D137" t="s">
        <v>12</v>
      </c>
      <c r="E137">
        <v>59</v>
      </c>
      <c r="F137">
        <v>196</v>
      </c>
      <c r="G137">
        <v>57441</v>
      </c>
      <c r="H137" t="s">
        <v>13</v>
      </c>
      <c r="I137">
        <f t="shared" si="2"/>
        <v>137</v>
      </c>
      <c r="K137" t="str">
        <f>VLOOKUP(B137,Таксономия!B:H,6,FALSE)</f>
        <v>Bacteria</v>
      </c>
      <c r="L137" t="str">
        <f>VLOOKUP(B137,Таксономия!B:I,7,FALSE)</f>
        <v xml:space="preserve"> Actinobacteria</v>
      </c>
      <c r="M137" t="str">
        <f>VLOOKUP(B137,Таксономия!B:J,8,FALSE)</f>
        <v xml:space="preserve"> Actinobacteridae</v>
      </c>
      <c r="N137" t="str">
        <f>VLOOKUP(B137,Таксономия!B:K,9,FALSE)</f>
        <v xml:space="preserve"> Actinomycetales</v>
      </c>
      <c r="O137" t="str">
        <f>VLOOKUP(B137,Таксономия!B:L,10,FALSE)</f>
        <v>Corynebacterineae</v>
      </c>
      <c r="P137" t="str">
        <f>VLOOKUP(B137,Таксономия!B:M,11,FALSE)</f>
        <v xml:space="preserve"> Mycobacteriaceae</v>
      </c>
    </row>
    <row r="138" spans="1:16" x14ac:dyDescent="0.25">
      <c r="A138" t="s">
        <v>91</v>
      </c>
      <c r="B138" t="s">
        <v>92</v>
      </c>
      <c r="C138">
        <v>468</v>
      </c>
      <c r="D138" t="s">
        <v>14</v>
      </c>
      <c r="E138">
        <v>376</v>
      </c>
      <c r="F138">
        <v>453</v>
      </c>
      <c r="G138">
        <v>1813</v>
      </c>
      <c r="H138" t="s">
        <v>15</v>
      </c>
      <c r="I138">
        <f t="shared" si="2"/>
        <v>77</v>
      </c>
      <c r="K138" t="str">
        <f>VLOOKUP(B138,Таксономия!B:H,6,FALSE)</f>
        <v>Bacteria</v>
      </c>
      <c r="L138" t="str">
        <f>VLOOKUP(B138,Таксономия!B:I,7,FALSE)</f>
        <v xml:space="preserve"> Actinobacteria</v>
      </c>
      <c r="M138" t="str">
        <f>VLOOKUP(B138,Таксономия!B:J,8,FALSE)</f>
        <v xml:space="preserve"> Actinobacteridae</v>
      </c>
      <c r="N138" t="str">
        <f>VLOOKUP(B138,Таксономия!B:K,9,FALSE)</f>
        <v xml:space="preserve"> Actinomycetales</v>
      </c>
      <c r="O138" t="str">
        <f>VLOOKUP(B138,Таксономия!B:L,10,FALSE)</f>
        <v>Corynebacterineae</v>
      </c>
      <c r="P138" t="str">
        <f>VLOOKUP(B138,Таксономия!B:M,11,FALSE)</f>
        <v xml:space="preserve"> Mycobacteriaceae</v>
      </c>
    </row>
    <row r="139" spans="1:16" x14ac:dyDescent="0.25">
      <c r="A139" t="s">
        <v>93</v>
      </c>
      <c r="B139" t="s">
        <v>94</v>
      </c>
      <c r="C139">
        <v>394</v>
      </c>
      <c r="D139" t="s">
        <v>10</v>
      </c>
      <c r="E139">
        <v>148</v>
      </c>
      <c r="F139">
        <v>228</v>
      </c>
      <c r="G139">
        <v>40648</v>
      </c>
      <c r="H139" t="s">
        <v>11</v>
      </c>
      <c r="I139">
        <f t="shared" si="2"/>
        <v>80</v>
      </c>
      <c r="K139" t="str">
        <f>VLOOKUP(B139,Таксономия!B:H,6,FALSE)</f>
        <v>Bacteria</v>
      </c>
      <c r="L139" t="str">
        <f>VLOOKUP(B139,Таксономия!B:I,7,FALSE)</f>
        <v xml:space="preserve"> Actinobacteria</v>
      </c>
      <c r="M139" t="str">
        <f>VLOOKUP(B139,Таксономия!B:J,8,FALSE)</f>
        <v xml:space="preserve"> Actinobacteridae</v>
      </c>
      <c r="N139" t="str">
        <f>VLOOKUP(B139,Таксономия!B:K,9,FALSE)</f>
        <v xml:space="preserve"> Actinomycetales</v>
      </c>
      <c r="O139" t="str">
        <f>VLOOKUP(B139,Таксономия!B:L,10,FALSE)</f>
        <v>Corynebacterineae</v>
      </c>
      <c r="P139" t="str">
        <f>VLOOKUP(B139,Таксономия!B:M,11,FALSE)</f>
        <v xml:space="preserve"> Mycobacteriaceae</v>
      </c>
    </row>
    <row r="140" spans="1:16" x14ac:dyDescent="0.25">
      <c r="A140" t="s">
        <v>93</v>
      </c>
      <c r="B140" t="s">
        <v>94</v>
      </c>
      <c r="C140">
        <v>394</v>
      </c>
      <c r="D140" t="s">
        <v>12</v>
      </c>
      <c r="E140">
        <v>9</v>
      </c>
      <c r="F140">
        <v>284</v>
      </c>
      <c r="G140">
        <v>57441</v>
      </c>
      <c r="H140" t="s">
        <v>13</v>
      </c>
      <c r="I140">
        <f t="shared" si="2"/>
        <v>275</v>
      </c>
      <c r="K140" t="str">
        <f>VLOOKUP(B140,Таксономия!B:H,6,FALSE)</f>
        <v>Bacteria</v>
      </c>
      <c r="L140" t="str">
        <f>VLOOKUP(B140,Таксономия!B:I,7,FALSE)</f>
        <v xml:space="preserve"> Actinobacteria</v>
      </c>
      <c r="M140" t="str">
        <f>VLOOKUP(B140,Таксономия!B:J,8,FALSE)</f>
        <v xml:space="preserve"> Actinobacteridae</v>
      </c>
      <c r="N140" t="str">
        <f>VLOOKUP(B140,Таксономия!B:K,9,FALSE)</f>
        <v xml:space="preserve"> Actinomycetales</v>
      </c>
      <c r="O140" t="str">
        <f>VLOOKUP(B140,Таксономия!B:L,10,FALSE)</f>
        <v>Corynebacterineae</v>
      </c>
      <c r="P140" t="str">
        <f>VLOOKUP(B140,Таксономия!B:M,11,FALSE)</f>
        <v xml:space="preserve"> Mycobacteriaceae</v>
      </c>
    </row>
    <row r="141" spans="1:16" x14ac:dyDescent="0.25">
      <c r="A141" t="s">
        <v>93</v>
      </c>
      <c r="B141" t="s">
        <v>94</v>
      </c>
      <c r="C141">
        <v>394</v>
      </c>
      <c r="D141" t="s">
        <v>14</v>
      </c>
      <c r="E141">
        <v>322</v>
      </c>
      <c r="F141">
        <v>392</v>
      </c>
      <c r="G141">
        <v>1813</v>
      </c>
      <c r="H141" t="s">
        <v>15</v>
      </c>
      <c r="I141">
        <f t="shared" si="2"/>
        <v>70</v>
      </c>
      <c r="K141" t="str">
        <f>VLOOKUP(B141,Таксономия!B:H,6,FALSE)</f>
        <v>Bacteria</v>
      </c>
      <c r="L141" t="str">
        <f>VLOOKUP(B141,Таксономия!B:I,7,FALSE)</f>
        <v xml:space="preserve"> Actinobacteria</v>
      </c>
      <c r="M141" t="str">
        <f>VLOOKUP(B141,Таксономия!B:J,8,FALSE)</f>
        <v xml:space="preserve"> Actinobacteridae</v>
      </c>
      <c r="N141" t="str">
        <f>VLOOKUP(B141,Таксономия!B:K,9,FALSE)</f>
        <v xml:space="preserve"> Actinomycetales</v>
      </c>
      <c r="O141" t="str">
        <f>VLOOKUP(B141,Таксономия!B:L,10,FALSE)</f>
        <v>Corynebacterineae</v>
      </c>
      <c r="P141" t="str">
        <f>VLOOKUP(B141,Таксономия!B:M,11,FALSE)</f>
        <v xml:space="preserve"> Mycobacteriaceae</v>
      </c>
    </row>
    <row r="142" spans="1:16" x14ac:dyDescent="0.25">
      <c r="A142" t="s">
        <v>95</v>
      </c>
      <c r="B142" t="s">
        <v>96</v>
      </c>
      <c r="C142">
        <v>412</v>
      </c>
      <c r="D142" t="s">
        <v>10</v>
      </c>
      <c r="E142">
        <v>147</v>
      </c>
      <c r="F142">
        <v>227</v>
      </c>
      <c r="G142">
        <v>40648</v>
      </c>
      <c r="H142" t="s">
        <v>11</v>
      </c>
      <c r="I142">
        <f t="shared" si="2"/>
        <v>80</v>
      </c>
      <c r="K142" t="str">
        <f>VLOOKUP(B142,Таксономия!B:H,6,FALSE)</f>
        <v>Bacteria</v>
      </c>
      <c r="L142" t="str">
        <f>VLOOKUP(B142,Таксономия!B:I,7,FALSE)</f>
        <v xml:space="preserve"> Actinobacteria</v>
      </c>
      <c r="M142" t="str">
        <f>VLOOKUP(B142,Таксономия!B:J,8,FALSE)</f>
        <v xml:space="preserve"> Actinobacteridae</v>
      </c>
      <c r="N142" t="str">
        <f>VLOOKUP(B142,Таксономия!B:K,9,FALSE)</f>
        <v xml:space="preserve"> Actinomycetales</v>
      </c>
      <c r="O142" t="str">
        <f>VLOOKUP(B142,Таксономия!B:L,10,FALSE)</f>
        <v>Corynebacterineae</v>
      </c>
      <c r="P142" t="str">
        <f>VLOOKUP(B142,Таксономия!B:M,11,FALSE)</f>
        <v xml:space="preserve"> Mycobacteriaceae</v>
      </c>
    </row>
    <row r="143" spans="1:16" x14ac:dyDescent="0.25">
      <c r="A143" t="s">
        <v>95</v>
      </c>
      <c r="B143" t="s">
        <v>96</v>
      </c>
      <c r="C143">
        <v>412</v>
      </c>
      <c r="D143" t="s">
        <v>12</v>
      </c>
      <c r="E143">
        <v>5</v>
      </c>
      <c r="F143">
        <v>284</v>
      </c>
      <c r="G143">
        <v>57441</v>
      </c>
      <c r="H143" t="s">
        <v>13</v>
      </c>
      <c r="I143">
        <f t="shared" si="2"/>
        <v>279</v>
      </c>
      <c r="K143" t="str">
        <f>VLOOKUP(B143,Таксономия!B:H,6,FALSE)</f>
        <v>Bacteria</v>
      </c>
      <c r="L143" t="str">
        <f>VLOOKUP(B143,Таксономия!B:I,7,FALSE)</f>
        <v xml:space="preserve"> Actinobacteria</v>
      </c>
      <c r="M143" t="str">
        <f>VLOOKUP(B143,Таксономия!B:J,8,FALSE)</f>
        <v xml:space="preserve"> Actinobacteridae</v>
      </c>
      <c r="N143" t="str">
        <f>VLOOKUP(B143,Таксономия!B:K,9,FALSE)</f>
        <v xml:space="preserve"> Actinomycetales</v>
      </c>
      <c r="O143" t="str">
        <f>VLOOKUP(B143,Таксономия!B:L,10,FALSE)</f>
        <v>Corynebacterineae</v>
      </c>
      <c r="P143" t="str">
        <f>VLOOKUP(B143,Таксономия!B:M,11,FALSE)</f>
        <v xml:space="preserve"> Mycobacteriaceae</v>
      </c>
    </row>
    <row r="144" spans="1:16" x14ac:dyDescent="0.25">
      <c r="A144" t="s">
        <v>95</v>
      </c>
      <c r="B144" t="s">
        <v>96</v>
      </c>
      <c r="C144">
        <v>412</v>
      </c>
      <c r="D144" t="s">
        <v>14</v>
      </c>
      <c r="E144">
        <v>322</v>
      </c>
      <c r="F144">
        <v>402</v>
      </c>
      <c r="G144">
        <v>1813</v>
      </c>
      <c r="H144" t="s">
        <v>15</v>
      </c>
      <c r="I144">
        <f t="shared" si="2"/>
        <v>80</v>
      </c>
      <c r="K144" t="str">
        <f>VLOOKUP(B144,Таксономия!B:H,6,FALSE)</f>
        <v>Bacteria</v>
      </c>
      <c r="L144" t="str">
        <f>VLOOKUP(B144,Таксономия!B:I,7,FALSE)</f>
        <v xml:space="preserve"> Actinobacteria</v>
      </c>
      <c r="M144" t="str">
        <f>VLOOKUP(B144,Таксономия!B:J,8,FALSE)</f>
        <v xml:space="preserve"> Actinobacteridae</v>
      </c>
      <c r="N144" t="str">
        <f>VLOOKUP(B144,Таксономия!B:K,9,FALSE)</f>
        <v xml:space="preserve"> Actinomycetales</v>
      </c>
      <c r="O144" t="str">
        <f>VLOOKUP(B144,Таксономия!B:L,10,FALSE)</f>
        <v>Corynebacterineae</v>
      </c>
      <c r="P144" t="str">
        <f>VLOOKUP(B144,Таксономия!B:M,11,FALSE)</f>
        <v xml:space="preserve"> Mycobacteriaceae</v>
      </c>
    </row>
    <row r="145" spans="1:16" x14ac:dyDescent="0.25">
      <c r="A145" t="s">
        <v>97</v>
      </c>
      <c r="B145" t="s">
        <v>98</v>
      </c>
      <c r="C145">
        <v>386</v>
      </c>
      <c r="D145" t="s">
        <v>10</v>
      </c>
      <c r="E145">
        <v>147</v>
      </c>
      <c r="F145">
        <v>228</v>
      </c>
      <c r="G145">
        <v>40648</v>
      </c>
      <c r="H145" t="s">
        <v>11</v>
      </c>
      <c r="I145">
        <f t="shared" si="2"/>
        <v>81</v>
      </c>
      <c r="K145" t="str">
        <f>VLOOKUP(B145,Таксономия!B:H,6,FALSE)</f>
        <v>Bacteria</v>
      </c>
      <c r="L145" t="str">
        <f>VLOOKUP(B145,Таксономия!B:I,7,FALSE)</f>
        <v xml:space="preserve"> Proteobacteria</v>
      </c>
      <c r="M145" t="str">
        <f>VLOOKUP(B145,Таксономия!B:J,8,FALSE)</f>
        <v xml:space="preserve"> Gammaproteobacteria</v>
      </c>
      <c r="N145" t="str">
        <f>VLOOKUP(B145,Таксономия!B:K,9,FALSE)</f>
        <v xml:space="preserve"> Alteromonadales</v>
      </c>
      <c r="O145" t="str">
        <f>VLOOKUP(B145,Таксономия!B:L,10,FALSE)</f>
        <v>Alteromonadaceae</v>
      </c>
      <c r="P145" t="str">
        <f>VLOOKUP(B145,Таксономия!B:M,11,FALSE)</f>
        <v xml:space="preserve"> Marinobacter.</v>
      </c>
    </row>
    <row r="146" spans="1:16" x14ac:dyDescent="0.25">
      <c r="A146" t="s">
        <v>97</v>
      </c>
      <c r="B146" t="s">
        <v>98</v>
      </c>
      <c r="C146">
        <v>386</v>
      </c>
      <c r="D146" t="s">
        <v>12</v>
      </c>
      <c r="E146">
        <v>3</v>
      </c>
      <c r="F146">
        <v>284</v>
      </c>
      <c r="G146">
        <v>57441</v>
      </c>
      <c r="H146" t="s">
        <v>13</v>
      </c>
      <c r="I146">
        <f t="shared" si="2"/>
        <v>281</v>
      </c>
      <c r="K146" t="str">
        <f>VLOOKUP(B146,Таксономия!B:H,6,FALSE)</f>
        <v>Bacteria</v>
      </c>
      <c r="L146" t="str">
        <f>VLOOKUP(B146,Таксономия!B:I,7,FALSE)</f>
        <v xml:space="preserve"> Proteobacteria</v>
      </c>
      <c r="M146" t="str">
        <f>VLOOKUP(B146,Таксономия!B:J,8,FALSE)</f>
        <v xml:space="preserve"> Gammaproteobacteria</v>
      </c>
      <c r="N146" t="str">
        <f>VLOOKUP(B146,Таксономия!B:K,9,FALSE)</f>
        <v xml:space="preserve"> Alteromonadales</v>
      </c>
      <c r="O146" t="str">
        <f>VLOOKUP(B146,Таксономия!B:L,10,FALSE)</f>
        <v>Alteromonadaceae</v>
      </c>
      <c r="P146" t="str">
        <f>VLOOKUP(B146,Таксономия!B:M,11,FALSE)</f>
        <v xml:space="preserve"> Marinobacter.</v>
      </c>
    </row>
    <row r="147" spans="1:16" x14ac:dyDescent="0.25">
      <c r="A147" t="s">
        <v>97</v>
      </c>
      <c r="B147" t="s">
        <v>98</v>
      </c>
      <c r="C147">
        <v>386</v>
      </c>
      <c r="D147" t="s">
        <v>14</v>
      </c>
      <c r="E147">
        <v>322</v>
      </c>
      <c r="F147">
        <v>385</v>
      </c>
      <c r="G147">
        <v>1813</v>
      </c>
      <c r="H147" t="s">
        <v>15</v>
      </c>
      <c r="I147">
        <f t="shared" si="2"/>
        <v>63</v>
      </c>
      <c r="K147" t="str">
        <f>VLOOKUP(B147,Таксономия!B:H,6,FALSE)</f>
        <v>Bacteria</v>
      </c>
      <c r="L147" t="str">
        <f>VLOOKUP(B147,Таксономия!B:I,7,FALSE)</f>
        <v xml:space="preserve"> Proteobacteria</v>
      </c>
      <c r="M147" t="str">
        <f>VLOOKUP(B147,Таксономия!B:J,8,FALSE)</f>
        <v xml:space="preserve"> Gammaproteobacteria</v>
      </c>
      <c r="N147" t="str">
        <f>VLOOKUP(B147,Таксономия!B:K,9,FALSE)</f>
        <v xml:space="preserve"> Alteromonadales</v>
      </c>
      <c r="O147" t="str">
        <f>VLOOKUP(B147,Таксономия!B:L,10,FALSE)</f>
        <v>Alteromonadaceae</v>
      </c>
      <c r="P147" t="str">
        <f>VLOOKUP(B147,Таксономия!B:M,11,FALSE)</f>
        <v xml:space="preserve"> Marinobacter.</v>
      </c>
    </row>
    <row r="148" spans="1:16" x14ac:dyDescent="0.25">
      <c r="A148" t="s">
        <v>99</v>
      </c>
      <c r="B148" t="s">
        <v>100</v>
      </c>
      <c r="C148">
        <v>416</v>
      </c>
      <c r="D148" t="s">
        <v>10</v>
      </c>
      <c r="E148">
        <v>150</v>
      </c>
      <c r="F148">
        <v>232</v>
      </c>
      <c r="G148">
        <v>40648</v>
      </c>
      <c r="H148" t="s">
        <v>11</v>
      </c>
      <c r="I148">
        <f t="shared" si="2"/>
        <v>82</v>
      </c>
      <c r="K148" t="str">
        <f>VLOOKUP(B148,Таксономия!B:H,6,FALSE)</f>
        <v>Bacteria</v>
      </c>
      <c r="L148" t="str">
        <f>VLOOKUP(B148,Таксономия!B:I,7,FALSE)</f>
        <v xml:space="preserve"> Proteobacteria</v>
      </c>
      <c r="M148" t="str">
        <f>VLOOKUP(B148,Таксономия!B:J,8,FALSE)</f>
        <v xml:space="preserve"> Gammaproteobacteria</v>
      </c>
      <c r="N148" t="str">
        <f>VLOOKUP(B148,Таксономия!B:K,9,FALSE)</f>
        <v xml:space="preserve"> Alteromonadales</v>
      </c>
      <c r="O148" t="str">
        <f>VLOOKUP(B148,Таксономия!B:L,10,FALSE)</f>
        <v>Alteromonadaceae</v>
      </c>
      <c r="P148" t="str">
        <f>VLOOKUP(B148,Таксономия!B:M,11,FALSE)</f>
        <v xml:space="preserve"> Marinobacter.</v>
      </c>
    </row>
    <row r="149" spans="1:16" x14ac:dyDescent="0.25">
      <c r="A149" t="s">
        <v>99</v>
      </c>
      <c r="B149" t="s">
        <v>100</v>
      </c>
      <c r="C149">
        <v>416</v>
      </c>
      <c r="D149" t="s">
        <v>12</v>
      </c>
      <c r="E149">
        <v>8</v>
      </c>
      <c r="F149">
        <v>288</v>
      </c>
      <c r="G149">
        <v>57441</v>
      </c>
      <c r="H149" t="s">
        <v>13</v>
      </c>
      <c r="I149">
        <f t="shared" si="2"/>
        <v>280</v>
      </c>
      <c r="K149" t="str">
        <f>VLOOKUP(B149,Таксономия!B:H,6,FALSE)</f>
        <v>Bacteria</v>
      </c>
      <c r="L149" t="str">
        <f>VLOOKUP(B149,Таксономия!B:I,7,FALSE)</f>
        <v xml:space="preserve"> Proteobacteria</v>
      </c>
      <c r="M149" t="str">
        <f>VLOOKUP(B149,Таксономия!B:J,8,FALSE)</f>
        <v xml:space="preserve"> Gammaproteobacteria</v>
      </c>
      <c r="N149" t="str">
        <f>VLOOKUP(B149,Таксономия!B:K,9,FALSE)</f>
        <v xml:space="preserve"> Alteromonadales</v>
      </c>
      <c r="O149" t="str">
        <f>VLOOKUP(B149,Таксономия!B:L,10,FALSE)</f>
        <v>Alteromonadaceae</v>
      </c>
      <c r="P149" t="str">
        <f>VLOOKUP(B149,Таксономия!B:M,11,FALSE)</f>
        <v xml:space="preserve"> Marinobacter.</v>
      </c>
    </row>
    <row r="150" spans="1:16" x14ac:dyDescent="0.25">
      <c r="A150" t="s">
        <v>99</v>
      </c>
      <c r="B150" t="s">
        <v>100</v>
      </c>
      <c r="C150">
        <v>416</v>
      </c>
      <c r="D150" t="s">
        <v>14</v>
      </c>
      <c r="E150">
        <v>326</v>
      </c>
      <c r="F150">
        <v>410</v>
      </c>
      <c r="G150">
        <v>1813</v>
      </c>
      <c r="H150" t="s">
        <v>15</v>
      </c>
      <c r="I150">
        <f t="shared" si="2"/>
        <v>84</v>
      </c>
      <c r="K150" t="str">
        <f>VLOOKUP(B150,Таксономия!B:H,6,FALSE)</f>
        <v>Bacteria</v>
      </c>
      <c r="L150" t="str">
        <f>VLOOKUP(B150,Таксономия!B:I,7,FALSE)</f>
        <v xml:space="preserve"> Proteobacteria</v>
      </c>
      <c r="M150" t="str">
        <f>VLOOKUP(B150,Таксономия!B:J,8,FALSE)</f>
        <v xml:space="preserve"> Gammaproteobacteria</v>
      </c>
      <c r="N150" t="str">
        <f>VLOOKUP(B150,Таксономия!B:K,9,FALSE)</f>
        <v xml:space="preserve"> Alteromonadales</v>
      </c>
      <c r="O150" t="str">
        <f>VLOOKUP(B150,Таксономия!B:L,10,FALSE)</f>
        <v>Alteromonadaceae</v>
      </c>
      <c r="P150" t="str">
        <f>VLOOKUP(B150,Таксономия!B:M,11,FALSE)</f>
        <v xml:space="preserve"> Marinobacter.</v>
      </c>
    </row>
    <row r="151" spans="1:16" x14ac:dyDescent="0.25">
      <c r="A151" t="s">
        <v>101</v>
      </c>
      <c r="B151" t="s">
        <v>102</v>
      </c>
      <c r="C151">
        <v>400</v>
      </c>
      <c r="D151" t="s">
        <v>10</v>
      </c>
      <c r="E151">
        <v>150</v>
      </c>
      <c r="F151">
        <v>230</v>
      </c>
      <c r="G151">
        <v>40648</v>
      </c>
      <c r="H151" t="s">
        <v>11</v>
      </c>
      <c r="I151">
        <f t="shared" si="2"/>
        <v>80</v>
      </c>
      <c r="K151" t="str">
        <f>VLOOKUP(B151,Таксономия!B:H,6,FALSE)</f>
        <v>Bacteria</v>
      </c>
      <c r="L151" t="str">
        <f>VLOOKUP(B151,Таксономия!B:I,7,FALSE)</f>
        <v xml:space="preserve"> Actinobacteria</v>
      </c>
      <c r="M151" t="str">
        <f>VLOOKUP(B151,Таксономия!B:J,8,FALSE)</f>
        <v xml:space="preserve"> Actinobacteridae</v>
      </c>
      <c r="N151" t="str">
        <f>VLOOKUP(B151,Таксономия!B:K,9,FALSE)</f>
        <v xml:space="preserve"> Actinomycetales</v>
      </c>
      <c r="O151" t="str">
        <f>VLOOKUP(B151,Таксономия!B:L,10,FALSE)</f>
        <v>Corynebacterineae</v>
      </c>
      <c r="P151" t="str">
        <f>VLOOKUP(B151,Таксономия!B:M,11,FALSE)</f>
        <v xml:space="preserve"> Mycobacteriaceae</v>
      </c>
    </row>
    <row r="152" spans="1:16" x14ac:dyDescent="0.25">
      <c r="A152" t="s">
        <v>101</v>
      </c>
      <c r="B152" t="s">
        <v>102</v>
      </c>
      <c r="C152">
        <v>400</v>
      </c>
      <c r="D152" t="s">
        <v>12</v>
      </c>
      <c r="E152">
        <v>9</v>
      </c>
      <c r="F152">
        <v>287</v>
      </c>
      <c r="G152">
        <v>57441</v>
      </c>
      <c r="H152" t="s">
        <v>13</v>
      </c>
      <c r="I152">
        <f t="shared" si="2"/>
        <v>278</v>
      </c>
      <c r="K152" t="str">
        <f>VLOOKUP(B152,Таксономия!B:H,6,FALSE)</f>
        <v>Bacteria</v>
      </c>
      <c r="L152" t="str">
        <f>VLOOKUP(B152,Таксономия!B:I,7,FALSE)</f>
        <v xml:space="preserve"> Actinobacteria</v>
      </c>
      <c r="M152" t="str">
        <f>VLOOKUP(B152,Таксономия!B:J,8,FALSE)</f>
        <v xml:space="preserve"> Actinobacteridae</v>
      </c>
      <c r="N152" t="str">
        <f>VLOOKUP(B152,Таксономия!B:K,9,FALSE)</f>
        <v xml:space="preserve"> Actinomycetales</v>
      </c>
      <c r="O152" t="str">
        <f>VLOOKUP(B152,Таксономия!B:L,10,FALSE)</f>
        <v>Corynebacterineae</v>
      </c>
      <c r="P152" t="str">
        <f>VLOOKUP(B152,Таксономия!B:M,11,FALSE)</f>
        <v xml:space="preserve"> Mycobacteriaceae</v>
      </c>
    </row>
    <row r="153" spans="1:16" x14ac:dyDescent="0.25">
      <c r="A153" t="s">
        <v>101</v>
      </c>
      <c r="B153" t="s">
        <v>102</v>
      </c>
      <c r="C153">
        <v>400</v>
      </c>
      <c r="D153" t="s">
        <v>14</v>
      </c>
      <c r="E153">
        <v>328</v>
      </c>
      <c r="F153">
        <v>388</v>
      </c>
      <c r="G153">
        <v>1813</v>
      </c>
      <c r="H153" t="s">
        <v>15</v>
      </c>
      <c r="I153">
        <f t="shared" si="2"/>
        <v>60</v>
      </c>
      <c r="K153" t="str">
        <f>VLOOKUP(B153,Таксономия!B:H,6,FALSE)</f>
        <v>Bacteria</v>
      </c>
      <c r="L153" t="str">
        <f>VLOOKUP(B153,Таксономия!B:I,7,FALSE)</f>
        <v xml:space="preserve"> Actinobacteria</v>
      </c>
      <c r="M153" t="str">
        <f>VLOOKUP(B153,Таксономия!B:J,8,FALSE)</f>
        <v xml:space="preserve"> Actinobacteridae</v>
      </c>
      <c r="N153" t="str">
        <f>VLOOKUP(B153,Таксономия!B:K,9,FALSE)</f>
        <v xml:space="preserve"> Actinomycetales</v>
      </c>
      <c r="O153" t="str">
        <f>VLOOKUP(B153,Таксономия!B:L,10,FALSE)</f>
        <v>Corynebacterineae</v>
      </c>
      <c r="P153" t="str">
        <f>VLOOKUP(B153,Таксономия!B:M,11,FALSE)</f>
        <v xml:space="preserve"> Mycobacteriaceae</v>
      </c>
    </row>
    <row r="154" spans="1:16" x14ac:dyDescent="0.25">
      <c r="A154" t="s">
        <v>103</v>
      </c>
      <c r="B154" t="s">
        <v>104</v>
      </c>
      <c r="C154">
        <v>401</v>
      </c>
      <c r="D154" t="s">
        <v>10</v>
      </c>
      <c r="E154">
        <v>150</v>
      </c>
      <c r="F154">
        <v>235</v>
      </c>
      <c r="G154">
        <v>40648</v>
      </c>
      <c r="H154" t="s">
        <v>11</v>
      </c>
      <c r="I154">
        <f t="shared" si="2"/>
        <v>85</v>
      </c>
      <c r="K154" t="str">
        <f>VLOOKUP(B154,Таксономия!B:H,6,FALSE)</f>
        <v>Bacteria</v>
      </c>
      <c r="L154" t="str">
        <f>VLOOKUP(B154,Таксономия!B:I,7,FALSE)</f>
        <v xml:space="preserve"> Actinobacteria</v>
      </c>
      <c r="M154" t="str">
        <f>VLOOKUP(B154,Таксономия!B:J,8,FALSE)</f>
        <v xml:space="preserve"> Actinobacteridae</v>
      </c>
      <c r="N154" t="str">
        <f>VLOOKUP(B154,Таксономия!B:K,9,FALSE)</f>
        <v xml:space="preserve"> Actinomycetales</v>
      </c>
      <c r="O154" t="str">
        <f>VLOOKUP(B154,Таксономия!B:L,10,FALSE)</f>
        <v>Corynebacterineae</v>
      </c>
      <c r="P154" t="str">
        <f>VLOOKUP(B154,Таксономия!B:M,11,FALSE)</f>
        <v xml:space="preserve"> Mycobacteriaceae</v>
      </c>
    </row>
    <row r="155" spans="1:16" x14ac:dyDescent="0.25">
      <c r="A155" t="s">
        <v>103</v>
      </c>
      <c r="B155" t="s">
        <v>104</v>
      </c>
      <c r="C155">
        <v>401</v>
      </c>
      <c r="D155" t="s">
        <v>12</v>
      </c>
      <c r="E155">
        <v>11</v>
      </c>
      <c r="F155">
        <v>291</v>
      </c>
      <c r="G155">
        <v>57441</v>
      </c>
      <c r="H155" t="s">
        <v>13</v>
      </c>
      <c r="I155">
        <f t="shared" si="2"/>
        <v>280</v>
      </c>
      <c r="K155" t="str">
        <f>VLOOKUP(B155,Таксономия!B:H,6,FALSE)</f>
        <v>Bacteria</v>
      </c>
      <c r="L155" t="str">
        <f>VLOOKUP(B155,Таксономия!B:I,7,FALSE)</f>
        <v xml:space="preserve"> Actinobacteria</v>
      </c>
      <c r="M155" t="str">
        <f>VLOOKUP(B155,Таксономия!B:J,8,FALSE)</f>
        <v xml:space="preserve"> Actinobacteridae</v>
      </c>
      <c r="N155" t="str">
        <f>VLOOKUP(B155,Таксономия!B:K,9,FALSE)</f>
        <v xml:space="preserve"> Actinomycetales</v>
      </c>
      <c r="O155" t="str">
        <f>VLOOKUP(B155,Таксономия!B:L,10,FALSE)</f>
        <v>Corynebacterineae</v>
      </c>
      <c r="P155" t="str">
        <f>VLOOKUP(B155,Таксономия!B:M,11,FALSE)</f>
        <v xml:space="preserve"> Mycobacteriaceae</v>
      </c>
    </row>
    <row r="156" spans="1:16" x14ac:dyDescent="0.25">
      <c r="A156" t="s">
        <v>103</v>
      </c>
      <c r="B156" t="s">
        <v>104</v>
      </c>
      <c r="C156">
        <v>401</v>
      </c>
      <c r="D156" t="s">
        <v>14</v>
      </c>
      <c r="E156">
        <v>329</v>
      </c>
      <c r="F156">
        <v>399</v>
      </c>
      <c r="G156">
        <v>1813</v>
      </c>
      <c r="H156" t="s">
        <v>15</v>
      </c>
      <c r="I156">
        <f t="shared" si="2"/>
        <v>70</v>
      </c>
      <c r="K156" t="str">
        <f>VLOOKUP(B156,Таксономия!B:H,6,FALSE)</f>
        <v>Bacteria</v>
      </c>
      <c r="L156" t="str">
        <f>VLOOKUP(B156,Таксономия!B:I,7,FALSE)</f>
        <v xml:space="preserve"> Actinobacteria</v>
      </c>
      <c r="M156" t="str">
        <f>VLOOKUP(B156,Таксономия!B:J,8,FALSE)</f>
        <v xml:space="preserve"> Actinobacteridae</v>
      </c>
      <c r="N156" t="str">
        <f>VLOOKUP(B156,Таксономия!B:K,9,FALSE)</f>
        <v xml:space="preserve"> Actinomycetales</v>
      </c>
      <c r="O156" t="str">
        <f>VLOOKUP(B156,Таксономия!B:L,10,FALSE)</f>
        <v>Corynebacterineae</v>
      </c>
      <c r="P156" t="str">
        <f>VLOOKUP(B156,Таксономия!B:M,11,FALSE)</f>
        <v xml:space="preserve"> Mycobacteriaceae</v>
      </c>
    </row>
    <row r="157" spans="1:16" x14ac:dyDescent="0.25">
      <c r="A157" t="s">
        <v>105</v>
      </c>
      <c r="B157" t="s">
        <v>106</v>
      </c>
      <c r="C157">
        <v>468</v>
      </c>
      <c r="D157" t="s">
        <v>10</v>
      </c>
      <c r="E157">
        <v>199</v>
      </c>
      <c r="F157">
        <v>279</v>
      </c>
      <c r="G157">
        <v>40648</v>
      </c>
      <c r="H157" t="s">
        <v>11</v>
      </c>
      <c r="I157">
        <f t="shared" si="2"/>
        <v>80</v>
      </c>
      <c r="K157" t="str">
        <f>VLOOKUP(B157,Таксономия!B:H,6,FALSE)</f>
        <v>Bacteria</v>
      </c>
      <c r="L157" t="str">
        <f>VLOOKUP(B157,Таксономия!B:I,7,FALSE)</f>
        <v xml:space="preserve"> Actinobacteria</v>
      </c>
      <c r="M157" t="str">
        <f>VLOOKUP(B157,Таксономия!B:J,8,FALSE)</f>
        <v xml:space="preserve"> Actinobacteridae</v>
      </c>
      <c r="N157" t="str">
        <f>VLOOKUP(B157,Таксономия!B:K,9,FALSE)</f>
        <v xml:space="preserve"> Actinomycetales</v>
      </c>
      <c r="O157" t="str">
        <f>VLOOKUP(B157,Таксономия!B:L,10,FALSE)</f>
        <v>Corynebacterineae</v>
      </c>
      <c r="P157" t="str">
        <f>VLOOKUP(B157,Таксономия!B:M,11,FALSE)</f>
        <v xml:space="preserve"> Mycobacteriaceae</v>
      </c>
    </row>
    <row r="158" spans="1:16" x14ac:dyDescent="0.25">
      <c r="A158" t="s">
        <v>105</v>
      </c>
      <c r="B158" t="s">
        <v>106</v>
      </c>
      <c r="C158">
        <v>468</v>
      </c>
      <c r="D158" t="s">
        <v>12</v>
      </c>
      <c r="E158">
        <v>59</v>
      </c>
      <c r="F158">
        <v>196</v>
      </c>
      <c r="G158">
        <v>57441</v>
      </c>
      <c r="H158" t="s">
        <v>13</v>
      </c>
      <c r="I158">
        <f t="shared" si="2"/>
        <v>137</v>
      </c>
      <c r="K158" t="str">
        <f>VLOOKUP(B158,Таксономия!B:H,6,FALSE)</f>
        <v>Bacteria</v>
      </c>
      <c r="L158" t="str">
        <f>VLOOKUP(B158,Таксономия!B:I,7,FALSE)</f>
        <v xml:space="preserve"> Actinobacteria</v>
      </c>
      <c r="M158" t="str">
        <f>VLOOKUP(B158,Таксономия!B:J,8,FALSE)</f>
        <v xml:space="preserve"> Actinobacteridae</v>
      </c>
      <c r="N158" t="str">
        <f>VLOOKUP(B158,Таксономия!B:K,9,FALSE)</f>
        <v xml:space="preserve"> Actinomycetales</v>
      </c>
      <c r="O158" t="str">
        <f>VLOOKUP(B158,Таксономия!B:L,10,FALSE)</f>
        <v>Corynebacterineae</v>
      </c>
      <c r="P158" t="str">
        <f>VLOOKUP(B158,Таксономия!B:M,11,FALSE)</f>
        <v xml:space="preserve"> Mycobacteriaceae</v>
      </c>
    </row>
    <row r="159" spans="1:16" x14ac:dyDescent="0.25">
      <c r="A159" t="s">
        <v>105</v>
      </c>
      <c r="B159" t="s">
        <v>106</v>
      </c>
      <c r="C159">
        <v>468</v>
      </c>
      <c r="D159" t="s">
        <v>14</v>
      </c>
      <c r="E159">
        <v>376</v>
      </c>
      <c r="F159">
        <v>453</v>
      </c>
      <c r="G159">
        <v>1813</v>
      </c>
      <c r="H159" t="s">
        <v>15</v>
      </c>
      <c r="I159">
        <f t="shared" si="2"/>
        <v>77</v>
      </c>
      <c r="K159" t="str">
        <f>VLOOKUP(B159,Таксономия!B:H,6,FALSE)</f>
        <v>Bacteria</v>
      </c>
      <c r="L159" t="str">
        <f>VLOOKUP(B159,Таксономия!B:I,7,FALSE)</f>
        <v xml:space="preserve"> Actinobacteria</v>
      </c>
      <c r="M159" t="str">
        <f>VLOOKUP(B159,Таксономия!B:J,8,FALSE)</f>
        <v xml:space="preserve"> Actinobacteridae</v>
      </c>
      <c r="N159" t="str">
        <f>VLOOKUP(B159,Таксономия!B:K,9,FALSE)</f>
        <v xml:space="preserve"> Actinomycetales</v>
      </c>
      <c r="O159" t="str">
        <f>VLOOKUP(B159,Таксономия!B:L,10,FALSE)</f>
        <v>Corynebacterineae</v>
      </c>
      <c r="P159" t="str">
        <f>VLOOKUP(B159,Таксономия!B:M,11,FALSE)</f>
        <v xml:space="preserve"> Mycobacteriaceae</v>
      </c>
    </row>
    <row r="160" spans="1:16" x14ac:dyDescent="0.25">
      <c r="A160" t="s">
        <v>107</v>
      </c>
      <c r="B160" t="s">
        <v>108</v>
      </c>
      <c r="C160">
        <v>399</v>
      </c>
      <c r="D160" t="s">
        <v>10</v>
      </c>
      <c r="E160">
        <v>146</v>
      </c>
      <c r="F160">
        <v>227</v>
      </c>
      <c r="G160">
        <v>40648</v>
      </c>
      <c r="H160" t="s">
        <v>11</v>
      </c>
      <c r="I160">
        <f t="shared" si="2"/>
        <v>81</v>
      </c>
      <c r="K160" t="str">
        <f>VLOOKUP(B160,Таксономия!B:H,6,FALSE)</f>
        <v>Bacteria</v>
      </c>
      <c r="L160" t="str">
        <f>VLOOKUP(B160,Таксономия!B:I,7,FALSE)</f>
        <v xml:space="preserve"> Actinobacteria</v>
      </c>
      <c r="M160" t="str">
        <f>VLOOKUP(B160,Таксономия!B:J,8,FALSE)</f>
        <v xml:space="preserve"> Actinobacteridae</v>
      </c>
      <c r="N160" t="str">
        <f>VLOOKUP(B160,Таксономия!B:K,9,FALSE)</f>
        <v xml:space="preserve"> Actinomycetales</v>
      </c>
      <c r="O160" t="str">
        <f>VLOOKUP(B160,Таксономия!B:L,10,FALSE)</f>
        <v>Corynebacterineae</v>
      </c>
      <c r="P160" t="str">
        <f>VLOOKUP(B160,Таксономия!B:M,11,FALSE)</f>
        <v xml:space="preserve"> Mycobacteriaceae</v>
      </c>
    </row>
    <row r="161" spans="1:16" x14ac:dyDescent="0.25">
      <c r="A161" t="s">
        <v>107</v>
      </c>
      <c r="B161" t="s">
        <v>108</v>
      </c>
      <c r="C161">
        <v>399</v>
      </c>
      <c r="D161" t="s">
        <v>12</v>
      </c>
      <c r="E161">
        <v>5</v>
      </c>
      <c r="F161">
        <v>282</v>
      </c>
      <c r="G161">
        <v>57441</v>
      </c>
      <c r="H161" t="s">
        <v>13</v>
      </c>
      <c r="I161">
        <f t="shared" si="2"/>
        <v>277</v>
      </c>
      <c r="K161" t="str">
        <f>VLOOKUP(B161,Таксономия!B:H,6,FALSE)</f>
        <v>Bacteria</v>
      </c>
      <c r="L161" t="str">
        <f>VLOOKUP(B161,Таксономия!B:I,7,FALSE)</f>
        <v xml:space="preserve"> Actinobacteria</v>
      </c>
      <c r="M161" t="str">
        <f>VLOOKUP(B161,Таксономия!B:J,8,FALSE)</f>
        <v xml:space="preserve"> Actinobacteridae</v>
      </c>
      <c r="N161" t="str">
        <f>VLOOKUP(B161,Таксономия!B:K,9,FALSE)</f>
        <v xml:space="preserve"> Actinomycetales</v>
      </c>
      <c r="O161" t="str">
        <f>VLOOKUP(B161,Таксономия!B:L,10,FALSE)</f>
        <v>Corynebacterineae</v>
      </c>
      <c r="P161" t="str">
        <f>VLOOKUP(B161,Таксономия!B:M,11,FALSE)</f>
        <v xml:space="preserve"> Mycobacteriaceae</v>
      </c>
    </row>
    <row r="162" spans="1:16" x14ac:dyDescent="0.25">
      <c r="A162" t="s">
        <v>107</v>
      </c>
      <c r="B162" t="s">
        <v>108</v>
      </c>
      <c r="C162">
        <v>399</v>
      </c>
      <c r="D162" t="s">
        <v>14</v>
      </c>
      <c r="E162">
        <v>320</v>
      </c>
      <c r="F162">
        <v>399</v>
      </c>
      <c r="G162">
        <v>1813</v>
      </c>
      <c r="H162" t="s">
        <v>15</v>
      </c>
      <c r="I162">
        <f t="shared" si="2"/>
        <v>79</v>
      </c>
      <c r="K162" t="str">
        <f>VLOOKUP(B162,Таксономия!B:H,6,FALSE)</f>
        <v>Bacteria</v>
      </c>
      <c r="L162" t="str">
        <f>VLOOKUP(B162,Таксономия!B:I,7,FALSE)</f>
        <v xml:space="preserve"> Actinobacteria</v>
      </c>
      <c r="M162" t="str">
        <f>VLOOKUP(B162,Таксономия!B:J,8,FALSE)</f>
        <v xml:space="preserve"> Actinobacteridae</v>
      </c>
      <c r="N162" t="str">
        <f>VLOOKUP(B162,Таксономия!B:K,9,FALSE)</f>
        <v xml:space="preserve"> Actinomycetales</v>
      </c>
      <c r="O162" t="str">
        <f>VLOOKUP(B162,Таксономия!B:L,10,FALSE)</f>
        <v>Corynebacterineae</v>
      </c>
      <c r="P162" t="str">
        <f>VLOOKUP(B162,Таксономия!B:M,11,FALSE)</f>
        <v xml:space="preserve"> Mycobacteriaceae</v>
      </c>
    </row>
    <row r="163" spans="1:16" x14ac:dyDescent="0.25">
      <c r="A163" t="s">
        <v>109</v>
      </c>
      <c r="B163" t="s">
        <v>110</v>
      </c>
      <c r="C163">
        <v>404</v>
      </c>
      <c r="D163" t="s">
        <v>10</v>
      </c>
      <c r="E163">
        <v>146</v>
      </c>
      <c r="F163">
        <v>230</v>
      </c>
      <c r="G163">
        <v>40648</v>
      </c>
      <c r="H163" t="s">
        <v>11</v>
      </c>
      <c r="I163">
        <f t="shared" si="2"/>
        <v>84</v>
      </c>
      <c r="K163" t="str">
        <f>VLOOKUP(B163,Таксономия!B:H,6,FALSE)</f>
        <v>Bacteria</v>
      </c>
      <c r="L163" t="str">
        <f>VLOOKUP(B163,Таксономия!B:I,7,FALSE)</f>
        <v xml:space="preserve"> Proteobacteria</v>
      </c>
      <c r="M163" t="str">
        <f>VLOOKUP(B163,Таксономия!B:J,8,FALSE)</f>
        <v xml:space="preserve"> Betaproteobacteria</v>
      </c>
      <c r="N163" t="str">
        <f>VLOOKUP(B163,Таксономия!B:K,9,FALSE)</f>
        <v xml:space="preserve"> Burkholderiales</v>
      </c>
      <c r="O163" t="str">
        <f>VLOOKUP(B163,Таксономия!B:L,10,FALSE)</f>
        <v>Burkholderiaceae</v>
      </c>
      <c r="P163" t="str">
        <f>VLOOKUP(B163,Таксономия!B:M,11,FALSE)</f>
        <v xml:space="preserve"> Burkholderia</v>
      </c>
    </row>
    <row r="164" spans="1:16" x14ac:dyDescent="0.25">
      <c r="A164" t="s">
        <v>109</v>
      </c>
      <c r="B164" t="s">
        <v>110</v>
      </c>
      <c r="C164">
        <v>404</v>
      </c>
      <c r="D164" t="s">
        <v>12</v>
      </c>
      <c r="E164">
        <v>4</v>
      </c>
      <c r="F164">
        <v>145</v>
      </c>
      <c r="G164">
        <v>57441</v>
      </c>
      <c r="H164" t="s">
        <v>13</v>
      </c>
      <c r="I164">
        <f t="shared" si="2"/>
        <v>141</v>
      </c>
      <c r="K164" t="str">
        <f>VLOOKUP(B164,Таксономия!B:H,6,FALSE)</f>
        <v>Bacteria</v>
      </c>
      <c r="L164" t="str">
        <f>VLOOKUP(B164,Таксономия!B:I,7,FALSE)</f>
        <v xml:space="preserve"> Proteobacteria</v>
      </c>
      <c r="M164" t="str">
        <f>VLOOKUP(B164,Таксономия!B:J,8,FALSE)</f>
        <v xml:space="preserve"> Betaproteobacteria</v>
      </c>
      <c r="N164" t="str">
        <f>VLOOKUP(B164,Таксономия!B:K,9,FALSE)</f>
        <v xml:space="preserve"> Burkholderiales</v>
      </c>
      <c r="O164" t="str">
        <f>VLOOKUP(B164,Таксономия!B:L,10,FALSE)</f>
        <v>Burkholderiaceae</v>
      </c>
      <c r="P164" t="str">
        <f>VLOOKUP(B164,Таксономия!B:M,11,FALSE)</f>
        <v xml:space="preserve"> Burkholderia</v>
      </c>
    </row>
    <row r="165" spans="1:16" x14ac:dyDescent="0.25">
      <c r="A165" t="s">
        <v>109</v>
      </c>
      <c r="B165" t="s">
        <v>110</v>
      </c>
      <c r="C165">
        <v>404</v>
      </c>
      <c r="D165" t="s">
        <v>12</v>
      </c>
      <c r="E165">
        <v>184</v>
      </c>
      <c r="F165">
        <v>285</v>
      </c>
      <c r="G165">
        <v>57441</v>
      </c>
      <c r="H165" t="s">
        <v>13</v>
      </c>
      <c r="I165">
        <f t="shared" si="2"/>
        <v>101</v>
      </c>
      <c r="K165" t="str">
        <f>VLOOKUP(B165,Таксономия!B:H,6,FALSE)</f>
        <v>Bacteria</v>
      </c>
      <c r="L165" t="str">
        <f>VLOOKUP(B165,Таксономия!B:I,7,FALSE)</f>
        <v xml:space="preserve"> Proteobacteria</v>
      </c>
      <c r="M165" t="str">
        <f>VLOOKUP(B165,Таксономия!B:J,8,FALSE)</f>
        <v xml:space="preserve"> Betaproteobacteria</v>
      </c>
      <c r="N165" t="str">
        <f>VLOOKUP(B165,Таксономия!B:K,9,FALSE)</f>
        <v xml:space="preserve"> Burkholderiales</v>
      </c>
      <c r="O165" t="str">
        <f>VLOOKUP(B165,Таксономия!B:L,10,FALSE)</f>
        <v>Burkholderiaceae</v>
      </c>
      <c r="P165" t="str">
        <f>VLOOKUP(B165,Таксономия!B:M,11,FALSE)</f>
        <v xml:space="preserve"> Burkholderia</v>
      </c>
    </row>
    <row r="166" spans="1:16" x14ac:dyDescent="0.25">
      <c r="A166" t="s">
        <v>109</v>
      </c>
      <c r="B166" t="s">
        <v>110</v>
      </c>
      <c r="C166">
        <v>404</v>
      </c>
      <c r="D166" t="s">
        <v>14</v>
      </c>
      <c r="E166">
        <v>323</v>
      </c>
      <c r="F166">
        <v>404</v>
      </c>
      <c r="G166">
        <v>1813</v>
      </c>
      <c r="H166" t="s">
        <v>15</v>
      </c>
      <c r="I166">
        <f t="shared" si="2"/>
        <v>81</v>
      </c>
      <c r="K166" t="str">
        <f>VLOOKUP(B166,Таксономия!B:H,6,FALSE)</f>
        <v>Bacteria</v>
      </c>
      <c r="L166" t="str">
        <f>VLOOKUP(B166,Таксономия!B:I,7,FALSE)</f>
        <v xml:space="preserve"> Proteobacteria</v>
      </c>
      <c r="M166" t="str">
        <f>VLOOKUP(B166,Таксономия!B:J,8,FALSE)</f>
        <v xml:space="preserve"> Betaproteobacteria</v>
      </c>
      <c r="N166" t="str">
        <f>VLOOKUP(B166,Таксономия!B:K,9,FALSE)</f>
        <v xml:space="preserve"> Burkholderiales</v>
      </c>
      <c r="O166" t="str">
        <f>VLOOKUP(B166,Таксономия!B:L,10,FALSE)</f>
        <v>Burkholderiaceae</v>
      </c>
      <c r="P166" t="str">
        <f>VLOOKUP(B166,Таксономия!B:M,11,FALSE)</f>
        <v xml:space="preserve"> Burkholderia</v>
      </c>
    </row>
    <row r="167" spans="1:16" x14ac:dyDescent="0.25">
      <c r="A167" t="s">
        <v>111</v>
      </c>
      <c r="B167" t="s">
        <v>112</v>
      </c>
      <c r="C167">
        <v>413</v>
      </c>
      <c r="D167" t="s">
        <v>10</v>
      </c>
      <c r="E167">
        <v>149</v>
      </c>
      <c r="F167">
        <v>231</v>
      </c>
      <c r="G167">
        <v>40648</v>
      </c>
      <c r="H167" t="s">
        <v>11</v>
      </c>
      <c r="I167">
        <f t="shared" si="2"/>
        <v>82</v>
      </c>
      <c r="K167" t="str">
        <f>VLOOKUP(B167,Таксономия!B:H,6,FALSE)</f>
        <v>Bacteria</v>
      </c>
      <c r="L167" t="str">
        <f>VLOOKUP(B167,Таксономия!B:I,7,FALSE)</f>
        <v xml:space="preserve"> Proteobacteria</v>
      </c>
      <c r="M167" t="str">
        <f>VLOOKUP(B167,Таксономия!B:J,8,FALSE)</f>
        <v xml:space="preserve"> Betaproteobacteria</v>
      </c>
      <c r="N167" t="str">
        <f>VLOOKUP(B167,Таксономия!B:K,9,FALSE)</f>
        <v xml:space="preserve"> Burkholderiales</v>
      </c>
      <c r="O167" t="str">
        <f>VLOOKUP(B167,Таксономия!B:L,10,FALSE)</f>
        <v>Burkholderiaceae</v>
      </c>
      <c r="P167" t="str">
        <f>VLOOKUP(B167,Таксономия!B:M,11,FALSE)</f>
        <v xml:space="preserve"> Burkholderia</v>
      </c>
    </row>
    <row r="168" spans="1:16" x14ac:dyDescent="0.25">
      <c r="A168" t="s">
        <v>111</v>
      </c>
      <c r="B168" t="s">
        <v>112</v>
      </c>
      <c r="C168">
        <v>413</v>
      </c>
      <c r="D168" t="s">
        <v>12</v>
      </c>
      <c r="E168">
        <v>6</v>
      </c>
      <c r="F168">
        <v>285</v>
      </c>
      <c r="G168">
        <v>57441</v>
      </c>
      <c r="H168" t="s">
        <v>13</v>
      </c>
      <c r="I168">
        <f t="shared" si="2"/>
        <v>279</v>
      </c>
      <c r="K168" t="str">
        <f>VLOOKUP(B168,Таксономия!B:H,6,FALSE)</f>
        <v>Bacteria</v>
      </c>
      <c r="L168" t="str">
        <f>VLOOKUP(B168,Таксономия!B:I,7,FALSE)</f>
        <v xml:space="preserve"> Proteobacteria</v>
      </c>
      <c r="M168" t="str">
        <f>VLOOKUP(B168,Таксономия!B:J,8,FALSE)</f>
        <v xml:space="preserve"> Betaproteobacteria</v>
      </c>
      <c r="N168" t="str">
        <f>VLOOKUP(B168,Таксономия!B:K,9,FALSE)</f>
        <v xml:space="preserve"> Burkholderiales</v>
      </c>
      <c r="O168" t="str">
        <f>VLOOKUP(B168,Таксономия!B:L,10,FALSE)</f>
        <v>Burkholderiaceae</v>
      </c>
      <c r="P168" t="str">
        <f>VLOOKUP(B168,Таксономия!B:M,11,FALSE)</f>
        <v xml:space="preserve"> Burkholderia</v>
      </c>
    </row>
    <row r="169" spans="1:16" x14ac:dyDescent="0.25">
      <c r="A169" t="s">
        <v>111</v>
      </c>
      <c r="B169" t="s">
        <v>112</v>
      </c>
      <c r="C169">
        <v>413</v>
      </c>
      <c r="D169" t="s">
        <v>14</v>
      </c>
      <c r="E169">
        <v>323</v>
      </c>
      <c r="F169">
        <v>409</v>
      </c>
      <c r="G169">
        <v>1813</v>
      </c>
      <c r="H169" t="s">
        <v>15</v>
      </c>
      <c r="I169">
        <f t="shared" si="2"/>
        <v>86</v>
      </c>
      <c r="K169" t="str">
        <f>VLOOKUP(B169,Таксономия!B:H,6,FALSE)</f>
        <v>Bacteria</v>
      </c>
      <c r="L169" t="str">
        <f>VLOOKUP(B169,Таксономия!B:I,7,FALSE)</f>
        <v xml:space="preserve"> Proteobacteria</v>
      </c>
      <c r="M169" t="str">
        <f>VLOOKUP(B169,Таксономия!B:J,8,FALSE)</f>
        <v xml:space="preserve"> Betaproteobacteria</v>
      </c>
      <c r="N169" t="str">
        <f>VLOOKUP(B169,Таксономия!B:K,9,FALSE)</f>
        <v xml:space="preserve"> Burkholderiales</v>
      </c>
      <c r="O169" t="str">
        <f>VLOOKUP(B169,Таксономия!B:L,10,FALSE)</f>
        <v>Burkholderiaceae</v>
      </c>
      <c r="P169" t="str">
        <f>VLOOKUP(B169,Таксономия!B:M,11,FALSE)</f>
        <v xml:space="preserve"> Burkholderia</v>
      </c>
    </row>
    <row r="170" spans="1:16" x14ac:dyDescent="0.25">
      <c r="A170" t="s">
        <v>113</v>
      </c>
      <c r="B170" t="s">
        <v>114</v>
      </c>
      <c r="C170">
        <v>408</v>
      </c>
      <c r="D170" t="s">
        <v>10</v>
      </c>
      <c r="E170">
        <v>145</v>
      </c>
      <c r="F170">
        <v>225</v>
      </c>
      <c r="G170">
        <v>40648</v>
      </c>
      <c r="H170" t="s">
        <v>11</v>
      </c>
      <c r="I170">
        <f t="shared" si="2"/>
        <v>80</v>
      </c>
      <c r="K170" t="str">
        <f>VLOOKUP(B170,Таксономия!B:H,6,FALSE)</f>
        <v>Bacteria</v>
      </c>
      <c r="L170" t="str">
        <f>VLOOKUP(B170,Таксономия!B:I,7,FALSE)</f>
        <v xml:space="preserve"> Proteobacteria</v>
      </c>
      <c r="M170" t="str">
        <f>VLOOKUP(B170,Таксономия!B:J,8,FALSE)</f>
        <v xml:space="preserve"> Betaproteobacteria</v>
      </c>
      <c r="N170" t="str">
        <f>VLOOKUP(B170,Таксономия!B:K,9,FALSE)</f>
        <v xml:space="preserve"> Burkholderiales</v>
      </c>
      <c r="O170" t="str">
        <f>VLOOKUP(B170,Таксономия!B:L,10,FALSE)</f>
        <v>Comamonadaceae</v>
      </c>
      <c r="P170" t="str">
        <f>VLOOKUP(B170,Таксономия!B:M,11,FALSE)</f>
        <v xml:space="preserve"> Polaromonas.</v>
      </c>
    </row>
    <row r="171" spans="1:16" x14ac:dyDescent="0.25">
      <c r="A171" t="s">
        <v>113</v>
      </c>
      <c r="B171" t="s">
        <v>114</v>
      </c>
      <c r="C171">
        <v>408</v>
      </c>
      <c r="D171" t="s">
        <v>12</v>
      </c>
      <c r="E171">
        <v>4</v>
      </c>
      <c r="F171">
        <v>281</v>
      </c>
      <c r="G171">
        <v>57441</v>
      </c>
      <c r="H171" t="s">
        <v>13</v>
      </c>
      <c r="I171">
        <f t="shared" si="2"/>
        <v>277</v>
      </c>
      <c r="K171" t="str">
        <f>VLOOKUP(B171,Таксономия!B:H,6,FALSE)</f>
        <v>Bacteria</v>
      </c>
      <c r="L171" t="str">
        <f>VLOOKUP(B171,Таксономия!B:I,7,FALSE)</f>
        <v xml:space="preserve"> Proteobacteria</v>
      </c>
      <c r="M171" t="str">
        <f>VLOOKUP(B171,Таксономия!B:J,8,FALSE)</f>
        <v xml:space="preserve"> Betaproteobacteria</v>
      </c>
      <c r="N171" t="str">
        <f>VLOOKUP(B171,Таксономия!B:K,9,FALSE)</f>
        <v xml:space="preserve"> Burkholderiales</v>
      </c>
      <c r="O171" t="str">
        <f>VLOOKUP(B171,Таксономия!B:L,10,FALSE)</f>
        <v>Comamonadaceae</v>
      </c>
      <c r="P171" t="str">
        <f>VLOOKUP(B171,Таксономия!B:M,11,FALSE)</f>
        <v xml:space="preserve"> Polaromonas.</v>
      </c>
    </row>
    <row r="172" spans="1:16" x14ac:dyDescent="0.25">
      <c r="A172" t="s">
        <v>113</v>
      </c>
      <c r="B172" t="s">
        <v>114</v>
      </c>
      <c r="C172">
        <v>408</v>
      </c>
      <c r="D172" t="s">
        <v>14</v>
      </c>
      <c r="E172">
        <v>319</v>
      </c>
      <c r="F172">
        <v>403</v>
      </c>
      <c r="G172">
        <v>1813</v>
      </c>
      <c r="H172" t="s">
        <v>15</v>
      </c>
      <c r="I172">
        <f t="shared" si="2"/>
        <v>84</v>
      </c>
      <c r="K172" t="str">
        <f>VLOOKUP(B172,Таксономия!B:H,6,FALSE)</f>
        <v>Bacteria</v>
      </c>
      <c r="L172" t="str">
        <f>VLOOKUP(B172,Таксономия!B:I,7,FALSE)</f>
        <v xml:space="preserve"> Proteobacteria</v>
      </c>
      <c r="M172" t="str">
        <f>VLOOKUP(B172,Таксономия!B:J,8,FALSE)</f>
        <v xml:space="preserve"> Betaproteobacteria</v>
      </c>
      <c r="N172" t="str">
        <f>VLOOKUP(B172,Таксономия!B:K,9,FALSE)</f>
        <v xml:space="preserve"> Burkholderiales</v>
      </c>
      <c r="O172" t="str">
        <f>VLOOKUP(B172,Таксономия!B:L,10,FALSE)</f>
        <v>Comamonadaceae</v>
      </c>
      <c r="P172" t="str">
        <f>VLOOKUP(B172,Таксономия!B:M,11,FALSE)</f>
        <v xml:space="preserve"> Polaromonas.</v>
      </c>
    </row>
    <row r="173" spans="1:16" x14ac:dyDescent="0.25">
      <c r="A173" t="s">
        <v>115</v>
      </c>
      <c r="B173" t="s">
        <v>116</v>
      </c>
      <c r="C173">
        <v>416</v>
      </c>
      <c r="D173" t="s">
        <v>10</v>
      </c>
      <c r="E173">
        <v>148</v>
      </c>
      <c r="F173">
        <v>228</v>
      </c>
      <c r="G173">
        <v>40648</v>
      </c>
      <c r="H173" t="s">
        <v>11</v>
      </c>
      <c r="I173">
        <f t="shared" si="2"/>
        <v>80</v>
      </c>
      <c r="K173" t="str">
        <f>VLOOKUP(B173,Таксономия!B:H,6,FALSE)</f>
        <v>Bacteria</v>
      </c>
      <c r="L173" t="str">
        <f>VLOOKUP(B173,Таксономия!B:I,7,FALSE)</f>
        <v xml:space="preserve"> Proteobacteria</v>
      </c>
      <c r="M173" t="str">
        <f>VLOOKUP(B173,Таксономия!B:J,8,FALSE)</f>
        <v xml:space="preserve"> Betaproteobacteria</v>
      </c>
      <c r="N173" t="str">
        <f>VLOOKUP(B173,Таксономия!B:K,9,FALSE)</f>
        <v xml:space="preserve"> Burkholderiales</v>
      </c>
      <c r="O173" t="str">
        <f>VLOOKUP(B173,Таксономия!B:L,10,FALSE)</f>
        <v>Comamonadaceae</v>
      </c>
      <c r="P173" t="str">
        <f>VLOOKUP(B173,Таксономия!B:M,11,FALSE)</f>
        <v xml:space="preserve"> Verminephrobacter.</v>
      </c>
    </row>
    <row r="174" spans="1:16" x14ac:dyDescent="0.25">
      <c r="A174" t="s">
        <v>115</v>
      </c>
      <c r="B174" t="s">
        <v>116</v>
      </c>
      <c r="C174">
        <v>416</v>
      </c>
      <c r="D174" t="s">
        <v>12</v>
      </c>
      <c r="E174">
        <v>6</v>
      </c>
      <c r="F174">
        <v>146</v>
      </c>
      <c r="G174">
        <v>57441</v>
      </c>
      <c r="H174" t="s">
        <v>13</v>
      </c>
      <c r="I174">
        <f t="shared" si="2"/>
        <v>140</v>
      </c>
      <c r="K174" t="str">
        <f>VLOOKUP(B174,Таксономия!B:H,6,FALSE)</f>
        <v>Bacteria</v>
      </c>
      <c r="L174" t="str">
        <f>VLOOKUP(B174,Таксономия!B:I,7,FALSE)</f>
        <v xml:space="preserve"> Proteobacteria</v>
      </c>
      <c r="M174" t="str">
        <f>VLOOKUP(B174,Таксономия!B:J,8,FALSE)</f>
        <v xml:space="preserve"> Betaproteobacteria</v>
      </c>
      <c r="N174" t="str">
        <f>VLOOKUP(B174,Таксономия!B:K,9,FALSE)</f>
        <v xml:space="preserve"> Burkholderiales</v>
      </c>
      <c r="O174" t="str">
        <f>VLOOKUP(B174,Таксономия!B:L,10,FALSE)</f>
        <v>Comamonadaceae</v>
      </c>
      <c r="P174" t="str">
        <f>VLOOKUP(B174,Таксономия!B:M,11,FALSE)</f>
        <v xml:space="preserve"> Verminephrobacter.</v>
      </c>
    </row>
    <row r="175" spans="1:16" x14ac:dyDescent="0.25">
      <c r="A175" t="s">
        <v>115</v>
      </c>
      <c r="B175" t="s">
        <v>116</v>
      </c>
      <c r="C175">
        <v>416</v>
      </c>
      <c r="D175" t="s">
        <v>12</v>
      </c>
      <c r="E175">
        <v>245</v>
      </c>
      <c r="F175">
        <v>284</v>
      </c>
      <c r="G175">
        <v>57441</v>
      </c>
      <c r="H175" t="s">
        <v>13</v>
      </c>
      <c r="I175">
        <f t="shared" si="2"/>
        <v>39</v>
      </c>
      <c r="K175" t="str">
        <f>VLOOKUP(B175,Таксономия!B:H,6,FALSE)</f>
        <v>Bacteria</v>
      </c>
      <c r="L175" t="str">
        <f>VLOOKUP(B175,Таксономия!B:I,7,FALSE)</f>
        <v xml:space="preserve"> Proteobacteria</v>
      </c>
      <c r="M175" t="str">
        <f>VLOOKUP(B175,Таксономия!B:J,8,FALSE)</f>
        <v xml:space="preserve"> Betaproteobacteria</v>
      </c>
      <c r="N175" t="str">
        <f>VLOOKUP(B175,Таксономия!B:K,9,FALSE)</f>
        <v xml:space="preserve"> Burkholderiales</v>
      </c>
      <c r="O175" t="str">
        <f>VLOOKUP(B175,Таксономия!B:L,10,FALSE)</f>
        <v>Comamonadaceae</v>
      </c>
      <c r="P175" t="str">
        <f>VLOOKUP(B175,Таксономия!B:M,11,FALSE)</f>
        <v xml:space="preserve"> Verminephrobacter.</v>
      </c>
    </row>
    <row r="176" spans="1:16" x14ac:dyDescent="0.25">
      <c r="A176" t="s">
        <v>115</v>
      </c>
      <c r="B176" t="s">
        <v>116</v>
      </c>
      <c r="C176">
        <v>416</v>
      </c>
      <c r="D176" t="s">
        <v>14</v>
      </c>
      <c r="E176">
        <v>322</v>
      </c>
      <c r="F176">
        <v>406</v>
      </c>
      <c r="G176">
        <v>1813</v>
      </c>
      <c r="H176" t="s">
        <v>15</v>
      </c>
      <c r="I176">
        <f t="shared" si="2"/>
        <v>84</v>
      </c>
      <c r="K176" t="str">
        <f>VLOOKUP(B176,Таксономия!B:H,6,FALSE)</f>
        <v>Bacteria</v>
      </c>
      <c r="L176" t="str">
        <f>VLOOKUP(B176,Таксономия!B:I,7,FALSE)</f>
        <v xml:space="preserve"> Proteobacteria</v>
      </c>
      <c r="M176" t="str">
        <f>VLOOKUP(B176,Таксономия!B:J,8,FALSE)</f>
        <v xml:space="preserve"> Betaproteobacteria</v>
      </c>
      <c r="N176" t="str">
        <f>VLOOKUP(B176,Таксономия!B:K,9,FALSE)</f>
        <v xml:space="preserve"> Burkholderiales</v>
      </c>
      <c r="O176" t="str">
        <f>VLOOKUP(B176,Таксономия!B:L,10,FALSE)</f>
        <v>Comamonadaceae</v>
      </c>
      <c r="P176" t="str">
        <f>VLOOKUP(B176,Таксономия!B:M,11,FALSE)</f>
        <v xml:space="preserve"> Verminephrobacter.</v>
      </c>
    </row>
    <row r="177" spans="1:16" x14ac:dyDescent="0.25">
      <c r="A177" t="s">
        <v>117</v>
      </c>
      <c r="B177" t="s">
        <v>118</v>
      </c>
      <c r="C177">
        <v>404</v>
      </c>
      <c r="D177" t="s">
        <v>10</v>
      </c>
      <c r="E177">
        <v>146</v>
      </c>
      <c r="F177">
        <v>230</v>
      </c>
      <c r="G177">
        <v>40648</v>
      </c>
      <c r="H177" t="s">
        <v>11</v>
      </c>
      <c r="I177">
        <f t="shared" si="2"/>
        <v>84</v>
      </c>
      <c r="K177" t="str">
        <f>VLOOKUP(B177,Таксономия!B:H,6,FALSE)</f>
        <v>Bacteria</v>
      </c>
      <c r="L177" t="str">
        <f>VLOOKUP(B177,Таксономия!B:I,7,FALSE)</f>
        <v xml:space="preserve"> Proteobacteria</v>
      </c>
      <c r="M177" t="str">
        <f>VLOOKUP(B177,Таксономия!B:J,8,FALSE)</f>
        <v xml:space="preserve"> Betaproteobacteria</v>
      </c>
      <c r="N177" t="str">
        <f>VLOOKUP(B177,Таксономия!B:K,9,FALSE)</f>
        <v xml:space="preserve"> Burkholderiales</v>
      </c>
      <c r="O177" t="str">
        <f>VLOOKUP(B177,Таксономия!B:L,10,FALSE)</f>
        <v>Burkholderiaceae</v>
      </c>
      <c r="P177" t="str">
        <f>VLOOKUP(B177,Таксономия!B:M,11,FALSE)</f>
        <v xml:space="preserve"> Burkholderia</v>
      </c>
    </row>
    <row r="178" spans="1:16" x14ac:dyDescent="0.25">
      <c r="A178" t="s">
        <v>117</v>
      </c>
      <c r="B178" t="s">
        <v>118</v>
      </c>
      <c r="C178">
        <v>404</v>
      </c>
      <c r="D178" t="s">
        <v>12</v>
      </c>
      <c r="E178">
        <v>4</v>
      </c>
      <c r="F178">
        <v>145</v>
      </c>
      <c r="G178">
        <v>57441</v>
      </c>
      <c r="H178" t="s">
        <v>13</v>
      </c>
      <c r="I178">
        <f t="shared" si="2"/>
        <v>141</v>
      </c>
      <c r="K178" t="str">
        <f>VLOOKUP(B178,Таксономия!B:H,6,FALSE)</f>
        <v>Bacteria</v>
      </c>
      <c r="L178" t="str">
        <f>VLOOKUP(B178,Таксономия!B:I,7,FALSE)</f>
        <v xml:space="preserve"> Proteobacteria</v>
      </c>
      <c r="M178" t="str">
        <f>VLOOKUP(B178,Таксономия!B:J,8,FALSE)</f>
        <v xml:space="preserve"> Betaproteobacteria</v>
      </c>
      <c r="N178" t="str">
        <f>VLOOKUP(B178,Таксономия!B:K,9,FALSE)</f>
        <v xml:space="preserve"> Burkholderiales</v>
      </c>
      <c r="O178" t="str">
        <f>VLOOKUP(B178,Таксономия!B:L,10,FALSE)</f>
        <v>Burkholderiaceae</v>
      </c>
      <c r="P178" t="str">
        <f>VLOOKUP(B178,Таксономия!B:M,11,FALSE)</f>
        <v xml:space="preserve"> Burkholderia</v>
      </c>
    </row>
    <row r="179" spans="1:16" x14ac:dyDescent="0.25">
      <c r="A179" t="s">
        <v>117</v>
      </c>
      <c r="B179" t="s">
        <v>118</v>
      </c>
      <c r="C179">
        <v>404</v>
      </c>
      <c r="D179" t="s">
        <v>12</v>
      </c>
      <c r="E179">
        <v>184</v>
      </c>
      <c r="F179">
        <v>285</v>
      </c>
      <c r="G179">
        <v>57441</v>
      </c>
      <c r="H179" t="s">
        <v>13</v>
      </c>
      <c r="I179">
        <f t="shared" si="2"/>
        <v>101</v>
      </c>
      <c r="K179" t="str">
        <f>VLOOKUP(B179,Таксономия!B:H,6,FALSE)</f>
        <v>Bacteria</v>
      </c>
      <c r="L179" t="str">
        <f>VLOOKUP(B179,Таксономия!B:I,7,FALSE)</f>
        <v xml:space="preserve"> Proteobacteria</v>
      </c>
      <c r="M179" t="str">
        <f>VLOOKUP(B179,Таксономия!B:J,8,FALSE)</f>
        <v xml:space="preserve"> Betaproteobacteria</v>
      </c>
      <c r="N179" t="str">
        <f>VLOOKUP(B179,Таксономия!B:K,9,FALSE)</f>
        <v xml:space="preserve"> Burkholderiales</v>
      </c>
      <c r="O179" t="str">
        <f>VLOOKUP(B179,Таксономия!B:L,10,FALSE)</f>
        <v>Burkholderiaceae</v>
      </c>
      <c r="P179" t="str">
        <f>VLOOKUP(B179,Таксономия!B:M,11,FALSE)</f>
        <v xml:space="preserve"> Burkholderia</v>
      </c>
    </row>
    <row r="180" spans="1:16" x14ac:dyDescent="0.25">
      <c r="A180" t="s">
        <v>117</v>
      </c>
      <c r="B180" t="s">
        <v>118</v>
      </c>
      <c r="C180">
        <v>404</v>
      </c>
      <c r="D180" t="s">
        <v>14</v>
      </c>
      <c r="E180">
        <v>323</v>
      </c>
      <c r="F180">
        <v>404</v>
      </c>
      <c r="G180">
        <v>1813</v>
      </c>
      <c r="H180" t="s">
        <v>15</v>
      </c>
      <c r="I180">
        <f t="shared" si="2"/>
        <v>81</v>
      </c>
      <c r="K180" t="str">
        <f>VLOOKUP(B180,Таксономия!B:H,6,FALSE)</f>
        <v>Bacteria</v>
      </c>
      <c r="L180" t="str">
        <f>VLOOKUP(B180,Таксономия!B:I,7,FALSE)</f>
        <v xml:space="preserve"> Proteobacteria</v>
      </c>
      <c r="M180" t="str">
        <f>VLOOKUP(B180,Таксономия!B:J,8,FALSE)</f>
        <v xml:space="preserve"> Betaproteobacteria</v>
      </c>
      <c r="N180" t="str">
        <f>VLOOKUP(B180,Таксономия!B:K,9,FALSE)</f>
        <v xml:space="preserve"> Burkholderiales</v>
      </c>
      <c r="O180" t="str">
        <f>VLOOKUP(B180,Таксономия!B:L,10,FALSE)</f>
        <v>Burkholderiaceae</v>
      </c>
      <c r="P180" t="str">
        <f>VLOOKUP(B180,Таксономия!B:M,11,FALSE)</f>
        <v xml:space="preserve"> Burkholderia</v>
      </c>
    </row>
    <row r="181" spans="1:16" x14ac:dyDescent="0.25">
      <c r="A181" t="s">
        <v>119</v>
      </c>
      <c r="B181" t="s">
        <v>120</v>
      </c>
      <c r="C181">
        <v>413</v>
      </c>
      <c r="D181" t="s">
        <v>10</v>
      </c>
      <c r="E181">
        <v>149</v>
      </c>
      <c r="F181">
        <v>231</v>
      </c>
      <c r="G181">
        <v>40648</v>
      </c>
      <c r="H181" t="s">
        <v>11</v>
      </c>
      <c r="I181">
        <f t="shared" si="2"/>
        <v>82</v>
      </c>
      <c r="K181" t="str">
        <f>VLOOKUP(B181,Таксономия!B:H,6,FALSE)</f>
        <v>Bacteria</v>
      </c>
      <c r="L181" t="str">
        <f>VLOOKUP(B181,Таксономия!B:I,7,FALSE)</f>
        <v xml:space="preserve"> Proteobacteria</v>
      </c>
      <c r="M181" t="str">
        <f>VLOOKUP(B181,Таксономия!B:J,8,FALSE)</f>
        <v xml:space="preserve"> Betaproteobacteria</v>
      </c>
      <c r="N181" t="str">
        <f>VLOOKUP(B181,Таксономия!B:K,9,FALSE)</f>
        <v xml:space="preserve"> Burkholderiales</v>
      </c>
      <c r="O181" t="str">
        <f>VLOOKUP(B181,Таксономия!B:L,10,FALSE)</f>
        <v>Burkholderiaceae</v>
      </c>
      <c r="P181" t="str">
        <f>VLOOKUP(B181,Таксономия!B:M,11,FALSE)</f>
        <v xml:space="preserve"> Burkholderia</v>
      </c>
    </row>
    <row r="182" spans="1:16" x14ac:dyDescent="0.25">
      <c r="A182" t="s">
        <v>119</v>
      </c>
      <c r="B182" t="s">
        <v>120</v>
      </c>
      <c r="C182">
        <v>413</v>
      </c>
      <c r="D182" t="s">
        <v>12</v>
      </c>
      <c r="E182">
        <v>6</v>
      </c>
      <c r="F182">
        <v>285</v>
      </c>
      <c r="G182">
        <v>57441</v>
      </c>
      <c r="H182" t="s">
        <v>13</v>
      </c>
      <c r="I182">
        <f t="shared" si="2"/>
        <v>279</v>
      </c>
      <c r="K182" t="str">
        <f>VLOOKUP(B182,Таксономия!B:H,6,FALSE)</f>
        <v>Bacteria</v>
      </c>
      <c r="L182" t="str">
        <f>VLOOKUP(B182,Таксономия!B:I,7,FALSE)</f>
        <v xml:space="preserve"> Proteobacteria</v>
      </c>
      <c r="M182" t="str">
        <f>VLOOKUP(B182,Таксономия!B:J,8,FALSE)</f>
        <v xml:space="preserve"> Betaproteobacteria</v>
      </c>
      <c r="N182" t="str">
        <f>VLOOKUP(B182,Таксономия!B:K,9,FALSE)</f>
        <v xml:space="preserve"> Burkholderiales</v>
      </c>
      <c r="O182" t="str">
        <f>VLOOKUP(B182,Таксономия!B:L,10,FALSE)</f>
        <v>Burkholderiaceae</v>
      </c>
      <c r="P182" t="str">
        <f>VLOOKUP(B182,Таксономия!B:M,11,FALSE)</f>
        <v xml:space="preserve"> Burkholderia</v>
      </c>
    </row>
    <row r="183" spans="1:16" x14ac:dyDescent="0.25">
      <c r="A183" t="s">
        <v>119</v>
      </c>
      <c r="B183" t="s">
        <v>120</v>
      </c>
      <c r="C183">
        <v>413</v>
      </c>
      <c r="D183" t="s">
        <v>14</v>
      </c>
      <c r="E183">
        <v>323</v>
      </c>
      <c r="F183">
        <v>409</v>
      </c>
      <c r="G183">
        <v>1813</v>
      </c>
      <c r="H183" t="s">
        <v>15</v>
      </c>
      <c r="I183">
        <f t="shared" si="2"/>
        <v>86</v>
      </c>
      <c r="K183" t="str">
        <f>VLOOKUP(B183,Таксономия!B:H,6,FALSE)</f>
        <v>Bacteria</v>
      </c>
      <c r="L183" t="str">
        <f>VLOOKUP(B183,Таксономия!B:I,7,FALSE)</f>
        <v xml:space="preserve"> Proteobacteria</v>
      </c>
      <c r="M183" t="str">
        <f>VLOOKUP(B183,Таксономия!B:J,8,FALSE)</f>
        <v xml:space="preserve"> Betaproteobacteria</v>
      </c>
      <c r="N183" t="str">
        <f>VLOOKUP(B183,Таксономия!B:K,9,FALSE)</f>
        <v xml:space="preserve"> Burkholderiales</v>
      </c>
      <c r="O183" t="str">
        <f>VLOOKUP(B183,Таксономия!B:L,10,FALSE)</f>
        <v>Burkholderiaceae</v>
      </c>
      <c r="P183" t="str">
        <f>VLOOKUP(B183,Таксономия!B:M,11,FALSE)</f>
        <v xml:space="preserve"> Burkholderia</v>
      </c>
    </row>
    <row r="184" spans="1:16" x14ac:dyDescent="0.25">
      <c r="A184" t="s">
        <v>121</v>
      </c>
      <c r="B184" t="s">
        <v>122</v>
      </c>
      <c r="C184">
        <v>425</v>
      </c>
      <c r="D184" t="s">
        <v>10</v>
      </c>
      <c r="E184">
        <v>155</v>
      </c>
      <c r="F184">
        <v>236</v>
      </c>
      <c r="G184">
        <v>40648</v>
      </c>
      <c r="H184" t="s">
        <v>11</v>
      </c>
      <c r="I184">
        <f t="shared" si="2"/>
        <v>81</v>
      </c>
      <c r="K184" t="str">
        <f>VLOOKUP(B184,Таксономия!B:H,6,FALSE)</f>
        <v>Bacteria</v>
      </c>
      <c r="L184" t="str">
        <f>VLOOKUP(B184,Таксономия!B:I,7,FALSE)</f>
        <v xml:space="preserve"> Proteobacteria</v>
      </c>
      <c r="M184" t="str">
        <f>VLOOKUP(B184,Таксономия!B:J,8,FALSE)</f>
        <v xml:space="preserve"> Betaproteobacteria</v>
      </c>
      <c r="N184" t="str">
        <f>VLOOKUP(B184,Таксономия!B:K,9,FALSE)</f>
        <v xml:space="preserve"> Burkholderiales</v>
      </c>
      <c r="O184" t="str">
        <f>VLOOKUP(B184,Таксономия!B:L,10,FALSE)</f>
        <v>Methylibium.</v>
      </c>
    </row>
    <row r="185" spans="1:16" x14ac:dyDescent="0.25">
      <c r="A185" t="s">
        <v>121</v>
      </c>
      <c r="B185" t="s">
        <v>122</v>
      </c>
      <c r="C185">
        <v>425</v>
      </c>
      <c r="D185" t="s">
        <v>12</v>
      </c>
      <c r="E185">
        <v>13</v>
      </c>
      <c r="F185">
        <v>154</v>
      </c>
      <c r="G185">
        <v>57441</v>
      </c>
      <c r="H185" t="s">
        <v>13</v>
      </c>
      <c r="I185">
        <f t="shared" si="2"/>
        <v>141</v>
      </c>
      <c r="K185" t="str">
        <f>VLOOKUP(B185,Таксономия!B:H,6,FALSE)</f>
        <v>Bacteria</v>
      </c>
      <c r="L185" t="str">
        <f>VLOOKUP(B185,Таксономия!B:I,7,FALSE)</f>
        <v xml:space="preserve"> Proteobacteria</v>
      </c>
      <c r="M185" t="str">
        <f>VLOOKUP(B185,Таксономия!B:J,8,FALSE)</f>
        <v xml:space="preserve"> Betaproteobacteria</v>
      </c>
      <c r="N185" t="str">
        <f>VLOOKUP(B185,Таксономия!B:K,9,FALSE)</f>
        <v xml:space="preserve"> Burkholderiales</v>
      </c>
      <c r="O185" t="str">
        <f>VLOOKUP(B185,Таксономия!B:L,10,FALSE)</f>
        <v>Methylibium.</v>
      </c>
    </row>
    <row r="186" spans="1:16" x14ac:dyDescent="0.25">
      <c r="A186" t="s">
        <v>121</v>
      </c>
      <c r="B186" t="s">
        <v>122</v>
      </c>
      <c r="C186">
        <v>425</v>
      </c>
      <c r="D186" t="s">
        <v>12</v>
      </c>
      <c r="E186">
        <v>214</v>
      </c>
      <c r="F186">
        <v>292</v>
      </c>
      <c r="G186">
        <v>57441</v>
      </c>
      <c r="H186" t="s">
        <v>13</v>
      </c>
      <c r="I186">
        <f t="shared" si="2"/>
        <v>78</v>
      </c>
      <c r="K186" t="str">
        <f>VLOOKUP(B186,Таксономия!B:H,6,FALSE)</f>
        <v>Bacteria</v>
      </c>
      <c r="L186" t="str">
        <f>VLOOKUP(B186,Таксономия!B:I,7,FALSE)</f>
        <v xml:space="preserve"> Proteobacteria</v>
      </c>
      <c r="M186" t="str">
        <f>VLOOKUP(B186,Таксономия!B:J,8,FALSE)</f>
        <v xml:space="preserve"> Betaproteobacteria</v>
      </c>
      <c r="N186" t="str">
        <f>VLOOKUP(B186,Таксономия!B:K,9,FALSE)</f>
        <v xml:space="preserve"> Burkholderiales</v>
      </c>
      <c r="O186" t="str">
        <f>VLOOKUP(B186,Таксономия!B:L,10,FALSE)</f>
        <v>Methylibium.</v>
      </c>
    </row>
    <row r="187" spans="1:16" x14ac:dyDescent="0.25">
      <c r="A187" t="s">
        <v>121</v>
      </c>
      <c r="B187" t="s">
        <v>122</v>
      </c>
      <c r="C187">
        <v>425</v>
      </c>
      <c r="D187" t="s">
        <v>14</v>
      </c>
      <c r="E187">
        <v>331</v>
      </c>
      <c r="F187">
        <v>414</v>
      </c>
      <c r="G187">
        <v>1813</v>
      </c>
      <c r="H187" t="s">
        <v>15</v>
      </c>
      <c r="I187">
        <f t="shared" si="2"/>
        <v>83</v>
      </c>
      <c r="K187" t="str">
        <f>VLOOKUP(B187,Таксономия!B:H,6,FALSE)</f>
        <v>Bacteria</v>
      </c>
      <c r="L187" t="str">
        <f>VLOOKUP(B187,Таксономия!B:I,7,FALSE)</f>
        <v xml:space="preserve"> Proteobacteria</v>
      </c>
      <c r="M187" t="str">
        <f>VLOOKUP(B187,Таксономия!B:J,8,FALSE)</f>
        <v xml:space="preserve"> Betaproteobacteria</v>
      </c>
      <c r="N187" t="str">
        <f>VLOOKUP(B187,Таксономия!B:K,9,FALSE)</f>
        <v xml:space="preserve"> Burkholderiales</v>
      </c>
      <c r="O187" t="str">
        <f>VLOOKUP(B187,Таксономия!B:L,10,FALSE)</f>
        <v>Methylibium.</v>
      </c>
    </row>
    <row r="188" spans="1:16" x14ac:dyDescent="0.25">
      <c r="A188" t="s">
        <v>123</v>
      </c>
      <c r="B188" t="s">
        <v>124</v>
      </c>
      <c r="C188">
        <v>407</v>
      </c>
      <c r="D188" t="s">
        <v>10</v>
      </c>
      <c r="E188">
        <v>145</v>
      </c>
      <c r="F188">
        <v>226</v>
      </c>
      <c r="G188">
        <v>40648</v>
      </c>
      <c r="H188" t="s">
        <v>11</v>
      </c>
      <c r="I188">
        <f t="shared" si="2"/>
        <v>81</v>
      </c>
      <c r="K188" t="str">
        <f>VLOOKUP(B188,Таксономия!B:H,6,FALSE)</f>
        <v>Bacteria</v>
      </c>
      <c r="L188" t="str">
        <f>VLOOKUP(B188,Таксономия!B:I,7,FALSE)</f>
        <v xml:space="preserve"> Proteobacteria</v>
      </c>
      <c r="M188" t="str">
        <f>VLOOKUP(B188,Таксономия!B:J,8,FALSE)</f>
        <v xml:space="preserve"> Alphaproteobacteria</v>
      </c>
      <c r="N188" t="str">
        <f>VLOOKUP(B188,Таксономия!B:K,9,FALSE)</f>
        <v xml:space="preserve"> Sphingomonadales</v>
      </c>
      <c r="O188" t="str">
        <f>VLOOKUP(B188,Таксономия!B:L,10,FALSE)</f>
        <v>Sphingomonadaceae</v>
      </c>
      <c r="P188" t="str">
        <f>VLOOKUP(B188,Таксономия!B:M,11,FALSE)</f>
        <v xml:space="preserve"> Sphingobium.</v>
      </c>
    </row>
    <row r="189" spans="1:16" x14ac:dyDescent="0.25">
      <c r="A189" t="s">
        <v>123</v>
      </c>
      <c r="B189" t="s">
        <v>124</v>
      </c>
      <c r="C189">
        <v>407</v>
      </c>
      <c r="D189" t="s">
        <v>12</v>
      </c>
      <c r="E189">
        <v>3</v>
      </c>
      <c r="F189">
        <v>119</v>
      </c>
      <c r="G189">
        <v>57441</v>
      </c>
      <c r="H189" t="s">
        <v>13</v>
      </c>
      <c r="I189">
        <f t="shared" si="2"/>
        <v>116</v>
      </c>
      <c r="K189" t="str">
        <f>VLOOKUP(B189,Таксономия!B:H,6,FALSE)</f>
        <v>Bacteria</v>
      </c>
      <c r="L189" t="str">
        <f>VLOOKUP(B189,Таксономия!B:I,7,FALSE)</f>
        <v xml:space="preserve"> Proteobacteria</v>
      </c>
      <c r="M189" t="str">
        <f>VLOOKUP(B189,Таксономия!B:J,8,FALSE)</f>
        <v xml:space="preserve"> Alphaproteobacteria</v>
      </c>
      <c r="N189" t="str">
        <f>VLOOKUP(B189,Таксономия!B:K,9,FALSE)</f>
        <v xml:space="preserve"> Sphingomonadales</v>
      </c>
      <c r="O189" t="str">
        <f>VLOOKUP(B189,Таксономия!B:L,10,FALSE)</f>
        <v>Sphingomonadaceae</v>
      </c>
      <c r="P189" t="str">
        <f>VLOOKUP(B189,Таксономия!B:M,11,FALSE)</f>
        <v xml:space="preserve"> Sphingobium.</v>
      </c>
    </row>
    <row r="190" spans="1:16" x14ac:dyDescent="0.25">
      <c r="A190" t="s">
        <v>123</v>
      </c>
      <c r="B190" t="s">
        <v>124</v>
      </c>
      <c r="C190">
        <v>407</v>
      </c>
      <c r="D190" t="s">
        <v>14</v>
      </c>
      <c r="E190">
        <v>319</v>
      </c>
      <c r="F190">
        <v>403</v>
      </c>
      <c r="G190">
        <v>1813</v>
      </c>
      <c r="H190" t="s">
        <v>15</v>
      </c>
      <c r="I190">
        <f t="shared" si="2"/>
        <v>84</v>
      </c>
      <c r="K190" t="str">
        <f>VLOOKUP(B190,Таксономия!B:H,6,FALSE)</f>
        <v>Bacteria</v>
      </c>
      <c r="L190" t="str">
        <f>VLOOKUP(B190,Таксономия!B:I,7,FALSE)</f>
        <v xml:space="preserve"> Proteobacteria</v>
      </c>
      <c r="M190" t="str">
        <f>VLOOKUP(B190,Таксономия!B:J,8,FALSE)</f>
        <v xml:space="preserve"> Alphaproteobacteria</v>
      </c>
      <c r="N190" t="str">
        <f>VLOOKUP(B190,Таксономия!B:K,9,FALSE)</f>
        <v xml:space="preserve"> Sphingomonadales</v>
      </c>
      <c r="O190" t="str">
        <f>VLOOKUP(B190,Таксономия!B:L,10,FALSE)</f>
        <v>Sphingomonadaceae</v>
      </c>
      <c r="P190" t="str">
        <f>VLOOKUP(B190,Таксономия!B:M,11,FALSE)</f>
        <v xml:space="preserve"> Sphingobium.</v>
      </c>
    </row>
    <row r="191" spans="1:16" x14ac:dyDescent="0.25">
      <c r="A191" t="s">
        <v>125</v>
      </c>
      <c r="B191" t="s">
        <v>126</v>
      </c>
      <c r="C191">
        <v>406</v>
      </c>
      <c r="D191" t="s">
        <v>10</v>
      </c>
      <c r="E191">
        <v>156</v>
      </c>
      <c r="F191">
        <v>236</v>
      </c>
      <c r="G191">
        <v>40648</v>
      </c>
      <c r="H191" t="s">
        <v>11</v>
      </c>
      <c r="I191">
        <f t="shared" si="2"/>
        <v>80</v>
      </c>
      <c r="K191" t="str">
        <f>VLOOKUP(B191,Таксономия!B:H,6,FALSE)</f>
        <v>Bacteria</v>
      </c>
      <c r="L191" t="str">
        <f>VLOOKUP(B191,Таксономия!B:I,7,FALSE)</f>
        <v xml:space="preserve"> Actinobacteria</v>
      </c>
      <c r="M191" t="str">
        <f>VLOOKUP(B191,Таксономия!B:J,8,FALSE)</f>
        <v xml:space="preserve"> Actinobacteridae</v>
      </c>
      <c r="N191" t="str">
        <f>VLOOKUP(B191,Таксономия!B:K,9,FALSE)</f>
        <v xml:space="preserve"> Actinomycetales</v>
      </c>
      <c r="O191" t="str">
        <f>VLOOKUP(B191,Таксономия!B:L,10,FALSE)</f>
        <v>Corynebacterineae</v>
      </c>
      <c r="P191" t="str">
        <f>VLOOKUP(B191,Таксономия!B:M,11,FALSE)</f>
        <v xml:space="preserve"> Mycobacteriaceae</v>
      </c>
    </row>
    <row r="192" spans="1:16" x14ac:dyDescent="0.25">
      <c r="A192" t="s">
        <v>125</v>
      </c>
      <c r="B192" t="s">
        <v>126</v>
      </c>
      <c r="C192">
        <v>406</v>
      </c>
      <c r="D192" t="s">
        <v>12</v>
      </c>
      <c r="E192">
        <v>17</v>
      </c>
      <c r="F192">
        <v>292</v>
      </c>
      <c r="G192">
        <v>57441</v>
      </c>
      <c r="H192" t="s">
        <v>13</v>
      </c>
      <c r="I192">
        <f t="shared" si="2"/>
        <v>275</v>
      </c>
      <c r="K192" t="str">
        <f>VLOOKUP(B192,Таксономия!B:H,6,FALSE)</f>
        <v>Bacteria</v>
      </c>
      <c r="L192" t="str">
        <f>VLOOKUP(B192,Таксономия!B:I,7,FALSE)</f>
        <v xml:space="preserve"> Actinobacteria</v>
      </c>
      <c r="M192" t="str">
        <f>VLOOKUP(B192,Таксономия!B:J,8,FALSE)</f>
        <v xml:space="preserve"> Actinobacteridae</v>
      </c>
      <c r="N192" t="str">
        <f>VLOOKUP(B192,Таксономия!B:K,9,FALSE)</f>
        <v xml:space="preserve"> Actinomycetales</v>
      </c>
      <c r="O192" t="str">
        <f>VLOOKUP(B192,Таксономия!B:L,10,FALSE)</f>
        <v>Corynebacterineae</v>
      </c>
      <c r="P192" t="str">
        <f>VLOOKUP(B192,Таксономия!B:M,11,FALSE)</f>
        <v xml:space="preserve"> Mycobacteriaceae</v>
      </c>
    </row>
    <row r="193" spans="1:16" x14ac:dyDescent="0.25">
      <c r="A193" t="s">
        <v>125</v>
      </c>
      <c r="B193" t="s">
        <v>126</v>
      </c>
      <c r="C193">
        <v>406</v>
      </c>
      <c r="D193" t="s">
        <v>14</v>
      </c>
      <c r="E193">
        <v>330</v>
      </c>
      <c r="F193">
        <v>405</v>
      </c>
      <c r="G193">
        <v>1813</v>
      </c>
      <c r="H193" t="s">
        <v>15</v>
      </c>
      <c r="I193">
        <f t="shared" si="2"/>
        <v>75</v>
      </c>
      <c r="K193" t="str">
        <f>VLOOKUP(B193,Таксономия!B:H,6,FALSE)</f>
        <v>Bacteria</v>
      </c>
      <c r="L193" t="str">
        <f>VLOOKUP(B193,Таксономия!B:I,7,FALSE)</f>
        <v xml:space="preserve"> Actinobacteria</v>
      </c>
      <c r="M193" t="str">
        <f>VLOOKUP(B193,Таксономия!B:J,8,FALSE)</f>
        <v xml:space="preserve"> Actinobacteridae</v>
      </c>
      <c r="N193" t="str">
        <f>VLOOKUP(B193,Таксономия!B:K,9,FALSE)</f>
        <v xml:space="preserve"> Actinomycetales</v>
      </c>
      <c r="O193" t="str">
        <f>VLOOKUP(B193,Таксономия!B:L,10,FALSE)</f>
        <v>Corynebacterineae</v>
      </c>
      <c r="P193" t="str">
        <f>VLOOKUP(B193,Таксономия!B:M,11,FALSE)</f>
        <v xml:space="preserve"> Mycobacteriaceae</v>
      </c>
    </row>
    <row r="194" spans="1:16" x14ac:dyDescent="0.25">
      <c r="A194" t="s">
        <v>127</v>
      </c>
      <c r="B194" t="s">
        <v>128</v>
      </c>
      <c r="C194">
        <v>411</v>
      </c>
      <c r="D194" t="s">
        <v>10</v>
      </c>
      <c r="E194">
        <v>148</v>
      </c>
      <c r="F194">
        <v>229</v>
      </c>
      <c r="G194">
        <v>40648</v>
      </c>
      <c r="H194" t="s">
        <v>11</v>
      </c>
      <c r="I194">
        <f t="shared" si="2"/>
        <v>81</v>
      </c>
      <c r="K194" t="str">
        <f>VLOOKUP(B194,Таксономия!B:H,6,FALSE)</f>
        <v>Bacteria</v>
      </c>
      <c r="L194" t="str">
        <f>VLOOKUP(B194,Таксономия!B:I,7,FALSE)</f>
        <v xml:space="preserve"> Actinobacteria</v>
      </c>
      <c r="M194" t="str">
        <f>VLOOKUP(B194,Таксономия!B:J,8,FALSE)</f>
        <v xml:space="preserve"> Actinobacteridae</v>
      </c>
      <c r="N194" t="str">
        <f>VLOOKUP(B194,Таксономия!B:K,9,FALSE)</f>
        <v xml:space="preserve"> Actinomycetales</v>
      </c>
      <c r="O194" t="str">
        <f>VLOOKUP(B194,Таксономия!B:L,10,FALSE)</f>
        <v>Corynebacterineae</v>
      </c>
      <c r="P194" t="str">
        <f>VLOOKUP(B194,Таксономия!B:M,11,FALSE)</f>
        <v xml:space="preserve"> Mycobacteriaceae</v>
      </c>
    </row>
    <row r="195" spans="1:16" x14ac:dyDescent="0.25">
      <c r="A195" t="s">
        <v>127</v>
      </c>
      <c r="B195" t="s">
        <v>128</v>
      </c>
      <c r="C195">
        <v>411</v>
      </c>
      <c r="D195" t="s">
        <v>12</v>
      </c>
      <c r="E195">
        <v>6</v>
      </c>
      <c r="F195">
        <v>146</v>
      </c>
      <c r="G195">
        <v>57441</v>
      </c>
      <c r="H195" t="s">
        <v>13</v>
      </c>
      <c r="I195">
        <f t="shared" ref="I195:I258" si="3">F195-E195</f>
        <v>140</v>
      </c>
      <c r="K195" t="str">
        <f>VLOOKUP(B195,Таксономия!B:H,6,FALSE)</f>
        <v>Bacteria</v>
      </c>
      <c r="L195" t="str">
        <f>VLOOKUP(B195,Таксономия!B:I,7,FALSE)</f>
        <v xml:space="preserve"> Actinobacteria</v>
      </c>
      <c r="M195" t="str">
        <f>VLOOKUP(B195,Таксономия!B:J,8,FALSE)</f>
        <v xml:space="preserve"> Actinobacteridae</v>
      </c>
      <c r="N195" t="str">
        <f>VLOOKUP(B195,Таксономия!B:K,9,FALSE)</f>
        <v xml:space="preserve"> Actinomycetales</v>
      </c>
      <c r="O195" t="str">
        <f>VLOOKUP(B195,Таксономия!B:L,10,FALSE)</f>
        <v>Corynebacterineae</v>
      </c>
      <c r="P195" t="str">
        <f>VLOOKUP(B195,Таксономия!B:M,11,FALSE)</f>
        <v xml:space="preserve"> Mycobacteriaceae</v>
      </c>
    </row>
    <row r="196" spans="1:16" x14ac:dyDescent="0.25">
      <c r="A196" t="s">
        <v>127</v>
      </c>
      <c r="B196" t="s">
        <v>128</v>
      </c>
      <c r="C196">
        <v>411</v>
      </c>
      <c r="D196" t="s">
        <v>12</v>
      </c>
      <c r="E196">
        <v>148</v>
      </c>
      <c r="F196">
        <v>248</v>
      </c>
      <c r="G196">
        <v>57441</v>
      </c>
      <c r="H196" t="s">
        <v>13</v>
      </c>
      <c r="I196">
        <f t="shared" si="3"/>
        <v>100</v>
      </c>
      <c r="K196" t="str">
        <f>VLOOKUP(B196,Таксономия!B:H,6,FALSE)</f>
        <v>Bacteria</v>
      </c>
      <c r="L196" t="str">
        <f>VLOOKUP(B196,Таксономия!B:I,7,FALSE)</f>
        <v xml:space="preserve"> Actinobacteria</v>
      </c>
      <c r="M196" t="str">
        <f>VLOOKUP(B196,Таксономия!B:J,8,FALSE)</f>
        <v xml:space="preserve"> Actinobacteridae</v>
      </c>
      <c r="N196" t="str">
        <f>VLOOKUP(B196,Таксономия!B:K,9,FALSE)</f>
        <v xml:space="preserve"> Actinomycetales</v>
      </c>
      <c r="O196" t="str">
        <f>VLOOKUP(B196,Таксономия!B:L,10,FALSE)</f>
        <v>Corynebacterineae</v>
      </c>
      <c r="P196" t="str">
        <f>VLOOKUP(B196,Таксономия!B:M,11,FALSE)</f>
        <v xml:space="preserve"> Mycobacteriaceae</v>
      </c>
    </row>
    <row r="197" spans="1:16" x14ac:dyDescent="0.25">
      <c r="A197" t="s">
        <v>127</v>
      </c>
      <c r="B197" t="s">
        <v>128</v>
      </c>
      <c r="C197">
        <v>411</v>
      </c>
      <c r="D197" t="s">
        <v>12</v>
      </c>
      <c r="E197">
        <v>246</v>
      </c>
      <c r="F197">
        <v>286</v>
      </c>
      <c r="G197">
        <v>57441</v>
      </c>
      <c r="H197" t="s">
        <v>13</v>
      </c>
      <c r="I197">
        <f t="shared" si="3"/>
        <v>40</v>
      </c>
      <c r="K197" t="str">
        <f>VLOOKUP(B197,Таксономия!B:H,6,FALSE)</f>
        <v>Bacteria</v>
      </c>
      <c r="L197" t="str">
        <f>VLOOKUP(B197,Таксономия!B:I,7,FALSE)</f>
        <v xml:space="preserve"> Actinobacteria</v>
      </c>
      <c r="M197" t="str">
        <f>VLOOKUP(B197,Таксономия!B:J,8,FALSE)</f>
        <v xml:space="preserve"> Actinobacteridae</v>
      </c>
      <c r="N197" t="str">
        <f>VLOOKUP(B197,Таксономия!B:K,9,FALSE)</f>
        <v xml:space="preserve"> Actinomycetales</v>
      </c>
      <c r="O197" t="str">
        <f>VLOOKUP(B197,Таксономия!B:L,10,FALSE)</f>
        <v>Corynebacterineae</v>
      </c>
      <c r="P197" t="str">
        <f>VLOOKUP(B197,Таксономия!B:M,11,FALSE)</f>
        <v xml:space="preserve"> Mycobacteriaceae</v>
      </c>
    </row>
    <row r="198" spans="1:16" x14ac:dyDescent="0.25">
      <c r="A198" t="s">
        <v>127</v>
      </c>
      <c r="B198" t="s">
        <v>128</v>
      </c>
      <c r="C198">
        <v>411</v>
      </c>
      <c r="D198" t="s">
        <v>14</v>
      </c>
      <c r="E198">
        <v>324</v>
      </c>
      <c r="F198">
        <v>409</v>
      </c>
      <c r="G198">
        <v>1813</v>
      </c>
      <c r="H198" t="s">
        <v>15</v>
      </c>
      <c r="I198">
        <f t="shared" si="3"/>
        <v>85</v>
      </c>
      <c r="K198" t="str">
        <f>VLOOKUP(B198,Таксономия!B:H,6,FALSE)</f>
        <v>Bacteria</v>
      </c>
      <c r="L198" t="str">
        <f>VLOOKUP(B198,Таксономия!B:I,7,FALSE)</f>
        <v xml:space="preserve"> Actinobacteria</v>
      </c>
      <c r="M198" t="str">
        <f>VLOOKUP(B198,Таксономия!B:J,8,FALSE)</f>
        <v xml:space="preserve"> Actinobacteridae</v>
      </c>
      <c r="N198" t="str">
        <f>VLOOKUP(B198,Таксономия!B:K,9,FALSE)</f>
        <v xml:space="preserve"> Actinomycetales</v>
      </c>
      <c r="O198" t="str">
        <f>VLOOKUP(B198,Таксономия!B:L,10,FALSE)</f>
        <v>Corynebacterineae</v>
      </c>
      <c r="P198" t="str">
        <f>VLOOKUP(B198,Таксономия!B:M,11,FALSE)</f>
        <v xml:space="preserve"> Mycobacteriaceae</v>
      </c>
    </row>
    <row r="199" spans="1:16" x14ac:dyDescent="0.25">
      <c r="A199" t="s">
        <v>129</v>
      </c>
      <c r="B199" t="s">
        <v>130</v>
      </c>
      <c r="C199">
        <v>416</v>
      </c>
      <c r="D199" t="s">
        <v>10</v>
      </c>
      <c r="E199">
        <v>147</v>
      </c>
      <c r="F199">
        <v>228</v>
      </c>
      <c r="G199">
        <v>40648</v>
      </c>
      <c r="H199" t="s">
        <v>11</v>
      </c>
      <c r="I199">
        <f t="shared" si="3"/>
        <v>81</v>
      </c>
      <c r="K199" t="str">
        <f>VLOOKUP(B199,Таксономия!B:H,6,FALSE)</f>
        <v>Bacteria</v>
      </c>
      <c r="L199" t="str">
        <f>VLOOKUP(B199,Таксономия!B:I,7,FALSE)</f>
        <v xml:space="preserve"> Proteobacteria</v>
      </c>
      <c r="M199" t="str">
        <f>VLOOKUP(B199,Таксономия!B:J,8,FALSE)</f>
        <v xml:space="preserve"> Betaproteobacteria</v>
      </c>
      <c r="N199" t="str">
        <f>VLOOKUP(B199,Таксономия!B:K,9,FALSE)</f>
        <v xml:space="preserve"> Burkholderiales</v>
      </c>
      <c r="O199" t="str">
        <f>VLOOKUP(B199,Таксономия!B:L,10,FALSE)</f>
        <v>Burkholderiaceae</v>
      </c>
      <c r="P199" t="str">
        <f>VLOOKUP(B199,Таксономия!B:M,11,FALSE)</f>
        <v xml:space="preserve"> Burkholderia</v>
      </c>
    </row>
    <row r="200" spans="1:16" x14ac:dyDescent="0.25">
      <c r="A200" t="s">
        <v>129</v>
      </c>
      <c r="B200" t="s">
        <v>130</v>
      </c>
      <c r="C200">
        <v>416</v>
      </c>
      <c r="D200" t="s">
        <v>12</v>
      </c>
      <c r="E200">
        <v>7</v>
      </c>
      <c r="F200">
        <v>145</v>
      </c>
      <c r="G200">
        <v>57441</v>
      </c>
      <c r="H200" t="s">
        <v>13</v>
      </c>
      <c r="I200">
        <f t="shared" si="3"/>
        <v>138</v>
      </c>
      <c r="K200" t="str">
        <f>VLOOKUP(B200,Таксономия!B:H,6,FALSE)</f>
        <v>Bacteria</v>
      </c>
      <c r="L200" t="str">
        <f>VLOOKUP(B200,Таксономия!B:I,7,FALSE)</f>
        <v xml:space="preserve"> Proteobacteria</v>
      </c>
      <c r="M200" t="str">
        <f>VLOOKUP(B200,Таксономия!B:J,8,FALSE)</f>
        <v xml:space="preserve"> Betaproteobacteria</v>
      </c>
      <c r="N200" t="str">
        <f>VLOOKUP(B200,Таксономия!B:K,9,FALSE)</f>
        <v xml:space="preserve"> Burkholderiales</v>
      </c>
      <c r="O200" t="str">
        <f>VLOOKUP(B200,Таксономия!B:L,10,FALSE)</f>
        <v>Burkholderiaceae</v>
      </c>
      <c r="P200" t="str">
        <f>VLOOKUP(B200,Таксономия!B:M,11,FALSE)</f>
        <v xml:space="preserve"> Burkholderia</v>
      </c>
    </row>
    <row r="201" spans="1:16" x14ac:dyDescent="0.25">
      <c r="A201" t="s">
        <v>129</v>
      </c>
      <c r="B201" t="s">
        <v>130</v>
      </c>
      <c r="C201">
        <v>416</v>
      </c>
      <c r="D201" t="s">
        <v>12</v>
      </c>
      <c r="E201">
        <v>225</v>
      </c>
      <c r="F201">
        <v>284</v>
      </c>
      <c r="G201">
        <v>57441</v>
      </c>
      <c r="H201" t="s">
        <v>13</v>
      </c>
      <c r="I201">
        <f t="shared" si="3"/>
        <v>59</v>
      </c>
      <c r="K201" t="str">
        <f>VLOOKUP(B201,Таксономия!B:H,6,FALSE)</f>
        <v>Bacteria</v>
      </c>
      <c r="L201" t="str">
        <f>VLOOKUP(B201,Таксономия!B:I,7,FALSE)</f>
        <v xml:space="preserve"> Proteobacteria</v>
      </c>
      <c r="M201" t="str">
        <f>VLOOKUP(B201,Таксономия!B:J,8,FALSE)</f>
        <v xml:space="preserve"> Betaproteobacteria</v>
      </c>
      <c r="N201" t="str">
        <f>VLOOKUP(B201,Таксономия!B:K,9,FALSE)</f>
        <v xml:space="preserve"> Burkholderiales</v>
      </c>
      <c r="O201" t="str">
        <f>VLOOKUP(B201,Таксономия!B:L,10,FALSE)</f>
        <v>Burkholderiaceae</v>
      </c>
      <c r="P201" t="str">
        <f>VLOOKUP(B201,Таксономия!B:M,11,FALSE)</f>
        <v xml:space="preserve"> Burkholderia</v>
      </c>
    </row>
    <row r="202" spans="1:16" x14ac:dyDescent="0.25">
      <c r="A202" t="s">
        <v>129</v>
      </c>
      <c r="B202" t="s">
        <v>130</v>
      </c>
      <c r="C202">
        <v>416</v>
      </c>
      <c r="D202" t="s">
        <v>14</v>
      </c>
      <c r="E202">
        <v>322</v>
      </c>
      <c r="F202">
        <v>410</v>
      </c>
      <c r="G202">
        <v>1813</v>
      </c>
      <c r="H202" t="s">
        <v>15</v>
      </c>
      <c r="I202">
        <f t="shared" si="3"/>
        <v>88</v>
      </c>
      <c r="K202" t="str">
        <f>VLOOKUP(B202,Таксономия!B:H,6,FALSE)</f>
        <v>Bacteria</v>
      </c>
      <c r="L202" t="str">
        <f>VLOOKUP(B202,Таксономия!B:I,7,FALSE)</f>
        <v xml:space="preserve"> Proteobacteria</v>
      </c>
      <c r="M202" t="str">
        <f>VLOOKUP(B202,Таксономия!B:J,8,FALSE)</f>
        <v xml:space="preserve"> Betaproteobacteria</v>
      </c>
      <c r="N202" t="str">
        <f>VLOOKUP(B202,Таксономия!B:K,9,FALSE)</f>
        <v xml:space="preserve"> Burkholderiales</v>
      </c>
      <c r="O202" t="str">
        <f>VLOOKUP(B202,Таксономия!B:L,10,FALSE)</f>
        <v>Burkholderiaceae</v>
      </c>
      <c r="P202" t="str">
        <f>VLOOKUP(B202,Таксономия!B:M,11,FALSE)</f>
        <v xml:space="preserve"> Burkholderia</v>
      </c>
    </row>
    <row r="203" spans="1:16" x14ac:dyDescent="0.25">
      <c r="A203" t="s">
        <v>131</v>
      </c>
      <c r="B203" t="s">
        <v>132</v>
      </c>
      <c r="C203">
        <v>604</v>
      </c>
      <c r="D203" t="s">
        <v>10</v>
      </c>
      <c r="E203">
        <v>346</v>
      </c>
      <c r="F203">
        <v>429</v>
      </c>
      <c r="G203">
        <v>40648</v>
      </c>
      <c r="H203" t="s">
        <v>11</v>
      </c>
      <c r="I203">
        <f t="shared" si="3"/>
        <v>83</v>
      </c>
      <c r="K203" t="str">
        <f>VLOOKUP(B203,Таксономия!B:H,6,FALSE)</f>
        <v>Bacteria</v>
      </c>
      <c r="L203" t="str">
        <f>VLOOKUP(B203,Таксономия!B:I,7,FALSE)</f>
        <v xml:space="preserve"> Proteobacteria</v>
      </c>
      <c r="M203" t="str">
        <f>VLOOKUP(B203,Таксономия!B:J,8,FALSE)</f>
        <v xml:space="preserve"> Betaproteobacteria</v>
      </c>
      <c r="N203" t="str">
        <f>VLOOKUP(B203,Таксономия!B:K,9,FALSE)</f>
        <v xml:space="preserve"> Burkholderiales</v>
      </c>
      <c r="O203" t="str">
        <f>VLOOKUP(B203,Таксономия!B:L,10,FALSE)</f>
        <v>Burkholderiaceae</v>
      </c>
      <c r="P203" t="str">
        <f>VLOOKUP(B203,Таксономия!B:M,11,FALSE)</f>
        <v xml:space="preserve"> Burkholderia</v>
      </c>
    </row>
    <row r="204" spans="1:16" x14ac:dyDescent="0.25">
      <c r="A204" t="s">
        <v>131</v>
      </c>
      <c r="B204" t="s">
        <v>132</v>
      </c>
      <c r="C204">
        <v>604</v>
      </c>
      <c r="D204" t="s">
        <v>12</v>
      </c>
      <c r="E204">
        <v>204</v>
      </c>
      <c r="F204">
        <v>348</v>
      </c>
      <c r="G204">
        <v>57441</v>
      </c>
      <c r="H204" t="s">
        <v>13</v>
      </c>
      <c r="I204">
        <f t="shared" si="3"/>
        <v>144</v>
      </c>
      <c r="K204" t="str">
        <f>VLOOKUP(B204,Таксономия!B:H,6,FALSE)</f>
        <v>Bacteria</v>
      </c>
      <c r="L204" t="str">
        <f>VLOOKUP(B204,Таксономия!B:I,7,FALSE)</f>
        <v xml:space="preserve"> Proteobacteria</v>
      </c>
      <c r="M204" t="str">
        <f>VLOOKUP(B204,Таксономия!B:J,8,FALSE)</f>
        <v xml:space="preserve"> Betaproteobacteria</v>
      </c>
      <c r="N204" t="str">
        <f>VLOOKUP(B204,Таксономия!B:K,9,FALSE)</f>
        <v xml:space="preserve"> Burkholderiales</v>
      </c>
      <c r="O204" t="str">
        <f>VLOOKUP(B204,Таксономия!B:L,10,FALSE)</f>
        <v>Burkholderiaceae</v>
      </c>
      <c r="P204" t="str">
        <f>VLOOKUP(B204,Таксономия!B:M,11,FALSE)</f>
        <v xml:space="preserve"> Burkholderia</v>
      </c>
    </row>
    <row r="205" spans="1:16" x14ac:dyDescent="0.25">
      <c r="A205" t="s">
        <v>131</v>
      </c>
      <c r="B205" t="s">
        <v>132</v>
      </c>
      <c r="C205">
        <v>604</v>
      </c>
      <c r="D205" t="s">
        <v>12</v>
      </c>
      <c r="E205">
        <v>346</v>
      </c>
      <c r="F205">
        <v>406</v>
      </c>
      <c r="G205">
        <v>57441</v>
      </c>
      <c r="H205" t="s">
        <v>13</v>
      </c>
      <c r="I205">
        <f t="shared" si="3"/>
        <v>60</v>
      </c>
      <c r="K205" t="str">
        <f>VLOOKUP(B205,Таксономия!B:H,6,FALSE)</f>
        <v>Bacteria</v>
      </c>
      <c r="L205" t="str">
        <f>VLOOKUP(B205,Таксономия!B:I,7,FALSE)</f>
        <v xml:space="preserve"> Proteobacteria</v>
      </c>
      <c r="M205" t="str">
        <f>VLOOKUP(B205,Таксономия!B:J,8,FALSE)</f>
        <v xml:space="preserve"> Betaproteobacteria</v>
      </c>
      <c r="N205" t="str">
        <f>VLOOKUP(B205,Таксономия!B:K,9,FALSE)</f>
        <v xml:space="preserve"> Burkholderiales</v>
      </c>
      <c r="O205" t="str">
        <f>VLOOKUP(B205,Таксономия!B:L,10,FALSE)</f>
        <v>Burkholderiaceae</v>
      </c>
      <c r="P205" t="str">
        <f>VLOOKUP(B205,Таксономия!B:M,11,FALSE)</f>
        <v xml:space="preserve"> Burkholderia</v>
      </c>
    </row>
    <row r="206" spans="1:16" x14ac:dyDescent="0.25">
      <c r="A206" t="s">
        <v>131</v>
      </c>
      <c r="B206" t="s">
        <v>132</v>
      </c>
      <c r="C206">
        <v>604</v>
      </c>
      <c r="D206" t="s">
        <v>12</v>
      </c>
      <c r="E206">
        <v>406</v>
      </c>
      <c r="F206">
        <v>485</v>
      </c>
      <c r="G206">
        <v>57441</v>
      </c>
      <c r="H206" t="s">
        <v>13</v>
      </c>
      <c r="I206">
        <f t="shared" si="3"/>
        <v>79</v>
      </c>
      <c r="K206" t="str">
        <f>VLOOKUP(B206,Таксономия!B:H,6,FALSE)</f>
        <v>Bacteria</v>
      </c>
      <c r="L206" t="str">
        <f>VLOOKUP(B206,Таксономия!B:I,7,FALSE)</f>
        <v xml:space="preserve"> Proteobacteria</v>
      </c>
      <c r="M206" t="str">
        <f>VLOOKUP(B206,Таксономия!B:J,8,FALSE)</f>
        <v xml:space="preserve"> Betaproteobacteria</v>
      </c>
      <c r="N206" t="str">
        <f>VLOOKUP(B206,Таксономия!B:K,9,FALSE)</f>
        <v xml:space="preserve"> Burkholderiales</v>
      </c>
      <c r="O206" t="str">
        <f>VLOOKUP(B206,Таксономия!B:L,10,FALSE)</f>
        <v>Burkholderiaceae</v>
      </c>
      <c r="P206" t="str">
        <f>VLOOKUP(B206,Таксономия!B:M,11,FALSE)</f>
        <v xml:space="preserve"> Burkholderia</v>
      </c>
    </row>
    <row r="207" spans="1:16" x14ac:dyDescent="0.25">
      <c r="A207" t="s">
        <v>131</v>
      </c>
      <c r="B207" t="s">
        <v>132</v>
      </c>
      <c r="C207">
        <v>604</v>
      </c>
      <c r="D207" t="s">
        <v>14</v>
      </c>
      <c r="E207">
        <v>523</v>
      </c>
      <c r="F207">
        <v>604</v>
      </c>
      <c r="G207">
        <v>1813</v>
      </c>
      <c r="H207" t="s">
        <v>15</v>
      </c>
      <c r="I207">
        <f t="shared" si="3"/>
        <v>81</v>
      </c>
      <c r="K207" t="str">
        <f>VLOOKUP(B207,Таксономия!B:H,6,FALSE)</f>
        <v>Bacteria</v>
      </c>
      <c r="L207" t="str">
        <f>VLOOKUP(B207,Таксономия!B:I,7,FALSE)</f>
        <v xml:space="preserve"> Proteobacteria</v>
      </c>
      <c r="M207" t="str">
        <f>VLOOKUP(B207,Таксономия!B:J,8,FALSE)</f>
        <v xml:space="preserve"> Betaproteobacteria</v>
      </c>
      <c r="N207" t="str">
        <f>VLOOKUP(B207,Таксономия!B:K,9,FALSE)</f>
        <v xml:space="preserve"> Burkholderiales</v>
      </c>
      <c r="O207" t="str">
        <f>VLOOKUP(B207,Таксономия!B:L,10,FALSE)</f>
        <v>Burkholderiaceae</v>
      </c>
      <c r="P207" t="str">
        <f>VLOOKUP(B207,Таксономия!B:M,11,FALSE)</f>
        <v xml:space="preserve"> Burkholderia</v>
      </c>
    </row>
    <row r="208" spans="1:16" x14ac:dyDescent="0.25">
      <c r="A208" t="s">
        <v>133</v>
      </c>
      <c r="B208" t="s">
        <v>134</v>
      </c>
      <c r="C208">
        <v>509</v>
      </c>
      <c r="D208" t="s">
        <v>10</v>
      </c>
      <c r="E208">
        <v>270</v>
      </c>
      <c r="F208">
        <v>347</v>
      </c>
      <c r="G208">
        <v>40648</v>
      </c>
      <c r="H208" t="s">
        <v>11</v>
      </c>
      <c r="I208">
        <f t="shared" si="3"/>
        <v>77</v>
      </c>
      <c r="K208" t="str">
        <f>VLOOKUP(B208,Таксономия!B:H,6,FALSE)</f>
        <v>Bacteria</v>
      </c>
      <c r="L208" t="str">
        <f>VLOOKUP(B208,Таксономия!B:I,7,FALSE)</f>
        <v xml:space="preserve"> Proteobacteria</v>
      </c>
      <c r="M208" t="str">
        <f>VLOOKUP(B208,Таксономия!B:J,8,FALSE)</f>
        <v xml:space="preserve"> Betaproteobacteria</v>
      </c>
      <c r="N208" t="str">
        <f>VLOOKUP(B208,Таксономия!B:K,9,FALSE)</f>
        <v xml:space="preserve"> Burkholderiales</v>
      </c>
      <c r="O208" t="str">
        <f>VLOOKUP(B208,Таксономия!B:L,10,FALSE)</f>
        <v>Burkholderiaceae</v>
      </c>
      <c r="P208" t="str">
        <f>VLOOKUP(B208,Таксономия!B:M,11,FALSE)</f>
        <v xml:space="preserve"> Burkholderia</v>
      </c>
    </row>
    <row r="209" spans="1:16" x14ac:dyDescent="0.25">
      <c r="A209" t="s">
        <v>133</v>
      </c>
      <c r="B209" t="s">
        <v>134</v>
      </c>
      <c r="C209">
        <v>509</v>
      </c>
      <c r="D209" t="s">
        <v>12</v>
      </c>
      <c r="E209">
        <v>128</v>
      </c>
      <c r="F209">
        <v>402</v>
      </c>
      <c r="G209">
        <v>57441</v>
      </c>
      <c r="H209" t="s">
        <v>13</v>
      </c>
      <c r="I209">
        <f t="shared" si="3"/>
        <v>274</v>
      </c>
      <c r="K209" t="str">
        <f>VLOOKUP(B209,Таксономия!B:H,6,FALSE)</f>
        <v>Bacteria</v>
      </c>
      <c r="L209" t="str">
        <f>VLOOKUP(B209,Таксономия!B:I,7,FALSE)</f>
        <v xml:space="preserve"> Proteobacteria</v>
      </c>
      <c r="M209" t="str">
        <f>VLOOKUP(B209,Таксономия!B:J,8,FALSE)</f>
        <v xml:space="preserve"> Betaproteobacteria</v>
      </c>
      <c r="N209" t="str">
        <f>VLOOKUP(B209,Таксономия!B:K,9,FALSE)</f>
        <v xml:space="preserve"> Burkholderiales</v>
      </c>
      <c r="O209" t="str">
        <f>VLOOKUP(B209,Таксономия!B:L,10,FALSE)</f>
        <v>Burkholderiaceae</v>
      </c>
      <c r="P209" t="str">
        <f>VLOOKUP(B209,Таксономия!B:M,11,FALSE)</f>
        <v xml:space="preserve"> Burkholderia</v>
      </c>
    </row>
    <row r="210" spans="1:16" x14ac:dyDescent="0.25">
      <c r="A210" t="s">
        <v>133</v>
      </c>
      <c r="B210" t="s">
        <v>134</v>
      </c>
      <c r="C210">
        <v>509</v>
      </c>
      <c r="D210" t="s">
        <v>14</v>
      </c>
      <c r="E210">
        <v>440</v>
      </c>
      <c r="F210">
        <v>509</v>
      </c>
      <c r="G210">
        <v>1813</v>
      </c>
      <c r="H210" t="s">
        <v>15</v>
      </c>
      <c r="I210">
        <f t="shared" si="3"/>
        <v>69</v>
      </c>
      <c r="K210" t="str">
        <f>VLOOKUP(B210,Таксономия!B:H,6,FALSE)</f>
        <v>Bacteria</v>
      </c>
      <c r="L210" t="str">
        <f>VLOOKUP(B210,Таксономия!B:I,7,FALSE)</f>
        <v xml:space="preserve"> Proteobacteria</v>
      </c>
      <c r="M210" t="str">
        <f>VLOOKUP(B210,Таксономия!B:J,8,FALSE)</f>
        <v xml:space="preserve"> Betaproteobacteria</v>
      </c>
      <c r="N210" t="str">
        <f>VLOOKUP(B210,Таксономия!B:K,9,FALSE)</f>
        <v xml:space="preserve"> Burkholderiales</v>
      </c>
      <c r="O210" t="str">
        <f>VLOOKUP(B210,Таксономия!B:L,10,FALSE)</f>
        <v>Burkholderiaceae</v>
      </c>
      <c r="P210" t="str">
        <f>VLOOKUP(B210,Таксономия!B:M,11,FALSE)</f>
        <v xml:space="preserve"> Burkholderia</v>
      </c>
    </row>
    <row r="211" spans="1:16" x14ac:dyDescent="0.25">
      <c r="A211" t="s">
        <v>133</v>
      </c>
      <c r="B211" t="s">
        <v>134</v>
      </c>
      <c r="C211">
        <v>509</v>
      </c>
      <c r="D211" t="s">
        <v>24</v>
      </c>
      <c r="E211">
        <v>14</v>
      </c>
      <c r="F211">
        <v>104</v>
      </c>
      <c r="G211">
        <v>13057</v>
      </c>
      <c r="H211" t="s">
        <v>25</v>
      </c>
      <c r="I211">
        <f t="shared" si="3"/>
        <v>90</v>
      </c>
      <c r="K211" t="str">
        <f>VLOOKUP(B211,Таксономия!B:H,6,FALSE)</f>
        <v>Bacteria</v>
      </c>
      <c r="L211" t="str">
        <f>VLOOKUP(B211,Таксономия!B:I,7,FALSE)</f>
        <v xml:space="preserve"> Proteobacteria</v>
      </c>
      <c r="M211" t="str">
        <f>VLOOKUP(B211,Таксономия!B:J,8,FALSE)</f>
        <v xml:space="preserve"> Betaproteobacteria</v>
      </c>
      <c r="N211" t="str">
        <f>VLOOKUP(B211,Таксономия!B:K,9,FALSE)</f>
        <v xml:space="preserve"> Burkholderiales</v>
      </c>
      <c r="O211" t="str">
        <f>VLOOKUP(B211,Таксономия!B:L,10,FALSE)</f>
        <v>Burkholderiaceae</v>
      </c>
      <c r="P211" t="str">
        <f>VLOOKUP(B211,Таксономия!B:M,11,FALSE)</f>
        <v xml:space="preserve"> Burkholderia</v>
      </c>
    </row>
    <row r="212" spans="1:16" x14ac:dyDescent="0.25">
      <c r="A212" t="s">
        <v>135</v>
      </c>
      <c r="B212" t="s">
        <v>136</v>
      </c>
      <c r="C212">
        <v>522</v>
      </c>
      <c r="D212" t="s">
        <v>10</v>
      </c>
      <c r="E212">
        <v>254</v>
      </c>
      <c r="F212">
        <v>335</v>
      </c>
      <c r="G212">
        <v>40648</v>
      </c>
      <c r="H212" t="s">
        <v>11</v>
      </c>
      <c r="I212">
        <f t="shared" si="3"/>
        <v>81</v>
      </c>
      <c r="K212" t="str">
        <f>VLOOKUP(B212,Таксономия!B:H,6,FALSE)</f>
        <v>Bacteria</v>
      </c>
      <c r="L212" t="str">
        <f>VLOOKUP(B212,Таксономия!B:I,7,FALSE)</f>
        <v xml:space="preserve"> Proteobacteria</v>
      </c>
      <c r="M212" t="str">
        <f>VLOOKUP(B212,Таксономия!B:J,8,FALSE)</f>
        <v xml:space="preserve"> Betaproteobacteria</v>
      </c>
      <c r="N212" t="str">
        <f>VLOOKUP(B212,Таксономия!B:K,9,FALSE)</f>
        <v xml:space="preserve"> Burkholderiales</v>
      </c>
      <c r="O212" t="str">
        <f>VLOOKUP(B212,Таксономия!B:L,10,FALSE)</f>
        <v>Burkholderiaceae</v>
      </c>
      <c r="P212" t="str">
        <f>VLOOKUP(B212,Таксономия!B:M,11,FALSE)</f>
        <v xml:space="preserve"> Burkholderia</v>
      </c>
    </row>
    <row r="213" spans="1:16" x14ac:dyDescent="0.25">
      <c r="A213" t="s">
        <v>135</v>
      </c>
      <c r="B213" t="s">
        <v>136</v>
      </c>
      <c r="C213">
        <v>522</v>
      </c>
      <c r="D213" t="s">
        <v>12</v>
      </c>
      <c r="E213">
        <v>112</v>
      </c>
      <c r="F213">
        <v>391</v>
      </c>
      <c r="G213">
        <v>57441</v>
      </c>
      <c r="H213" t="s">
        <v>13</v>
      </c>
      <c r="I213">
        <f t="shared" si="3"/>
        <v>279</v>
      </c>
      <c r="K213" t="str">
        <f>VLOOKUP(B213,Таксономия!B:H,6,FALSE)</f>
        <v>Bacteria</v>
      </c>
      <c r="L213" t="str">
        <f>VLOOKUP(B213,Таксономия!B:I,7,FALSE)</f>
        <v xml:space="preserve"> Proteobacteria</v>
      </c>
      <c r="M213" t="str">
        <f>VLOOKUP(B213,Таксономия!B:J,8,FALSE)</f>
        <v xml:space="preserve"> Betaproteobacteria</v>
      </c>
      <c r="N213" t="str">
        <f>VLOOKUP(B213,Таксономия!B:K,9,FALSE)</f>
        <v xml:space="preserve"> Burkholderiales</v>
      </c>
      <c r="O213" t="str">
        <f>VLOOKUP(B213,Таксономия!B:L,10,FALSE)</f>
        <v>Burkholderiaceae</v>
      </c>
      <c r="P213" t="str">
        <f>VLOOKUP(B213,Таксономия!B:M,11,FALSE)</f>
        <v xml:space="preserve"> Burkholderia</v>
      </c>
    </row>
    <row r="214" spans="1:16" x14ac:dyDescent="0.25">
      <c r="A214" t="s">
        <v>135</v>
      </c>
      <c r="B214" t="s">
        <v>136</v>
      </c>
      <c r="C214">
        <v>522</v>
      </c>
      <c r="D214" t="s">
        <v>14</v>
      </c>
      <c r="E214">
        <v>432</v>
      </c>
      <c r="F214">
        <v>516</v>
      </c>
      <c r="G214">
        <v>1813</v>
      </c>
      <c r="H214" t="s">
        <v>15</v>
      </c>
      <c r="I214">
        <f t="shared" si="3"/>
        <v>84</v>
      </c>
      <c r="K214" t="str">
        <f>VLOOKUP(B214,Таксономия!B:H,6,FALSE)</f>
        <v>Bacteria</v>
      </c>
      <c r="L214" t="str">
        <f>VLOOKUP(B214,Таксономия!B:I,7,FALSE)</f>
        <v xml:space="preserve"> Proteobacteria</v>
      </c>
      <c r="M214" t="str">
        <f>VLOOKUP(B214,Таксономия!B:J,8,FALSE)</f>
        <v xml:space="preserve"> Betaproteobacteria</v>
      </c>
      <c r="N214" t="str">
        <f>VLOOKUP(B214,Таксономия!B:K,9,FALSE)</f>
        <v xml:space="preserve"> Burkholderiales</v>
      </c>
      <c r="O214" t="str">
        <f>VLOOKUP(B214,Таксономия!B:L,10,FALSE)</f>
        <v>Burkholderiaceae</v>
      </c>
      <c r="P214" t="str">
        <f>VLOOKUP(B214,Таксономия!B:M,11,FALSE)</f>
        <v xml:space="preserve"> Burkholderia</v>
      </c>
    </row>
    <row r="215" spans="1:16" x14ac:dyDescent="0.25">
      <c r="A215" t="s">
        <v>137</v>
      </c>
      <c r="B215" t="s">
        <v>138</v>
      </c>
      <c r="C215">
        <v>535</v>
      </c>
      <c r="D215" t="s">
        <v>10</v>
      </c>
      <c r="E215">
        <v>269</v>
      </c>
      <c r="F215">
        <v>350</v>
      </c>
      <c r="G215">
        <v>40648</v>
      </c>
      <c r="H215" t="s">
        <v>11</v>
      </c>
      <c r="I215">
        <f t="shared" si="3"/>
        <v>81</v>
      </c>
      <c r="K215" t="str">
        <f>VLOOKUP(B215,Таксономия!B:H,6,FALSE)</f>
        <v>Bacteria</v>
      </c>
      <c r="L215" t="str">
        <f>VLOOKUP(B215,Таксономия!B:I,7,FALSE)</f>
        <v xml:space="preserve"> Proteobacteria</v>
      </c>
      <c r="M215" t="str">
        <f>VLOOKUP(B215,Таксономия!B:J,8,FALSE)</f>
        <v xml:space="preserve"> Betaproteobacteria</v>
      </c>
      <c r="N215" t="str">
        <f>VLOOKUP(B215,Таксономия!B:K,9,FALSE)</f>
        <v xml:space="preserve"> Burkholderiales</v>
      </c>
      <c r="O215" t="str">
        <f>VLOOKUP(B215,Таксономия!B:L,10,FALSE)</f>
        <v>Burkholderiaceae</v>
      </c>
      <c r="P215" t="str">
        <f>VLOOKUP(B215,Таксономия!B:M,11,FALSE)</f>
        <v xml:space="preserve"> Burkholderia</v>
      </c>
    </row>
    <row r="216" spans="1:16" x14ac:dyDescent="0.25">
      <c r="A216" t="s">
        <v>137</v>
      </c>
      <c r="B216" t="s">
        <v>138</v>
      </c>
      <c r="C216">
        <v>535</v>
      </c>
      <c r="D216" t="s">
        <v>12</v>
      </c>
      <c r="E216">
        <v>128</v>
      </c>
      <c r="F216">
        <v>406</v>
      </c>
      <c r="G216">
        <v>57441</v>
      </c>
      <c r="H216" t="s">
        <v>13</v>
      </c>
      <c r="I216">
        <f t="shared" si="3"/>
        <v>278</v>
      </c>
      <c r="K216" t="str">
        <f>VLOOKUP(B216,Таксономия!B:H,6,FALSE)</f>
        <v>Bacteria</v>
      </c>
      <c r="L216" t="str">
        <f>VLOOKUP(B216,Таксономия!B:I,7,FALSE)</f>
        <v xml:space="preserve"> Proteobacteria</v>
      </c>
      <c r="M216" t="str">
        <f>VLOOKUP(B216,Таксономия!B:J,8,FALSE)</f>
        <v xml:space="preserve"> Betaproteobacteria</v>
      </c>
      <c r="N216" t="str">
        <f>VLOOKUP(B216,Таксономия!B:K,9,FALSE)</f>
        <v xml:space="preserve"> Burkholderiales</v>
      </c>
      <c r="O216" t="str">
        <f>VLOOKUP(B216,Таксономия!B:L,10,FALSE)</f>
        <v>Burkholderiaceae</v>
      </c>
      <c r="P216" t="str">
        <f>VLOOKUP(B216,Таксономия!B:M,11,FALSE)</f>
        <v xml:space="preserve"> Burkholderia</v>
      </c>
    </row>
    <row r="217" spans="1:16" x14ac:dyDescent="0.25">
      <c r="A217" t="s">
        <v>137</v>
      </c>
      <c r="B217" t="s">
        <v>138</v>
      </c>
      <c r="C217">
        <v>535</v>
      </c>
      <c r="D217" t="s">
        <v>14</v>
      </c>
      <c r="E217">
        <v>444</v>
      </c>
      <c r="F217">
        <v>532</v>
      </c>
      <c r="G217">
        <v>1813</v>
      </c>
      <c r="H217" t="s">
        <v>15</v>
      </c>
      <c r="I217">
        <f t="shared" si="3"/>
        <v>88</v>
      </c>
      <c r="K217" t="str">
        <f>VLOOKUP(B217,Таксономия!B:H,6,FALSE)</f>
        <v>Bacteria</v>
      </c>
      <c r="L217" t="str">
        <f>VLOOKUP(B217,Таксономия!B:I,7,FALSE)</f>
        <v xml:space="preserve"> Proteobacteria</v>
      </c>
      <c r="M217" t="str">
        <f>VLOOKUP(B217,Таксономия!B:J,8,FALSE)</f>
        <v xml:space="preserve"> Betaproteobacteria</v>
      </c>
      <c r="N217" t="str">
        <f>VLOOKUP(B217,Таксономия!B:K,9,FALSE)</f>
        <v xml:space="preserve"> Burkholderiales</v>
      </c>
      <c r="O217" t="str">
        <f>VLOOKUP(B217,Таксономия!B:L,10,FALSE)</f>
        <v>Burkholderiaceae</v>
      </c>
      <c r="P217" t="str">
        <f>VLOOKUP(B217,Таксономия!B:M,11,FALSE)</f>
        <v xml:space="preserve"> Burkholderia</v>
      </c>
    </row>
    <row r="218" spans="1:16" x14ac:dyDescent="0.25">
      <c r="A218" t="s">
        <v>137</v>
      </c>
      <c r="B218" t="s">
        <v>138</v>
      </c>
      <c r="C218">
        <v>535</v>
      </c>
      <c r="D218" t="s">
        <v>24</v>
      </c>
      <c r="E218">
        <v>20</v>
      </c>
      <c r="F218">
        <v>113</v>
      </c>
      <c r="G218">
        <v>13057</v>
      </c>
      <c r="H218" t="s">
        <v>25</v>
      </c>
      <c r="I218">
        <f t="shared" si="3"/>
        <v>93</v>
      </c>
      <c r="K218" t="str">
        <f>VLOOKUP(B218,Таксономия!B:H,6,FALSE)</f>
        <v>Bacteria</v>
      </c>
      <c r="L218" t="str">
        <f>VLOOKUP(B218,Таксономия!B:I,7,FALSE)</f>
        <v xml:space="preserve"> Proteobacteria</v>
      </c>
      <c r="M218" t="str">
        <f>VLOOKUP(B218,Таксономия!B:J,8,FALSE)</f>
        <v xml:space="preserve"> Betaproteobacteria</v>
      </c>
      <c r="N218" t="str">
        <f>VLOOKUP(B218,Таксономия!B:K,9,FALSE)</f>
        <v xml:space="preserve"> Burkholderiales</v>
      </c>
      <c r="O218" t="str">
        <f>VLOOKUP(B218,Таксономия!B:L,10,FALSE)</f>
        <v>Burkholderiaceae</v>
      </c>
      <c r="P218" t="str">
        <f>VLOOKUP(B218,Таксономия!B:M,11,FALSE)</f>
        <v xml:space="preserve"> Burkholderia</v>
      </c>
    </row>
    <row r="219" spans="1:16" x14ac:dyDescent="0.25">
      <c r="A219" t="s">
        <v>139</v>
      </c>
      <c r="B219" t="s">
        <v>140</v>
      </c>
      <c r="C219">
        <v>550</v>
      </c>
      <c r="D219" t="s">
        <v>10</v>
      </c>
      <c r="E219">
        <v>310</v>
      </c>
      <c r="F219">
        <v>387</v>
      </c>
      <c r="G219">
        <v>40648</v>
      </c>
      <c r="H219" t="s">
        <v>11</v>
      </c>
      <c r="I219">
        <f t="shared" si="3"/>
        <v>77</v>
      </c>
      <c r="K219" t="str">
        <f>VLOOKUP(B219,Таксономия!B:H,6,FALSE)</f>
        <v>Bacteria</v>
      </c>
      <c r="L219" t="str">
        <f>VLOOKUP(B219,Таксономия!B:I,7,FALSE)</f>
        <v xml:space="preserve"> Proteobacteria</v>
      </c>
      <c r="M219" t="str">
        <f>VLOOKUP(B219,Таксономия!B:J,8,FALSE)</f>
        <v xml:space="preserve"> Betaproteobacteria</v>
      </c>
      <c r="N219" t="str">
        <f>VLOOKUP(B219,Таксономия!B:K,9,FALSE)</f>
        <v xml:space="preserve"> Burkholderiales</v>
      </c>
      <c r="O219" t="str">
        <f>VLOOKUP(B219,Таксономия!B:L,10,FALSE)</f>
        <v>Burkholderiaceae</v>
      </c>
      <c r="P219" t="str">
        <f>VLOOKUP(B219,Таксономия!B:M,11,FALSE)</f>
        <v xml:space="preserve"> Burkholderia</v>
      </c>
    </row>
    <row r="220" spans="1:16" x14ac:dyDescent="0.25">
      <c r="A220" t="s">
        <v>139</v>
      </c>
      <c r="B220" t="s">
        <v>140</v>
      </c>
      <c r="C220">
        <v>550</v>
      </c>
      <c r="D220" t="s">
        <v>12</v>
      </c>
      <c r="E220">
        <v>168</v>
      </c>
      <c r="F220">
        <v>442</v>
      </c>
      <c r="G220">
        <v>57441</v>
      </c>
      <c r="H220" t="s">
        <v>13</v>
      </c>
      <c r="I220">
        <f t="shared" si="3"/>
        <v>274</v>
      </c>
      <c r="K220" t="str">
        <f>VLOOKUP(B220,Таксономия!B:H,6,FALSE)</f>
        <v>Bacteria</v>
      </c>
      <c r="L220" t="str">
        <f>VLOOKUP(B220,Таксономия!B:I,7,FALSE)</f>
        <v xml:space="preserve"> Proteobacteria</v>
      </c>
      <c r="M220" t="str">
        <f>VLOOKUP(B220,Таксономия!B:J,8,FALSE)</f>
        <v xml:space="preserve"> Betaproteobacteria</v>
      </c>
      <c r="N220" t="str">
        <f>VLOOKUP(B220,Таксономия!B:K,9,FALSE)</f>
        <v xml:space="preserve"> Burkholderiales</v>
      </c>
      <c r="O220" t="str">
        <f>VLOOKUP(B220,Таксономия!B:L,10,FALSE)</f>
        <v>Burkholderiaceae</v>
      </c>
      <c r="P220" t="str">
        <f>VLOOKUP(B220,Таксономия!B:M,11,FALSE)</f>
        <v xml:space="preserve"> Burkholderia</v>
      </c>
    </row>
    <row r="221" spans="1:16" x14ac:dyDescent="0.25">
      <c r="A221" t="s">
        <v>139</v>
      </c>
      <c r="B221" t="s">
        <v>140</v>
      </c>
      <c r="C221">
        <v>550</v>
      </c>
      <c r="D221" t="s">
        <v>14</v>
      </c>
      <c r="E221">
        <v>480</v>
      </c>
      <c r="F221">
        <v>550</v>
      </c>
      <c r="G221">
        <v>1813</v>
      </c>
      <c r="H221" t="s">
        <v>15</v>
      </c>
      <c r="I221">
        <f t="shared" si="3"/>
        <v>70</v>
      </c>
      <c r="K221" t="str">
        <f>VLOOKUP(B221,Таксономия!B:H,6,FALSE)</f>
        <v>Bacteria</v>
      </c>
      <c r="L221" t="str">
        <f>VLOOKUP(B221,Таксономия!B:I,7,FALSE)</f>
        <v xml:space="preserve"> Proteobacteria</v>
      </c>
      <c r="M221" t="str">
        <f>VLOOKUP(B221,Таксономия!B:J,8,FALSE)</f>
        <v xml:space="preserve"> Betaproteobacteria</v>
      </c>
      <c r="N221" t="str">
        <f>VLOOKUP(B221,Таксономия!B:K,9,FALSE)</f>
        <v xml:space="preserve"> Burkholderiales</v>
      </c>
      <c r="O221" t="str">
        <f>VLOOKUP(B221,Таксономия!B:L,10,FALSE)</f>
        <v>Burkholderiaceae</v>
      </c>
      <c r="P221" t="str">
        <f>VLOOKUP(B221,Таксономия!B:M,11,FALSE)</f>
        <v xml:space="preserve"> Burkholderia</v>
      </c>
    </row>
    <row r="222" spans="1:16" x14ac:dyDescent="0.25">
      <c r="A222" t="s">
        <v>139</v>
      </c>
      <c r="B222" t="s">
        <v>140</v>
      </c>
      <c r="C222">
        <v>550</v>
      </c>
      <c r="D222" t="s">
        <v>24</v>
      </c>
      <c r="E222">
        <v>55</v>
      </c>
      <c r="F222">
        <v>144</v>
      </c>
      <c r="G222">
        <v>13057</v>
      </c>
      <c r="H222" t="s">
        <v>25</v>
      </c>
      <c r="I222">
        <f t="shared" si="3"/>
        <v>89</v>
      </c>
      <c r="K222" t="str">
        <f>VLOOKUP(B222,Таксономия!B:H,6,FALSE)</f>
        <v>Bacteria</v>
      </c>
      <c r="L222" t="str">
        <f>VLOOKUP(B222,Таксономия!B:I,7,FALSE)</f>
        <v xml:space="preserve"> Proteobacteria</v>
      </c>
      <c r="M222" t="str">
        <f>VLOOKUP(B222,Таксономия!B:J,8,FALSE)</f>
        <v xml:space="preserve"> Betaproteobacteria</v>
      </c>
      <c r="N222" t="str">
        <f>VLOOKUP(B222,Таксономия!B:K,9,FALSE)</f>
        <v xml:space="preserve"> Burkholderiales</v>
      </c>
      <c r="O222" t="str">
        <f>VLOOKUP(B222,Таксономия!B:L,10,FALSE)</f>
        <v>Burkholderiaceae</v>
      </c>
      <c r="P222" t="str">
        <f>VLOOKUP(B222,Таксономия!B:M,11,FALSE)</f>
        <v xml:space="preserve"> Burkholderia</v>
      </c>
    </row>
    <row r="223" spans="1:16" x14ac:dyDescent="0.25">
      <c r="A223" t="s">
        <v>141</v>
      </c>
      <c r="B223" t="s">
        <v>142</v>
      </c>
      <c r="C223">
        <v>528</v>
      </c>
      <c r="D223" t="s">
        <v>10</v>
      </c>
      <c r="E223">
        <v>266</v>
      </c>
      <c r="F223">
        <v>347</v>
      </c>
      <c r="G223">
        <v>40648</v>
      </c>
      <c r="H223" t="s">
        <v>11</v>
      </c>
      <c r="I223">
        <f t="shared" si="3"/>
        <v>81</v>
      </c>
      <c r="K223" t="str">
        <f>VLOOKUP(B223,Таксономия!B:H,6,FALSE)</f>
        <v>Bacteria</v>
      </c>
      <c r="L223" t="str">
        <f>VLOOKUP(B223,Таксономия!B:I,7,FALSE)</f>
        <v xml:space="preserve"> Cyanobacteria</v>
      </c>
      <c r="M223" t="str">
        <f>VLOOKUP(B223,Таксономия!B:J,8,FALSE)</f>
        <v xml:space="preserve"> Oscillatoriophycideae</v>
      </c>
      <c r="N223" t="str">
        <f>VLOOKUP(B223,Таксономия!B:K,9,FALSE)</f>
        <v xml:space="preserve"> Chroococcales</v>
      </c>
      <c r="O223" t="str">
        <f>VLOOKUP(B223,Таксономия!B:L,10,FALSE)</f>
        <v>Cyanothece.</v>
      </c>
    </row>
    <row r="224" spans="1:16" x14ac:dyDescent="0.25">
      <c r="A224" t="s">
        <v>141</v>
      </c>
      <c r="B224" t="s">
        <v>142</v>
      </c>
      <c r="C224">
        <v>528</v>
      </c>
      <c r="D224" t="s">
        <v>12</v>
      </c>
      <c r="E224">
        <v>124</v>
      </c>
      <c r="F224">
        <v>271</v>
      </c>
      <c r="G224">
        <v>57441</v>
      </c>
      <c r="H224" t="s">
        <v>13</v>
      </c>
      <c r="I224">
        <f t="shared" si="3"/>
        <v>147</v>
      </c>
      <c r="K224" t="str">
        <f>VLOOKUP(B224,Таксономия!B:H,6,FALSE)</f>
        <v>Bacteria</v>
      </c>
      <c r="L224" t="str">
        <f>VLOOKUP(B224,Таксономия!B:I,7,FALSE)</f>
        <v xml:space="preserve"> Cyanobacteria</v>
      </c>
      <c r="M224" t="str">
        <f>VLOOKUP(B224,Таксономия!B:J,8,FALSE)</f>
        <v xml:space="preserve"> Oscillatoriophycideae</v>
      </c>
      <c r="N224" t="str">
        <f>VLOOKUP(B224,Таксономия!B:K,9,FALSE)</f>
        <v xml:space="preserve"> Chroococcales</v>
      </c>
      <c r="O224" t="str">
        <f>VLOOKUP(B224,Таксономия!B:L,10,FALSE)</f>
        <v>Cyanothece.</v>
      </c>
    </row>
    <row r="225" spans="1:16" x14ac:dyDescent="0.25">
      <c r="A225" t="s">
        <v>141</v>
      </c>
      <c r="B225" t="s">
        <v>142</v>
      </c>
      <c r="C225">
        <v>528</v>
      </c>
      <c r="D225" t="s">
        <v>12</v>
      </c>
      <c r="E225">
        <v>318</v>
      </c>
      <c r="F225">
        <v>403</v>
      </c>
      <c r="G225">
        <v>57441</v>
      </c>
      <c r="H225" t="s">
        <v>13</v>
      </c>
      <c r="I225">
        <f t="shared" si="3"/>
        <v>85</v>
      </c>
      <c r="K225" t="str">
        <f>VLOOKUP(B225,Таксономия!B:H,6,FALSE)</f>
        <v>Bacteria</v>
      </c>
      <c r="L225" t="str">
        <f>VLOOKUP(B225,Таксономия!B:I,7,FALSE)</f>
        <v xml:space="preserve"> Cyanobacteria</v>
      </c>
      <c r="M225" t="str">
        <f>VLOOKUP(B225,Таксономия!B:J,8,FALSE)</f>
        <v xml:space="preserve"> Oscillatoriophycideae</v>
      </c>
      <c r="N225" t="str">
        <f>VLOOKUP(B225,Таксономия!B:K,9,FALSE)</f>
        <v xml:space="preserve"> Chroococcales</v>
      </c>
      <c r="O225" t="str">
        <f>VLOOKUP(B225,Таксономия!B:L,10,FALSE)</f>
        <v>Cyanothece.</v>
      </c>
    </row>
    <row r="226" spans="1:16" x14ac:dyDescent="0.25">
      <c r="A226" t="s">
        <v>141</v>
      </c>
      <c r="B226" t="s">
        <v>142</v>
      </c>
      <c r="C226">
        <v>528</v>
      </c>
      <c r="D226" t="s">
        <v>14</v>
      </c>
      <c r="E226">
        <v>444</v>
      </c>
      <c r="F226">
        <v>524</v>
      </c>
      <c r="G226">
        <v>1813</v>
      </c>
      <c r="H226" t="s">
        <v>15</v>
      </c>
      <c r="I226">
        <f t="shared" si="3"/>
        <v>80</v>
      </c>
      <c r="K226" t="str">
        <f>VLOOKUP(B226,Таксономия!B:H,6,FALSE)</f>
        <v>Bacteria</v>
      </c>
      <c r="L226" t="str">
        <f>VLOOKUP(B226,Таксономия!B:I,7,FALSE)</f>
        <v xml:space="preserve"> Cyanobacteria</v>
      </c>
      <c r="M226" t="str">
        <f>VLOOKUP(B226,Таксономия!B:J,8,FALSE)</f>
        <v xml:space="preserve"> Oscillatoriophycideae</v>
      </c>
      <c r="N226" t="str">
        <f>VLOOKUP(B226,Таксономия!B:K,9,FALSE)</f>
        <v xml:space="preserve"> Chroococcales</v>
      </c>
      <c r="O226" t="str">
        <f>VLOOKUP(B226,Таксономия!B:L,10,FALSE)</f>
        <v>Cyanothece.</v>
      </c>
    </row>
    <row r="227" spans="1:16" x14ac:dyDescent="0.25">
      <c r="A227" t="s">
        <v>141</v>
      </c>
      <c r="B227" t="s">
        <v>142</v>
      </c>
      <c r="C227">
        <v>528</v>
      </c>
      <c r="D227" t="s">
        <v>24</v>
      </c>
      <c r="E227">
        <v>2</v>
      </c>
      <c r="F227">
        <v>95</v>
      </c>
      <c r="G227">
        <v>13057</v>
      </c>
      <c r="H227" t="s">
        <v>25</v>
      </c>
      <c r="I227">
        <f t="shared" si="3"/>
        <v>93</v>
      </c>
      <c r="K227" t="str">
        <f>VLOOKUP(B227,Таксономия!B:H,6,FALSE)</f>
        <v>Bacteria</v>
      </c>
      <c r="L227" t="str">
        <f>VLOOKUP(B227,Таксономия!B:I,7,FALSE)</f>
        <v xml:space="preserve"> Cyanobacteria</v>
      </c>
      <c r="M227" t="str">
        <f>VLOOKUP(B227,Таксономия!B:J,8,FALSE)</f>
        <v xml:space="preserve"> Oscillatoriophycideae</v>
      </c>
      <c r="N227" t="str">
        <f>VLOOKUP(B227,Таксономия!B:K,9,FALSE)</f>
        <v xml:space="preserve"> Chroococcales</v>
      </c>
      <c r="O227" t="str">
        <f>VLOOKUP(B227,Таксономия!B:L,10,FALSE)</f>
        <v>Cyanothece.</v>
      </c>
    </row>
    <row r="228" spans="1:16" x14ac:dyDescent="0.25">
      <c r="A228" t="s">
        <v>143</v>
      </c>
      <c r="B228" t="s">
        <v>144</v>
      </c>
      <c r="C228">
        <v>401</v>
      </c>
      <c r="D228" t="s">
        <v>10</v>
      </c>
      <c r="E228">
        <v>145</v>
      </c>
      <c r="F228">
        <v>225</v>
      </c>
      <c r="G228">
        <v>40648</v>
      </c>
      <c r="H228" t="s">
        <v>11</v>
      </c>
      <c r="I228">
        <f t="shared" si="3"/>
        <v>80</v>
      </c>
      <c r="K228" t="str">
        <f>VLOOKUP(B228,Таксономия!B:H,6,FALSE)</f>
        <v>Bacteria</v>
      </c>
      <c r="L228" t="str">
        <f>VLOOKUP(B228,Таксономия!B:I,7,FALSE)</f>
        <v xml:space="preserve"> Proteobacteria</v>
      </c>
      <c r="M228" t="str">
        <f>VLOOKUP(B228,Таксономия!B:J,8,FALSE)</f>
        <v xml:space="preserve"> Alphaproteobacteria</v>
      </c>
      <c r="N228" t="str">
        <f>VLOOKUP(B228,Таксономия!B:K,9,FALSE)</f>
        <v xml:space="preserve"> Rhodobacterales</v>
      </c>
      <c r="O228" t="str">
        <f>VLOOKUP(B228,Таксономия!B:L,10,FALSE)</f>
        <v>Rhodobacteraceae.</v>
      </c>
    </row>
    <row r="229" spans="1:16" x14ac:dyDescent="0.25">
      <c r="A229" t="s">
        <v>143</v>
      </c>
      <c r="B229" t="s">
        <v>144</v>
      </c>
      <c r="C229">
        <v>401</v>
      </c>
      <c r="D229" t="s">
        <v>12</v>
      </c>
      <c r="E229">
        <v>3</v>
      </c>
      <c r="F229">
        <v>281</v>
      </c>
      <c r="G229">
        <v>57441</v>
      </c>
      <c r="H229" t="s">
        <v>13</v>
      </c>
      <c r="I229">
        <f t="shared" si="3"/>
        <v>278</v>
      </c>
      <c r="K229" t="str">
        <f>VLOOKUP(B229,Таксономия!B:H,6,FALSE)</f>
        <v>Bacteria</v>
      </c>
      <c r="L229" t="str">
        <f>VLOOKUP(B229,Таксономия!B:I,7,FALSE)</f>
        <v xml:space="preserve"> Proteobacteria</v>
      </c>
      <c r="M229" t="str">
        <f>VLOOKUP(B229,Таксономия!B:J,8,FALSE)</f>
        <v xml:space="preserve"> Alphaproteobacteria</v>
      </c>
      <c r="N229" t="str">
        <f>VLOOKUP(B229,Таксономия!B:K,9,FALSE)</f>
        <v xml:space="preserve"> Rhodobacterales</v>
      </c>
      <c r="O229" t="str">
        <f>VLOOKUP(B229,Таксономия!B:L,10,FALSE)</f>
        <v>Rhodobacteraceae.</v>
      </c>
    </row>
    <row r="230" spans="1:16" x14ac:dyDescent="0.25">
      <c r="A230" t="s">
        <v>143</v>
      </c>
      <c r="B230" t="s">
        <v>144</v>
      </c>
      <c r="C230">
        <v>401</v>
      </c>
      <c r="D230" t="s">
        <v>14</v>
      </c>
      <c r="E230">
        <v>317</v>
      </c>
      <c r="F230">
        <v>401</v>
      </c>
      <c r="G230">
        <v>1813</v>
      </c>
      <c r="H230" t="s">
        <v>15</v>
      </c>
      <c r="I230">
        <f t="shared" si="3"/>
        <v>84</v>
      </c>
      <c r="K230" t="str">
        <f>VLOOKUP(B230,Таксономия!B:H,6,FALSE)</f>
        <v>Bacteria</v>
      </c>
      <c r="L230" t="str">
        <f>VLOOKUP(B230,Таксономия!B:I,7,FALSE)</f>
        <v xml:space="preserve"> Proteobacteria</v>
      </c>
      <c r="M230" t="str">
        <f>VLOOKUP(B230,Таксономия!B:J,8,FALSE)</f>
        <v xml:space="preserve"> Alphaproteobacteria</v>
      </c>
      <c r="N230" t="str">
        <f>VLOOKUP(B230,Таксономия!B:K,9,FALSE)</f>
        <v xml:space="preserve"> Rhodobacterales</v>
      </c>
      <c r="O230" t="str">
        <f>VLOOKUP(B230,Таксономия!B:L,10,FALSE)</f>
        <v>Rhodobacteraceae.</v>
      </c>
    </row>
    <row r="231" spans="1:16" x14ac:dyDescent="0.25">
      <c r="A231" t="s">
        <v>145</v>
      </c>
      <c r="B231" t="s">
        <v>146</v>
      </c>
      <c r="C231">
        <v>401</v>
      </c>
      <c r="D231" t="s">
        <v>10</v>
      </c>
      <c r="E231">
        <v>145</v>
      </c>
      <c r="F231">
        <v>225</v>
      </c>
      <c r="G231">
        <v>40648</v>
      </c>
      <c r="H231" t="s">
        <v>11</v>
      </c>
      <c r="I231">
        <f t="shared" si="3"/>
        <v>80</v>
      </c>
      <c r="K231" t="str">
        <f>VLOOKUP(B231,Таксономия!B:H,6,FALSE)</f>
        <v>Bacteria</v>
      </c>
      <c r="L231" t="str">
        <f>VLOOKUP(B231,Таксономия!B:I,7,FALSE)</f>
        <v xml:space="preserve"> Proteobacteria</v>
      </c>
      <c r="M231" t="str">
        <f>VLOOKUP(B231,Таксономия!B:J,8,FALSE)</f>
        <v xml:space="preserve"> Alphaproteobacteria</v>
      </c>
      <c r="N231" t="str">
        <f>VLOOKUP(B231,Таксономия!B:K,9,FALSE)</f>
        <v xml:space="preserve"> Rhodobacterales</v>
      </c>
      <c r="O231" t="str">
        <f>VLOOKUP(B231,Таксономия!B:L,10,FALSE)</f>
        <v>Rhodobacteraceae</v>
      </c>
      <c r="P231" t="str">
        <f>VLOOKUP(B231,Таксономия!B:M,11,FALSE)</f>
        <v xml:space="preserve"> Sagittula.</v>
      </c>
    </row>
    <row r="232" spans="1:16" x14ac:dyDescent="0.25">
      <c r="A232" t="s">
        <v>145</v>
      </c>
      <c r="B232" t="s">
        <v>146</v>
      </c>
      <c r="C232">
        <v>401</v>
      </c>
      <c r="D232" t="s">
        <v>12</v>
      </c>
      <c r="E232">
        <v>3</v>
      </c>
      <c r="F232">
        <v>138</v>
      </c>
      <c r="G232">
        <v>57441</v>
      </c>
      <c r="H232" t="s">
        <v>13</v>
      </c>
      <c r="I232">
        <f t="shared" si="3"/>
        <v>135</v>
      </c>
      <c r="K232" t="str">
        <f>VLOOKUP(B232,Таксономия!B:H,6,FALSE)</f>
        <v>Bacteria</v>
      </c>
      <c r="L232" t="str">
        <f>VLOOKUP(B232,Таксономия!B:I,7,FALSE)</f>
        <v xml:space="preserve"> Proteobacteria</v>
      </c>
      <c r="M232" t="str">
        <f>VLOOKUP(B232,Таксономия!B:J,8,FALSE)</f>
        <v xml:space="preserve"> Alphaproteobacteria</v>
      </c>
      <c r="N232" t="str">
        <f>VLOOKUP(B232,Таксономия!B:K,9,FALSE)</f>
        <v xml:space="preserve"> Rhodobacterales</v>
      </c>
      <c r="O232" t="str">
        <f>VLOOKUP(B232,Таксономия!B:L,10,FALSE)</f>
        <v>Rhodobacteraceae</v>
      </c>
      <c r="P232" t="str">
        <f>VLOOKUP(B232,Таксономия!B:M,11,FALSE)</f>
        <v xml:space="preserve"> Sagittula.</v>
      </c>
    </row>
    <row r="233" spans="1:16" x14ac:dyDescent="0.25">
      <c r="A233" t="s">
        <v>145</v>
      </c>
      <c r="B233" t="s">
        <v>146</v>
      </c>
      <c r="C233">
        <v>401</v>
      </c>
      <c r="D233" t="s">
        <v>12</v>
      </c>
      <c r="E233">
        <v>216</v>
      </c>
      <c r="F233">
        <v>281</v>
      </c>
      <c r="G233">
        <v>57441</v>
      </c>
      <c r="H233" t="s">
        <v>13</v>
      </c>
      <c r="I233">
        <f t="shared" si="3"/>
        <v>65</v>
      </c>
      <c r="K233" t="str">
        <f>VLOOKUP(B233,Таксономия!B:H,6,FALSE)</f>
        <v>Bacteria</v>
      </c>
      <c r="L233" t="str">
        <f>VLOOKUP(B233,Таксономия!B:I,7,FALSE)</f>
        <v xml:space="preserve"> Proteobacteria</v>
      </c>
      <c r="M233" t="str">
        <f>VLOOKUP(B233,Таксономия!B:J,8,FALSE)</f>
        <v xml:space="preserve"> Alphaproteobacteria</v>
      </c>
      <c r="N233" t="str">
        <f>VLOOKUP(B233,Таксономия!B:K,9,FALSE)</f>
        <v xml:space="preserve"> Rhodobacterales</v>
      </c>
      <c r="O233" t="str">
        <f>VLOOKUP(B233,Таксономия!B:L,10,FALSE)</f>
        <v>Rhodobacteraceae</v>
      </c>
      <c r="P233" t="str">
        <f>VLOOKUP(B233,Таксономия!B:M,11,FALSE)</f>
        <v xml:space="preserve"> Sagittula.</v>
      </c>
    </row>
    <row r="234" spans="1:16" x14ac:dyDescent="0.25">
      <c r="A234" t="s">
        <v>145</v>
      </c>
      <c r="B234" t="s">
        <v>146</v>
      </c>
      <c r="C234">
        <v>401</v>
      </c>
      <c r="D234" t="s">
        <v>14</v>
      </c>
      <c r="E234">
        <v>317</v>
      </c>
      <c r="F234">
        <v>399</v>
      </c>
      <c r="G234">
        <v>1813</v>
      </c>
      <c r="H234" t="s">
        <v>15</v>
      </c>
      <c r="I234">
        <f t="shared" si="3"/>
        <v>82</v>
      </c>
      <c r="K234" t="str">
        <f>VLOOKUP(B234,Таксономия!B:H,6,FALSE)</f>
        <v>Bacteria</v>
      </c>
      <c r="L234" t="str">
        <f>VLOOKUP(B234,Таксономия!B:I,7,FALSE)</f>
        <v xml:space="preserve"> Proteobacteria</v>
      </c>
      <c r="M234" t="str">
        <f>VLOOKUP(B234,Таксономия!B:J,8,FALSE)</f>
        <v xml:space="preserve"> Alphaproteobacteria</v>
      </c>
      <c r="N234" t="str">
        <f>VLOOKUP(B234,Таксономия!B:K,9,FALSE)</f>
        <v xml:space="preserve"> Rhodobacterales</v>
      </c>
      <c r="O234" t="str">
        <f>VLOOKUP(B234,Таксономия!B:L,10,FALSE)</f>
        <v>Rhodobacteraceae</v>
      </c>
      <c r="P234" t="str">
        <f>VLOOKUP(B234,Таксономия!B:M,11,FALSE)</f>
        <v xml:space="preserve"> Sagittula.</v>
      </c>
    </row>
    <row r="235" spans="1:16" x14ac:dyDescent="0.25">
      <c r="A235" t="s">
        <v>147</v>
      </c>
      <c r="B235" t="s">
        <v>148</v>
      </c>
      <c r="C235">
        <v>422</v>
      </c>
      <c r="D235" t="s">
        <v>10</v>
      </c>
      <c r="E235">
        <v>149</v>
      </c>
      <c r="F235">
        <v>229</v>
      </c>
      <c r="G235">
        <v>40648</v>
      </c>
      <c r="H235" t="s">
        <v>11</v>
      </c>
      <c r="I235">
        <f t="shared" si="3"/>
        <v>80</v>
      </c>
      <c r="K235" t="str">
        <f>VLOOKUP(B235,Таксономия!B:H,6,FALSE)</f>
        <v>Bacteria</v>
      </c>
      <c r="L235" t="str">
        <f>VLOOKUP(B235,Таксономия!B:I,7,FALSE)</f>
        <v xml:space="preserve"> Actinobacteria</v>
      </c>
      <c r="M235" t="str">
        <f>VLOOKUP(B235,Таксономия!B:J,8,FALSE)</f>
        <v xml:space="preserve"> Actinobacteridae</v>
      </c>
      <c r="N235" t="str">
        <f>VLOOKUP(B235,Таксономия!B:K,9,FALSE)</f>
        <v xml:space="preserve"> Actinomycetales</v>
      </c>
      <c r="O235" t="str">
        <f>VLOOKUP(B235,Таксономия!B:L,10,FALSE)</f>
        <v>Corynebacterineae</v>
      </c>
      <c r="P235" t="str">
        <f>VLOOKUP(B235,Таксономия!B:M,11,FALSE)</f>
        <v xml:space="preserve"> Nocardiaceae</v>
      </c>
    </row>
    <row r="236" spans="1:16" x14ac:dyDescent="0.25">
      <c r="A236" t="s">
        <v>147</v>
      </c>
      <c r="B236" t="s">
        <v>148</v>
      </c>
      <c r="C236">
        <v>422</v>
      </c>
      <c r="D236" t="s">
        <v>12</v>
      </c>
      <c r="E236">
        <v>6</v>
      </c>
      <c r="F236">
        <v>284</v>
      </c>
      <c r="G236">
        <v>57441</v>
      </c>
      <c r="H236" t="s">
        <v>13</v>
      </c>
      <c r="I236">
        <f t="shared" si="3"/>
        <v>278</v>
      </c>
      <c r="K236" t="str">
        <f>VLOOKUP(B236,Таксономия!B:H,6,FALSE)</f>
        <v>Bacteria</v>
      </c>
      <c r="L236" t="str">
        <f>VLOOKUP(B236,Таксономия!B:I,7,FALSE)</f>
        <v xml:space="preserve"> Actinobacteria</v>
      </c>
      <c r="M236" t="str">
        <f>VLOOKUP(B236,Таксономия!B:J,8,FALSE)</f>
        <v xml:space="preserve"> Actinobacteridae</v>
      </c>
      <c r="N236" t="str">
        <f>VLOOKUP(B236,Таксономия!B:K,9,FALSE)</f>
        <v xml:space="preserve"> Actinomycetales</v>
      </c>
      <c r="O236" t="str">
        <f>VLOOKUP(B236,Таксономия!B:L,10,FALSE)</f>
        <v>Corynebacterineae</v>
      </c>
      <c r="P236" t="str">
        <f>VLOOKUP(B236,Таксономия!B:M,11,FALSE)</f>
        <v xml:space="preserve"> Nocardiaceae</v>
      </c>
    </row>
    <row r="237" spans="1:16" x14ac:dyDescent="0.25">
      <c r="A237" t="s">
        <v>147</v>
      </c>
      <c r="B237" t="s">
        <v>148</v>
      </c>
      <c r="C237">
        <v>422</v>
      </c>
      <c r="D237" t="s">
        <v>14</v>
      </c>
      <c r="E237">
        <v>323</v>
      </c>
      <c r="F237">
        <v>407</v>
      </c>
      <c r="G237">
        <v>1813</v>
      </c>
      <c r="H237" t="s">
        <v>15</v>
      </c>
      <c r="I237">
        <f t="shared" si="3"/>
        <v>84</v>
      </c>
      <c r="K237" t="str">
        <f>VLOOKUP(B237,Таксономия!B:H,6,FALSE)</f>
        <v>Bacteria</v>
      </c>
      <c r="L237" t="str">
        <f>VLOOKUP(B237,Таксономия!B:I,7,FALSE)</f>
        <v xml:space="preserve"> Actinobacteria</v>
      </c>
      <c r="M237" t="str">
        <f>VLOOKUP(B237,Таксономия!B:J,8,FALSE)</f>
        <v xml:space="preserve"> Actinobacteridae</v>
      </c>
      <c r="N237" t="str">
        <f>VLOOKUP(B237,Таксономия!B:K,9,FALSE)</f>
        <v xml:space="preserve"> Actinomycetales</v>
      </c>
      <c r="O237" t="str">
        <f>VLOOKUP(B237,Таксономия!B:L,10,FALSE)</f>
        <v>Corynebacterineae</v>
      </c>
      <c r="P237" t="str">
        <f>VLOOKUP(B237,Таксономия!B:M,11,FALSE)</f>
        <v xml:space="preserve"> Nocardiaceae</v>
      </c>
    </row>
    <row r="238" spans="1:16" x14ac:dyDescent="0.25">
      <c r="A238" t="s">
        <v>149</v>
      </c>
      <c r="B238" t="s">
        <v>150</v>
      </c>
      <c r="C238">
        <v>422</v>
      </c>
      <c r="D238" t="s">
        <v>10</v>
      </c>
      <c r="E238">
        <v>149</v>
      </c>
      <c r="F238">
        <v>229</v>
      </c>
      <c r="G238">
        <v>40648</v>
      </c>
      <c r="H238" t="s">
        <v>11</v>
      </c>
      <c r="I238">
        <f t="shared" si="3"/>
        <v>80</v>
      </c>
      <c r="K238" t="str">
        <f>VLOOKUP(B238,Таксономия!B:H,6,FALSE)</f>
        <v>Bacteria</v>
      </c>
      <c r="L238" t="str">
        <f>VLOOKUP(B238,Таксономия!B:I,7,FALSE)</f>
        <v xml:space="preserve"> Actinobacteria</v>
      </c>
      <c r="M238" t="str">
        <f>VLOOKUP(B238,Таксономия!B:J,8,FALSE)</f>
        <v xml:space="preserve"> Actinobacteridae</v>
      </c>
      <c r="N238" t="str">
        <f>VLOOKUP(B238,Таксономия!B:K,9,FALSE)</f>
        <v xml:space="preserve"> Actinomycetales</v>
      </c>
      <c r="O238" t="str">
        <f>VLOOKUP(B238,Таксономия!B:L,10,FALSE)</f>
        <v>Corynebacterineae</v>
      </c>
      <c r="P238" t="str">
        <f>VLOOKUP(B238,Таксономия!B:M,11,FALSE)</f>
        <v xml:space="preserve"> Nocardiaceae</v>
      </c>
    </row>
    <row r="239" spans="1:16" x14ac:dyDescent="0.25">
      <c r="A239" t="s">
        <v>149</v>
      </c>
      <c r="B239" t="s">
        <v>150</v>
      </c>
      <c r="C239">
        <v>422</v>
      </c>
      <c r="D239" t="s">
        <v>12</v>
      </c>
      <c r="E239">
        <v>6</v>
      </c>
      <c r="F239">
        <v>284</v>
      </c>
      <c r="G239">
        <v>57441</v>
      </c>
      <c r="H239" t="s">
        <v>13</v>
      </c>
      <c r="I239">
        <f t="shared" si="3"/>
        <v>278</v>
      </c>
      <c r="K239" t="str">
        <f>VLOOKUP(B239,Таксономия!B:H,6,FALSE)</f>
        <v>Bacteria</v>
      </c>
      <c r="L239" t="str">
        <f>VLOOKUP(B239,Таксономия!B:I,7,FALSE)</f>
        <v xml:space="preserve"> Actinobacteria</v>
      </c>
      <c r="M239" t="str">
        <f>VLOOKUP(B239,Таксономия!B:J,8,FALSE)</f>
        <v xml:space="preserve"> Actinobacteridae</v>
      </c>
      <c r="N239" t="str">
        <f>VLOOKUP(B239,Таксономия!B:K,9,FALSE)</f>
        <v xml:space="preserve"> Actinomycetales</v>
      </c>
      <c r="O239" t="str">
        <f>VLOOKUP(B239,Таксономия!B:L,10,FALSE)</f>
        <v>Corynebacterineae</v>
      </c>
      <c r="P239" t="str">
        <f>VLOOKUP(B239,Таксономия!B:M,11,FALSE)</f>
        <v xml:space="preserve"> Nocardiaceae</v>
      </c>
    </row>
    <row r="240" spans="1:16" x14ac:dyDescent="0.25">
      <c r="A240" t="s">
        <v>149</v>
      </c>
      <c r="B240" t="s">
        <v>150</v>
      </c>
      <c r="C240">
        <v>422</v>
      </c>
      <c r="D240" t="s">
        <v>14</v>
      </c>
      <c r="E240">
        <v>323</v>
      </c>
      <c r="F240">
        <v>407</v>
      </c>
      <c r="G240">
        <v>1813</v>
      </c>
      <c r="H240" t="s">
        <v>15</v>
      </c>
      <c r="I240">
        <f t="shared" si="3"/>
        <v>84</v>
      </c>
      <c r="K240" t="str">
        <f>VLOOKUP(B240,Таксономия!B:H,6,FALSE)</f>
        <v>Bacteria</v>
      </c>
      <c r="L240" t="str">
        <f>VLOOKUP(B240,Таксономия!B:I,7,FALSE)</f>
        <v xml:space="preserve"> Actinobacteria</v>
      </c>
      <c r="M240" t="str">
        <f>VLOOKUP(B240,Таксономия!B:J,8,FALSE)</f>
        <v xml:space="preserve"> Actinobacteridae</v>
      </c>
      <c r="N240" t="str">
        <f>VLOOKUP(B240,Таксономия!B:K,9,FALSE)</f>
        <v xml:space="preserve"> Actinomycetales</v>
      </c>
      <c r="O240" t="str">
        <f>VLOOKUP(B240,Таксономия!B:L,10,FALSE)</f>
        <v>Corynebacterineae</v>
      </c>
      <c r="P240" t="str">
        <f>VLOOKUP(B240,Таксономия!B:M,11,FALSE)</f>
        <v xml:space="preserve"> Nocardiaceae</v>
      </c>
    </row>
    <row r="241" spans="1:16" x14ac:dyDescent="0.25">
      <c r="A241" t="s">
        <v>151</v>
      </c>
      <c r="B241" t="s">
        <v>152</v>
      </c>
      <c r="C241">
        <v>408</v>
      </c>
      <c r="D241" t="s">
        <v>10</v>
      </c>
      <c r="E241">
        <v>150</v>
      </c>
      <c r="F241">
        <v>230</v>
      </c>
      <c r="G241">
        <v>40648</v>
      </c>
      <c r="H241" t="s">
        <v>11</v>
      </c>
      <c r="I241">
        <f t="shared" si="3"/>
        <v>80</v>
      </c>
      <c r="K241" t="str">
        <f>VLOOKUP(B241,Таксономия!B:H,6,FALSE)</f>
        <v>Bacteria</v>
      </c>
      <c r="L241" t="str">
        <f>VLOOKUP(B241,Таксономия!B:I,7,FALSE)</f>
        <v xml:space="preserve"> Actinobacteria</v>
      </c>
      <c r="M241" t="str">
        <f>VLOOKUP(B241,Таксономия!B:J,8,FALSE)</f>
        <v xml:space="preserve"> Actinobacteridae</v>
      </c>
      <c r="N241" t="str">
        <f>VLOOKUP(B241,Таксономия!B:K,9,FALSE)</f>
        <v xml:space="preserve"> Actinomycetales</v>
      </c>
      <c r="O241" t="str">
        <f>VLOOKUP(B241,Таксономия!B:L,10,FALSE)</f>
        <v>Corynebacterineae</v>
      </c>
      <c r="P241" t="str">
        <f>VLOOKUP(B241,Таксономия!B:M,11,FALSE)</f>
        <v xml:space="preserve"> Nocardiaceae</v>
      </c>
    </row>
    <row r="242" spans="1:16" x14ac:dyDescent="0.25">
      <c r="A242" t="s">
        <v>151</v>
      </c>
      <c r="B242" t="s">
        <v>152</v>
      </c>
      <c r="C242">
        <v>408</v>
      </c>
      <c r="D242" t="s">
        <v>12</v>
      </c>
      <c r="E242">
        <v>7</v>
      </c>
      <c r="F242">
        <v>285</v>
      </c>
      <c r="G242">
        <v>57441</v>
      </c>
      <c r="H242" t="s">
        <v>13</v>
      </c>
      <c r="I242">
        <f t="shared" si="3"/>
        <v>278</v>
      </c>
      <c r="K242" t="str">
        <f>VLOOKUP(B242,Таксономия!B:H,6,FALSE)</f>
        <v>Bacteria</v>
      </c>
      <c r="L242" t="str">
        <f>VLOOKUP(B242,Таксономия!B:I,7,FALSE)</f>
        <v xml:space="preserve"> Actinobacteria</v>
      </c>
      <c r="M242" t="str">
        <f>VLOOKUP(B242,Таксономия!B:J,8,FALSE)</f>
        <v xml:space="preserve"> Actinobacteridae</v>
      </c>
      <c r="N242" t="str">
        <f>VLOOKUP(B242,Таксономия!B:K,9,FALSE)</f>
        <v xml:space="preserve"> Actinomycetales</v>
      </c>
      <c r="O242" t="str">
        <f>VLOOKUP(B242,Таксономия!B:L,10,FALSE)</f>
        <v>Corynebacterineae</v>
      </c>
      <c r="P242" t="str">
        <f>VLOOKUP(B242,Таксономия!B:M,11,FALSE)</f>
        <v xml:space="preserve"> Nocardiaceae</v>
      </c>
    </row>
    <row r="243" spans="1:16" x14ac:dyDescent="0.25">
      <c r="A243" t="s">
        <v>151</v>
      </c>
      <c r="B243" t="s">
        <v>152</v>
      </c>
      <c r="C243">
        <v>408</v>
      </c>
      <c r="D243" t="s">
        <v>14</v>
      </c>
      <c r="E243">
        <v>324</v>
      </c>
      <c r="F243">
        <v>408</v>
      </c>
      <c r="G243">
        <v>1813</v>
      </c>
      <c r="H243" t="s">
        <v>15</v>
      </c>
      <c r="I243">
        <f t="shared" si="3"/>
        <v>84</v>
      </c>
      <c r="K243" t="str">
        <f>VLOOKUP(B243,Таксономия!B:H,6,FALSE)</f>
        <v>Bacteria</v>
      </c>
      <c r="L243" t="str">
        <f>VLOOKUP(B243,Таксономия!B:I,7,FALSE)</f>
        <v xml:space="preserve"> Actinobacteria</v>
      </c>
      <c r="M243" t="str">
        <f>VLOOKUP(B243,Таксономия!B:J,8,FALSE)</f>
        <v xml:space="preserve"> Actinobacteridae</v>
      </c>
      <c r="N243" t="str">
        <f>VLOOKUP(B243,Таксономия!B:K,9,FALSE)</f>
        <v xml:space="preserve"> Actinomycetales</v>
      </c>
      <c r="O243" t="str">
        <f>VLOOKUP(B243,Таксономия!B:L,10,FALSE)</f>
        <v>Corynebacterineae</v>
      </c>
      <c r="P243" t="str">
        <f>VLOOKUP(B243,Таксономия!B:M,11,FALSE)</f>
        <v xml:space="preserve"> Nocardiaceae</v>
      </c>
    </row>
    <row r="244" spans="1:16" x14ac:dyDescent="0.25">
      <c r="A244" t="s">
        <v>153</v>
      </c>
      <c r="B244" t="s">
        <v>154</v>
      </c>
      <c r="C244">
        <v>411</v>
      </c>
      <c r="D244" t="s">
        <v>10</v>
      </c>
      <c r="E244">
        <v>146</v>
      </c>
      <c r="F244">
        <v>227</v>
      </c>
      <c r="G244">
        <v>40648</v>
      </c>
      <c r="H244" t="s">
        <v>11</v>
      </c>
      <c r="I244">
        <f t="shared" si="3"/>
        <v>81</v>
      </c>
      <c r="K244" t="str">
        <f>VLOOKUP(B244,Таксономия!B:H,6,FALSE)</f>
        <v>Bacteria</v>
      </c>
      <c r="L244" t="str">
        <f>VLOOKUP(B244,Таксономия!B:I,7,FALSE)</f>
        <v xml:space="preserve"> Proteobacteria</v>
      </c>
      <c r="M244" t="str">
        <f>VLOOKUP(B244,Таксономия!B:J,8,FALSE)</f>
        <v xml:space="preserve"> Gammaproteobacteria</v>
      </c>
      <c r="N244" t="str">
        <f>VLOOKUP(B244,Таксономия!B:K,9,FALSE)</f>
        <v xml:space="preserve"> Pseudomonadales</v>
      </c>
      <c r="O244" t="str">
        <f>VLOOKUP(B244,Таксономия!B:L,10,FALSE)</f>
        <v>Pseudomonadaceae</v>
      </c>
      <c r="P244" t="str">
        <f>VLOOKUP(B244,Таксономия!B:M,11,FALSE)</f>
        <v xml:space="preserve"> Pseudomonas.</v>
      </c>
    </row>
    <row r="245" spans="1:16" x14ac:dyDescent="0.25">
      <c r="A245" t="s">
        <v>153</v>
      </c>
      <c r="B245" t="s">
        <v>154</v>
      </c>
      <c r="C245">
        <v>411</v>
      </c>
      <c r="D245" t="s">
        <v>12</v>
      </c>
      <c r="E245">
        <v>5</v>
      </c>
      <c r="F245">
        <v>282</v>
      </c>
      <c r="G245">
        <v>57441</v>
      </c>
      <c r="H245" t="s">
        <v>13</v>
      </c>
      <c r="I245">
        <f t="shared" si="3"/>
        <v>277</v>
      </c>
      <c r="K245" t="str">
        <f>VLOOKUP(B245,Таксономия!B:H,6,FALSE)</f>
        <v>Bacteria</v>
      </c>
      <c r="L245" t="str">
        <f>VLOOKUP(B245,Таксономия!B:I,7,FALSE)</f>
        <v xml:space="preserve"> Proteobacteria</v>
      </c>
      <c r="M245" t="str">
        <f>VLOOKUP(B245,Таксономия!B:J,8,FALSE)</f>
        <v xml:space="preserve"> Gammaproteobacteria</v>
      </c>
      <c r="N245" t="str">
        <f>VLOOKUP(B245,Таксономия!B:K,9,FALSE)</f>
        <v xml:space="preserve"> Pseudomonadales</v>
      </c>
      <c r="O245" t="str">
        <f>VLOOKUP(B245,Таксономия!B:L,10,FALSE)</f>
        <v>Pseudomonadaceae</v>
      </c>
      <c r="P245" t="str">
        <f>VLOOKUP(B245,Таксономия!B:M,11,FALSE)</f>
        <v xml:space="preserve"> Pseudomonas.</v>
      </c>
    </row>
    <row r="246" spans="1:16" x14ac:dyDescent="0.25">
      <c r="A246" t="s">
        <v>153</v>
      </c>
      <c r="B246" t="s">
        <v>154</v>
      </c>
      <c r="C246">
        <v>411</v>
      </c>
      <c r="D246" t="s">
        <v>14</v>
      </c>
      <c r="E246">
        <v>322</v>
      </c>
      <c r="F246">
        <v>405</v>
      </c>
      <c r="G246">
        <v>1813</v>
      </c>
      <c r="H246" t="s">
        <v>15</v>
      </c>
      <c r="I246">
        <f t="shared" si="3"/>
        <v>83</v>
      </c>
      <c r="K246" t="str">
        <f>VLOOKUP(B246,Таксономия!B:H,6,FALSE)</f>
        <v>Bacteria</v>
      </c>
      <c r="L246" t="str">
        <f>VLOOKUP(B246,Таксономия!B:I,7,FALSE)</f>
        <v xml:space="preserve"> Proteobacteria</v>
      </c>
      <c r="M246" t="str">
        <f>VLOOKUP(B246,Таксономия!B:J,8,FALSE)</f>
        <v xml:space="preserve"> Gammaproteobacteria</v>
      </c>
      <c r="N246" t="str">
        <f>VLOOKUP(B246,Таксономия!B:K,9,FALSE)</f>
        <v xml:space="preserve"> Pseudomonadales</v>
      </c>
      <c r="O246" t="str">
        <f>VLOOKUP(B246,Таксономия!B:L,10,FALSE)</f>
        <v>Pseudomonadaceae</v>
      </c>
      <c r="P246" t="str">
        <f>VLOOKUP(B246,Таксономия!B:M,11,FALSE)</f>
        <v xml:space="preserve"> Pseudomonas.</v>
      </c>
    </row>
    <row r="247" spans="1:16" x14ac:dyDescent="0.25">
      <c r="A247" t="s">
        <v>155</v>
      </c>
      <c r="B247" t="s">
        <v>156</v>
      </c>
      <c r="C247">
        <v>210</v>
      </c>
      <c r="D247" t="s">
        <v>12</v>
      </c>
      <c r="E247">
        <v>5</v>
      </c>
      <c r="F247">
        <v>89</v>
      </c>
      <c r="G247">
        <v>57441</v>
      </c>
      <c r="H247" t="s">
        <v>13</v>
      </c>
      <c r="I247">
        <f t="shared" si="3"/>
        <v>84</v>
      </c>
      <c r="K247" t="str">
        <f>VLOOKUP(B247,Таксономия!B:H,6,FALSE)</f>
        <v>Bacteria</v>
      </c>
      <c r="L247" t="str">
        <f>VLOOKUP(B247,Таксономия!B:I,7,FALSE)</f>
        <v xml:space="preserve"> Proteobacteria</v>
      </c>
      <c r="M247" t="str">
        <f>VLOOKUP(B247,Таксономия!B:J,8,FALSE)</f>
        <v xml:space="preserve"> Gammaproteobacteria</v>
      </c>
      <c r="N247" t="str">
        <f>VLOOKUP(B247,Таксономия!B:K,9,FALSE)</f>
        <v xml:space="preserve"> Pseudomonadales</v>
      </c>
      <c r="O247" t="str">
        <f>VLOOKUP(B247,Таксономия!B:L,10,FALSE)</f>
        <v>Moraxellaceae</v>
      </c>
      <c r="P247" t="str">
        <f>VLOOKUP(B247,Таксономия!B:M,11,FALSE)</f>
        <v xml:space="preserve"> Acinetobacter</v>
      </c>
    </row>
    <row r="248" spans="1:16" x14ac:dyDescent="0.25">
      <c r="A248" t="s">
        <v>155</v>
      </c>
      <c r="B248" t="s">
        <v>156</v>
      </c>
      <c r="C248">
        <v>210</v>
      </c>
      <c r="D248" t="s">
        <v>14</v>
      </c>
      <c r="E248">
        <v>123</v>
      </c>
      <c r="F248">
        <v>209</v>
      </c>
      <c r="G248">
        <v>1813</v>
      </c>
      <c r="H248" t="s">
        <v>15</v>
      </c>
      <c r="I248">
        <f t="shared" si="3"/>
        <v>86</v>
      </c>
      <c r="K248" t="str">
        <f>VLOOKUP(B248,Таксономия!B:H,6,FALSE)</f>
        <v>Bacteria</v>
      </c>
      <c r="L248" t="str">
        <f>VLOOKUP(B248,Таксономия!B:I,7,FALSE)</f>
        <v xml:space="preserve"> Proteobacteria</v>
      </c>
      <c r="M248" t="str">
        <f>VLOOKUP(B248,Таксономия!B:J,8,FALSE)</f>
        <v xml:space="preserve"> Gammaproteobacteria</v>
      </c>
      <c r="N248" t="str">
        <f>VLOOKUP(B248,Таксономия!B:K,9,FALSE)</f>
        <v xml:space="preserve"> Pseudomonadales</v>
      </c>
      <c r="O248" t="str">
        <f>VLOOKUP(B248,Таксономия!B:L,10,FALSE)</f>
        <v>Moraxellaceae</v>
      </c>
      <c r="P248" t="str">
        <f>VLOOKUP(B248,Таксономия!B:M,11,FALSE)</f>
        <v xml:space="preserve"> Acinetobacter</v>
      </c>
    </row>
    <row r="249" spans="1:16" x14ac:dyDescent="0.25">
      <c r="A249" t="s">
        <v>157</v>
      </c>
      <c r="B249" t="s">
        <v>158</v>
      </c>
      <c r="C249">
        <v>413</v>
      </c>
      <c r="D249" t="s">
        <v>10</v>
      </c>
      <c r="E249">
        <v>149</v>
      </c>
      <c r="F249">
        <v>231</v>
      </c>
      <c r="G249">
        <v>40648</v>
      </c>
      <c r="H249" t="s">
        <v>11</v>
      </c>
      <c r="I249">
        <f t="shared" si="3"/>
        <v>82</v>
      </c>
      <c r="K249" t="str">
        <f>VLOOKUP(B249,Таксономия!B:H,6,FALSE)</f>
        <v>Bacteria</v>
      </c>
      <c r="L249" t="str">
        <f>VLOOKUP(B249,Таксономия!B:I,7,FALSE)</f>
        <v xml:space="preserve"> Proteobacteria</v>
      </c>
      <c r="M249" t="str">
        <f>VLOOKUP(B249,Таксономия!B:J,8,FALSE)</f>
        <v xml:space="preserve"> Betaproteobacteria</v>
      </c>
      <c r="N249" t="str">
        <f>VLOOKUP(B249,Таксономия!B:K,9,FALSE)</f>
        <v xml:space="preserve"> Burkholderiales</v>
      </c>
      <c r="O249" t="str">
        <f>VLOOKUP(B249,Таксономия!B:L,10,FALSE)</f>
        <v>Burkholderiaceae</v>
      </c>
      <c r="P249" t="str">
        <f>VLOOKUP(B249,Таксономия!B:M,11,FALSE)</f>
        <v xml:space="preserve"> Burkholderia</v>
      </c>
    </row>
    <row r="250" spans="1:16" x14ac:dyDescent="0.25">
      <c r="A250" t="s">
        <v>157</v>
      </c>
      <c r="B250" t="s">
        <v>158</v>
      </c>
      <c r="C250">
        <v>413</v>
      </c>
      <c r="D250" t="s">
        <v>12</v>
      </c>
      <c r="E250">
        <v>6</v>
      </c>
      <c r="F250">
        <v>285</v>
      </c>
      <c r="G250">
        <v>57441</v>
      </c>
      <c r="H250" t="s">
        <v>13</v>
      </c>
      <c r="I250">
        <f t="shared" si="3"/>
        <v>279</v>
      </c>
      <c r="K250" t="str">
        <f>VLOOKUP(B250,Таксономия!B:H,6,FALSE)</f>
        <v>Bacteria</v>
      </c>
      <c r="L250" t="str">
        <f>VLOOKUP(B250,Таксономия!B:I,7,FALSE)</f>
        <v xml:space="preserve"> Proteobacteria</v>
      </c>
      <c r="M250" t="str">
        <f>VLOOKUP(B250,Таксономия!B:J,8,FALSE)</f>
        <v xml:space="preserve"> Betaproteobacteria</v>
      </c>
      <c r="N250" t="str">
        <f>VLOOKUP(B250,Таксономия!B:K,9,FALSE)</f>
        <v xml:space="preserve"> Burkholderiales</v>
      </c>
      <c r="O250" t="str">
        <f>VLOOKUP(B250,Таксономия!B:L,10,FALSE)</f>
        <v>Burkholderiaceae</v>
      </c>
      <c r="P250" t="str">
        <f>VLOOKUP(B250,Таксономия!B:M,11,FALSE)</f>
        <v xml:space="preserve"> Burkholderia</v>
      </c>
    </row>
    <row r="251" spans="1:16" x14ac:dyDescent="0.25">
      <c r="A251" t="s">
        <v>157</v>
      </c>
      <c r="B251" t="s">
        <v>158</v>
      </c>
      <c r="C251">
        <v>413</v>
      </c>
      <c r="D251" t="s">
        <v>14</v>
      </c>
      <c r="E251">
        <v>323</v>
      </c>
      <c r="F251">
        <v>409</v>
      </c>
      <c r="G251">
        <v>1813</v>
      </c>
      <c r="H251" t="s">
        <v>15</v>
      </c>
      <c r="I251">
        <f t="shared" si="3"/>
        <v>86</v>
      </c>
      <c r="K251" t="str">
        <f>VLOOKUP(B251,Таксономия!B:H,6,FALSE)</f>
        <v>Bacteria</v>
      </c>
      <c r="L251" t="str">
        <f>VLOOKUP(B251,Таксономия!B:I,7,FALSE)</f>
        <v xml:space="preserve"> Proteobacteria</v>
      </c>
      <c r="M251" t="str">
        <f>VLOOKUP(B251,Таксономия!B:J,8,FALSE)</f>
        <v xml:space="preserve"> Betaproteobacteria</v>
      </c>
      <c r="N251" t="str">
        <f>VLOOKUP(B251,Таксономия!B:K,9,FALSE)</f>
        <v xml:space="preserve"> Burkholderiales</v>
      </c>
      <c r="O251" t="str">
        <f>VLOOKUP(B251,Таксономия!B:L,10,FALSE)</f>
        <v>Burkholderiaceae</v>
      </c>
      <c r="P251" t="str">
        <f>VLOOKUP(B251,Таксономия!B:M,11,FALSE)</f>
        <v xml:space="preserve"> Burkholderia</v>
      </c>
    </row>
    <row r="252" spans="1:16" x14ac:dyDescent="0.25">
      <c r="A252" t="s">
        <v>159</v>
      </c>
      <c r="B252" t="s">
        <v>160</v>
      </c>
      <c r="C252">
        <v>404</v>
      </c>
      <c r="D252" t="s">
        <v>10</v>
      </c>
      <c r="E252">
        <v>146</v>
      </c>
      <c r="F252">
        <v>230</v>
      </c>
      <c r="G252">
        <v>40648</v>
      </c>
      <c r="H252" t="s">
        <v>11</v>
      </c>
      <c r="I252">
        <f t="shared" si="3"/>
        <v>84</v>
      </c>
      <c r="K252" t="str">
        <f>VLOOKUP(B252,Таксономия!B:H,6,FALSE)</f>
        <v>Bacteria</v>
      </c>
      <c r="L252" t="str">
        <f>VLOOKUP(B252,Таксономия!B:I,7,FALSE)</f>
        <v xml:space="preserve"> Proteobacteria</v>
      </c>
      <c r="M252" t="str">
        <f>VLOOKUP(B252,Таксономия!B:J,8,FALSE)</f>
        <v xml:space="preserve"> Betaproteobacteria</v>
      </c>
      <c r="N252" t="str">
        <f>VLOOKUP(B252,Таксономия!B:K,9,FALSE)</f>
        <v xml:space="preserve"> Burkholderiales</v>
      </c>
      <c r="O252" t="str">
        <f>VLOOKUP(B252,Таксономия!B:L,10,FALSE)</f>
        <v>Burkholderiaceae</v>
      </c>
      <c r="P252" t="str">
        <f>VLOOKUP(B252,Таксономия!B:M,11,FALSE)</f>
        <v xml:space="preserve"> Burkholderia</v>
      </c>
    </row>
    <row r="253" spans="1:16" x14ac:dyDescent="0.25">
      <c r="A253" t="s">
        <v>159</v>
      </c>
      <c r="B253" t="s">
        <v>160</v>
      </c>
      <c r="C253">
        <v>404</v>
      </c>
      <c r="D253" t="s">
        <v>12</v>
      </c>
      <c r="E253">
        <v>4</v>
      </c>
      <c r="F253">
        <v>145</v>
      </c>
      <c r="G253">
        <v>57441</v>
      </c>
      <c r="H253" t="s">
        <v>13</v>
      </c>
      <c r="I253">
        <f t="shared" si="3"/>
        <v>141</v>
      </c>
      <c r="K253" t="str">
        <f>VLOOKUP(B253,Таксономия!B:H,6,FALSE)</f>
        <v>Bacteria</v>
      </c>
      <c r="L253" t="str">
        <f>VLOOKUP(B253,Таксономия!B:I,7,FALSE)</f>
        <v xml:space="preserve"> Proteobacteria</v>
      </c>
      <c r="M253" t="str">
        <f>VLOOKUP(B253,Таксономия!B:J,8,FALSE)</f>
        <v xml:space="preserve"> Betaproteobacteria</v>
      </c>
      <c r="N253" t="str">
        <f>VLOOKUP(B253,Таксономия!B:K,9,FALSE)</f>
        <v xml:space="preserve"> Burkholderiales</v>
      </c>
      <c r="O253" t="str">
        <f>VLOOKUP(B253,Таксономия!B:L,10,FALSE)</f>
        <v>Burkholderiaceae</v>
      </c>
      <c r="P253" t="str">
        <f>VLOOKUP(B253,Таксономия!B:M,11,FALSE)</f>
        <v xml:space="preserve"> Burkholderia</v>
      </c>
    </row>
    <row r="254" spans="1:16" x14ac:dyDescent="0.25">
      <c r="A254" t="s">
        <v>159</v>
      </c>
      <c r="B254" t="s">
        <v>160</v>
      </c>
      <c r="C254">
        <v>404</v>
      </c>
      <c r="D254" t="s">
        <v>12</v>
      </c>
      <c r="E254">
        <v>184</v>
      </c>
      <c r="F254">
        <v>285</v>
      </c>
      <c r="G254">
        <v>57441</v>
      </c>
      <c r="H254" t="s">
        <v>13</v>
      </c>
      <c r="I254">
        <f t="shared" si="3"/>
        <v>101</v>
      </c>
      <c r="K254" t="str">
        <f>VLOOKUP(B254,Таксономия!B:H,6,FALSE)</f>
        <v>Bacteria</v>
      </c>
      <c r="L254" t="str">
        <f>VLOOKUP(B254,Таксономия!B:I,7,FALSE)</f>
        <v xml:space="preserve"> Proteobacteria</v>
      </c>
      <c r="M254" t="str">
        <f>VLOOKUP(B254,Таксономия!B:J,8,FALSE)</f>
        <v xml:space="preserve"> Betaproteobacteria</v>
      </c>
      <c r="N254" t="str">
        <f>VLOOKUP(B254,Таксономия!B:K,9,FALSE)</f>
        <v xml:space="preserve"> Burkholderiales</v>
      </c>
      <c r="O254" t="str">
        <f>VLOOKUP(B254,Таксономия!B:L,10,FALSE)</f>
        <v>Burkholderiaceae</v>
      </c>
      <c r="P254" t="str">
        <f>VLOOKUP(B254,Таксономия!B:M,11,FALSE)</f>
        <v xml:space="preserve"> Burkholderia</v>
      </c>
    </row>
    <row r="255" spans="1:16" x14ac:dyDescent="0.25">
      <c r="A255" t="s">
        <v>159</v>
      </c>
      <c r="B255" t="s">
        <v>160</v>
      </c>
      <c r="C255">
        <v>404</v>
      </c>
      <c r="D255" t="s">
        <v>14</v>
      </c>
      <c r="E255">
        <v>323</v>
      </c>
      <c r="F255">
        <v>404</v>
      </c>
      <c r="G255">
        <v>1813</v>
      </c>
      <c r="H255" t="s">
        <v>15</v>
      </c>
      <c r="I255">
        <f t="shared" si="3"/>
        <v>81</v>
      </c>
      <c r="K255" t="str">
        <f>VLOOKUP(B255,Таксономия!B:H,6,FALSE)</f>
        <v>Bacteria</v>
      </c>
      <c r="L255" t="str">
        <f>VLOOKUP(B255,Таксономия!B:I,7,FALSE)</f>
        <v xml:space="preserve"> Proteobacteria</v>
      </c>
      <c r="M255" t="str">
        <f>VLOOKUP(B255,Таксономия!B:J,8,FALSE)</f>
        <v xml:space="preserve"> Betaproteobacteria</v>
      </c>
      <c r="N255" t="str">
        <f>VLOOKUP(B255,Таксономия!B:K,9,FALSE)</f>
        <v xml:space="preserve"> Burkholderiales</v>
      </c>
      <c r="O255" t="str">
        <f>VLOOKUP(B255,Таксономия!B:L,10,FALSE)</f>
        <v>Burkholderiaceae</v>
      </c>
      <c r="P255" t="str">
        <f>VLOOKUP(B255,Таксономия!B:M,11,FALSE)</f>
        <v xml:space="preserve"> Burkholderia</v>
      </c>
    </row>
    <row r="256" spans="1:16" x14ac:dyDescent="0.25">
      <c r="A256" t="s">
        <v>161</v>
      </c>
      <c r="B256" t="s">
        <v>162</v>
      </c>
      <c r="C256">
        <v>404</v>
      </c>
      <c r="D256" t="s">
        <v>10</v>
      </c>
      <c r="E256">
        <v>146</v>
      </c>
      <c r="F256">
        <v>230</v>
      </c>
      <c r="G256">
        <v>40648</v>
      </c>
      <c r="H256" t="s">
        <v>11</v>
      </c>
      <c r="I256">
        <f t="shared" si="3"/>
        <v>84</v>
      </c>
      <c r="K256" t="str">
        <f>VLOOKUP(B256,Таксономия!B:H,6,FALSE)</f>
        <v>Bacteria</v>
      </c>
      <c r="L256" t="str">
        <f>VLOOKUP(B256,Таксономия!B:I,7,FALSE)</f>
        <v xml:space="preserve"> Proteobacteria</v>
      </c>
      <c r="M256" t="str">
        <f>VLOOKUP(B256,Таксономия!B:J,8,FALSE)</f>
        <v xml:space="preserve"> Betaproteobacteria</v>
      </c>
      <c r="N256" t="str">
        <f>VLOOKUP(B256,Таксономия!B:K,9,FALSE)</f>
        <v xml:space="preserve"> Burkholderiales</v>
      </c>
      <c r="O256" t="str">
        <f>VLOOKUP(B256,Таксономия!B:L,10,FALSE)</f>
        <v>Burkholderiaceae</v>
      </c>
      <c r="P256" t="str">
        <f>VLOOKUP(B256,Таксономия!B:M,11,FALSE)</f>
        <v xml:space="preserve"> Burkholderia</v>
      </c>
    </row>
    <row r="257" spans="1:16" x14ac:dyDescent="0.25">
      <c r="A257" t="s">
        <v>161</v>
      </c>
      <c r="B257" t="s">
        <v>162</v>
      </c>
      <c r="C257">
        <v>404</v>
      </c>
      <c r="D257" t="s">
        <v>12</v>
      </c>
      <c r="E257">
        <v>4</v>
      </c>
      <c r="F257">
        <v>145</v>
      </c>
      <c r="G257">
        <v>57441</v>
      </c>
      <c r="H257" t="s">
        <v>13</v>
      </c>
      <c r="I257">
        <f t="shared" si="3"/>
        <v>141</v>
      </c>
      <c r="K257" t="str">
        <f>VLOOKUP(B257,Таксономия!B:H,6,FALSE)</f>
        <v>Bacteria</v>
      </c>
      <c r="L257" t="str">
        <f>VLOOKUP(B257,Таксономия!B:I,7,FALSE)</f>
        <v xml:space="preserve"> Proteobacteria</v>
      </c>
      <c r="M257" t="str">
        <f>VLOOKUP(B257,Таксономия!B:J,8,FALSE)</f>
        <v xml:space="preserve"> Betaproteobacteria</v>
      </c>
      <c r="N257" t="str">
        <f>VLOOKUP(B257,Таксономия!B:K,9,FALSE)</f>
        <v xml:space="preserve"> Burkholderiales</v>
      </c>
      <c r="O257" t="str">
        <f>VLOOKUP(B257,Таксономия!B:L,10,FALSE)</f>
        <v>Burkholderiaceae</v>
      </c>
      <c r="P257" t="str">
        <f>VLOOKUP(B257,Таксономия!B:M,11,FALSE)</f>
        <v xml:space="preserve"> Burkholderia</v>
      </c>
    </row>
    <row r="258" spans="1:16" x14ac:dyDescent="0.25">
      <c r="A258" t="s">
        <v>161</v>
      </c>
      <c r="B258" t="s">
        <v>162</v>
      </c>
      <c r="C258">
        <v>404</v>
      </c>
      <c r="D258" t="s">
        <v>12</v>
      </c>
      <c r="E258">
        <v>184</v>
      </c>
      <c r="F258">
        <v>285</v>
      </c>
      <c r="G258">
        <v>57441</v>
      </c>
      <c r="H258" t="s">
        <v>13</v>
      </c>
      <c r="I258">
        <f t="shared" si="3"/>
        <v>101</v>
      </c>
      <c r="K258" t="str">
        <f>VLOOKUP(B258,Таксономия!B:H,6,FALSE)</f>
        <v>Bacteria</v>
      </c>
      <c r="L258" t="str">
        <f>VLOOKUP(B258,Таксономия!B:I,7,FALSE)</f>
        <v xml:space="preserve"> Proteobacteria</v>
      </c>
      <c r="M258" t="str">
        <f>VLOOKUP(B258,Таксономия!B:J,8,FALSE)</f>
        <v xml:space="preserve"> Betaproteobacteria</v>
      </c>
      <c r="N258" t="str">
        <f>VLOOKUP(B258,Таксономия!B:K,9,FALSE)</f>
        <v xml:space="preserve"> Burkholderiales</v>
      </c>
      <c r="O258" t="str">
        <f>VLOOKUP(B258,Таксономия!B:L,10,FALSE)</f>
        <v>Burkholderiaceae</v>
      </c>
      <c r="P258" t="str">
        <f>VLOOKUP(B258,Таксономия!B:M,11,FALSE)</f>
        <v xml:space="preserve"> Burkholderia</v>
      </c>
    </row>
    <row r="259" spans="1:16" x14ac:dyDescent="0.25">
      <c r="A259" t="s">
        <v>161</v>
      </c>
      <c r="B259" t="s">
        <v>162</v>
      </c>
      <c r="C259">
        <v>404</v>
      </c>
      <c r="D259" t="s">
        <v>14</v>
      </c>
      <c r="E259">
        <v>323</v>
      </c>
      <c r="F259">
        <v>404</v>
      </c>
      <c r="G259">
        <v>1813</v>
      </c>
      <c r="H259" t="s">
        <v>15</v>
      </c>
      <c r="I259">
        <f t="shared" ref="I259:I322" si="4">F259-E259</f>
        <v>81</v>
      </c>
      <c r="K259" t="str">
        <f>VLOOKUP(B259,Таксономия!B:H,6,FALSE)</f>
        <v>Bacteria</v>
      </c>
      <c r="L259" t="str">
        <f>VLOOKUP(B259,Таксономия!B:I,7,FALSE)</f>
        <v xml:space="preserve"> Proteobacteria</v>
      </c>
      <c r="M259" t="str">
        <f>VLOOKUP(B259,Таксономия!B:J,8,FALSE)</f>
        <v xml:space="preserve"> Betaproteobacteria</v>
      </c>
      <c r="N259" t="str">
        <f>VLOOKUP(B259,Таксономия!B:K,9,FALSE)</f>
        <v xml:space="preserve"> Burkholderiales</v>
      </c>
      <c r="O259" t="str">
        <f>VLOOKUP(B259,Таксономия!B:L,10,FALSE)</f>
        <v>Burkholderiaceae</v>
      </c>
      <c r="P259" t="str">
        <f>VLOOKUP(B259,Таксономия!B:M,11,FALSE)</f>
        <v xml:space="preserve"> Burkholderia</v>
      </c>
    </row>
    <row r="260" spans="1:16" x14ac:dyDescent="0.25">
      <c r="A260" t="s">
        <v>163</v>
      </c>
      <c r="B260" t="s">
        <v>164</v>
      </c>
      <c r="C260">
        <v>413</v>
      </c>
      <c r="D260" t="s">
        <v>10</v>
      </c>
      <c r="E260">
        <v>149</v>
      </c>
      <c r="F260">
        <v>231</v>
      </c>
      <c r="G260">
        <v>40648</v>
      </c>
      <c r="H260" t="s">
        <v>11</v>
      </c>
      <c r="I260">
        <f t="shared" si="4"/>
        <v>82</v>
      </c>
      <c r="K260" t="str">
        <f>VLOOKUP(B260,Таксономия!B:H,6,FALSE)</f>
        <v>Bacteria</v>
      </c>
      <c r="L260" t="str">
        <f>VLOOKUP(B260,Таксономия!B:I,7,FALSE)</f>
        <v xml:space="preserve"> Proteobacteria</v>
      </c>
      <c r="M260" t="str">
        <f>VLOOKUP(B260,Таксономия!B:J,8,FALSE)</f>
        <v xml:space="preserve"> Betaproteobacteria</v>
      </c>
      <c r="N260" t="str">
        <f>VLOOKUP(B260,Таксономия!B:K,9,FALSE)</f>
        <v xml:space="preserve"> Burkholderiales</v>
      </c>
      <c r="O260" t="str">
        <f>VLOOKUP(B260,Таксономия!B:L,10,FALSE)</f>
        <v>Burkholderiaceae</v>
      </c>
      <c r="P260" t="str">
        <f>VLOOKUP(B260,Таксономия!B:M,11,FALSE)</f>
        <v xml:space="preserve"> Burkholderia</v>
      </c>
    </row>
    <row r="261" spans="1:16" x14ac:dyDescent="0.25">
      <c r="A261" t="s">
        <v>163</v>
      </c>
      <c r="B261" t="s">
        <v>164</v>
      </c>
      <c r="C261">
        <v>413</v>
      </c>
      <c r="D261" t="s">
        <v>12</v>
      </c>
      <c r="E261">
        <v>6</v>
      </c>
      <c r="F261">
        <v>285</v>
      </c>
      <c r="G261">
        <v>57441</v>
      </c>
      <c r="H261" t="s">
        <v>13</v>
      </c>
      <c r="I261">
        <f t="shared" si="4"/>
        <v>279</v>
      </c>
      <c r="K261" t="str">
        <f>VLOOKUP(B261,Таксономия!B:H,6,FALSE)</f>
        <v>Bacteria</v>
      </c>
      <c r="L261" t="str">
        <f>VLOOKUP(B261,Таксономия!B:I,7,FALSE)</f>
        <v xml:space="preserve"> Proteobacteria</v>
      </c>
      <c r="M261" t="str">
        <f>VLOOKUP(B261,Таксономия!B:J,8,FALSE)</f>
        <v xml:space="preserve"> Betaproteobacteria</v>
      </c>
      <c r="N261" t="str">
        <f>VLOOKUP(B261,Таксономия!B:K,9,FALSE)</f>
        <v xml:space="preserve"> Burkholderiales</v>
      </c>
      <c r="O261" t="str">
        <f>VLOOKUP(B261,Таксономия!B:L,10,FALSE)</f>
        <v>Burkholderiaceae</v>
      </c>
      <c r="P261" t="str">
        <f>VLOOKUP(B261,Таксономия!B:M,11,FALSE)</f>
        <v xml:space="preserve"> Burkholderia</v>
      </c>
    </row>
    <row r="262" spans="1:16" x14ac:dyDescent="0.25">
      <c r="A262" t="s">
        <v>163</v>
      </c>
      <c r="B262" t="s">
        <v>164</v>
      </c>
      <c r="C262">
        <v>413</v>
      </c>
      <c r="D262" t="s">
        <v>14</v>
      </c>
      <c r="E262">
        <v>323</v>
      </c>
      <c r="F262">
        <v>409</v>
      </c>
      <c r="G262">
        <v>1813</v>
      </c>
      <c r="H262" t="s">
        <v>15</v>
      </c>
      <c r="I262">
        <f t="shared" si="4"/>
        <v>86</v>
      </c>
      <c r="K262" t="str">
        <f>VLOOKUP(B262,Таксономия!B:H,6,FALSE)</f>
        <v>Bacteria</v>
      </c>
      <c r="L262" t="str">
        <f>VLOOKUP(B262,Таксономия!B:I,7,FALSE)</f>
        <v xml:space="preserve"> Proteobacteria</v>
      </c>
      <c r="M262" t="str">
        <f>VLOOKUP(B262,Таксономия!B:J,8,FALSE)</f>
        <v xml:space="preserve"> Betaproteobacteria</v>
      </c>
      <c r="N262" t="str">
        <f>VLOOKUP(B262,Таксономия!B:K,9,FALSE)</f>
        <v xml:space="preserve"> Burkholderiales</v>
      </c>
      <c r="O262" t="str">
        <f>VLOOKUP(B262,Таксономия!B:L,10,FALSE)</f>
        <v>Burkholderiaceae</v>
      </c>
      <c r="P262" t="str">
        <f>VLOOKUP(B262,Таксономия!B:M,11,FALSE)</f>
        <v xml:space="preserve"> Burkholderia</v>
      </c>
    </row>
    <row r="263" spans="1:16" x14ac:dyDescent="0.25">
      <c r="A263" t="s">
        <v>165</v>
      </c>
      <c r="B263" t="s">
        <v>166</v>
      </c>
      <c r="C263">
        <v>404</v>
      </c>
      <c r="D263" t="s">
        <v>10</v>
      </c>
      <c r="E263">
        <v>146</v>
      </c>
      <c r="F263">
        <v>230</v>
      </c>
      <c r="G263">
        <v>40648</v>
      </c>
      <c r="H263" t="s">
        <v>11</v>
      </c>
      <c r="I263">
        <f t="shared" si="4"/>
        <v>84</v>
      </c>
      <c r="K263" t="str">
        <f>VLOOKUP(B263,Таксономия!B:H,6,FALSE)</f>
        <v>Bacteria</v>
      </c>
      <c r="L263" t="str">
        <f>VLOOKUP(B263,Таксономия!B:I,7,FALSE)</f>
        <v xml:space="preserve"> Proteobacteria</v>
      </c>
      <c r="M263" t="str">
        <f>VLOOKUP(B263,Таксономия!B:J,8,FALSE)</f>
        <v xml:space="preserve"> Betaproteobacteria</v>
      </c>
      <c r="N263" t="str">
        <f>VLOOKUP(B263,Таксономия!B:K,9,FALSE)</f>
        <v xml:space="preserve"> Burkholderiales</v>
      </c>
      <c r="O263" t="str">
        <f>VLOOKUP(B263,Таксономия!B:L,10,FALSE)</f>
        <v>Burkholderiaceae</v>
      </c>
      <c r="P263" t="str">
        <f>VLOOKUP(B263,Таксономия!B:M,11,FALSE)</f>
        <v xml:space="preserve"> Burkholderia</v>
      </c>
    </row>
    <row r="264" spans="1:16" x14ac:dyDescent="0.25">
      <c r="A264" t="s">
        <v>165</v>
      </c>
      <c r="B264" t="s">
        <v>166</v>
      </c>
      <c r="C264">
        <v>404</v>
      </c>
      <c r="D264" t="s">
        <v>12</v>
      </c>
      <c r="E264">
        <v>4</v>
      </c>
      <c r="F264">
        <v>145</v>
      </c>
      <c r="G264">
        <v>57441</v>
      </c>
      <c r="H264" t="s">
        <v>13</v>
      </c>
      <c r="I264">
        <f t="shared" si="4"/>
        <v>141</v>
      </c>
      <c r="K264" t="str">
        <f>VLOOKUP(B264,Таксономия!B:H,6,FALSE)</f>
        <v>Bacteria</v>
      </c>
      <c r="L264" t="str">
        <f>VLOOKUP(B264,Таксономия!B:I,7,FALSE)</f>
        <v xml:space="preserve"> Proteobacteria</v>
      </c>
      <c r="M264" t="str">
        <f>VLOOKUP(B264,Таксономия!B:J,8,FALSE)</f>
        <v xml:space="preserve"> Betaproteobacteria</v>
      </c>
      <c r="N264" t="str">
        <f>VLOOKUP(B264,Таксономия!B:K,9,FALSE)</f>
        <v xml:space="preserve"> Burkholderiales</v>
      </c>
      <c r="O264" t="str">
        <f>VLOOKUP(B264,Таксономия!B:L,10,FALSE)</f>
        <v>Burkholderiaceae</v>
      </c>
      <c r="P264" t="str">
        <f>VLOOKUP(B264,Таксономия!B:M,11,FALSE)</f>
        <v xml:space="preserve"> Burkholderia</v>
      </c>
    </row>
    <row r="265" spans="1:16" x14ac:dyDescent="0.25">
      <c r="A265" t="s">
        <v>165</v>
      </c>
      <c r="B265" t="s">
        <v>166</v>
      </c>
      <c r="C265">
        <v>404</v>
      </c>
      <c r="D265" t="s">
        <v>12</v>
      </c>
      <c r="E265">
        <v>184</v>
      </c>
      <c r="F265">
        <v>285</v>
      </c>
      <c r="G265">
        <v>57441</v>
      </c>
      <c r="H265" t="s">
        <v>13</v>
      </c>
      <c r="I265">
        <f t="shared" si="4"/>
        <v>101</v>
      </c>
      <c r="K265" t="str">
        <f>VLOOKUP(B265,Таксономия!B:H,6,FALSE)</f>
        <v>Bacteria</v>
      </c>
      <c r="L265" t="str">
        <f>VLOOKUP(B265,Таксономия!B:I,7,FALSE)</f>
        <v xml:space="preserve"> Proteobacteria</v>
      </c>
      <c r="M265" t="str">
        <f>VLOOKUP(B265,Таксономия!B:J,8,FALSE)</f>
        <v xml:space="preserve"> Betaproteobacteria</v>
      </c>
      <c r="N265" t="str">
        <f>VLOOKUP(B265,Таксономия!B:K,9,FALSE)</f>
        <v xml:space="preserve"> Burkholderiales</v>
      </c>
      <c r="O265" t="str">
        <f>VLOOKUP(B265,Таксономия!B:L,10,FALSE)</f>
        <v>Burkholderiaceae</v>
      </c>
      <c r="P265" t="str">
        <f>VLOOKUP(B265,Таксономия!B:M,11,FALSE)</f>
        <v xml:space="preserve"> Burkholderia</v>
      </c>
    </row>
    <row r="266" spans="1:16" x14ac:dyDescent="0.25">
      <c r="A266" t="s">
        <v>165</v>
      </c>
      <c r="B266" t="s">
        <v>166</v>
      </c>
      <c r="C266">
        <v>404</v>
      </c>
      <c r="D266" t="s">
        <v>14</v>
      </c>
      <c r="E266">
        <v>323</v>
      </c>
      <c r="F266">
        <v>404</v>
      </c>
      <c r="G266">
        <v>1813</v>
      </c>
      <c r="H266" t="s">
        <v>15</v>
      </c>
      <c r="I266">
        <f t="shared" si="4"/>
        <v>81</v>
      </c>
      <c r="K266" t="str">
        <f>VLOOKUP(B266,Таксономия!B:H,6,FALSE)</f>
        <v>Bacteria</v>
      </c>
      <c r="L266" t="str">
        <f>VLOOKUP(B266,Таксономия!B:I,7,FALSE)</f>
        <v xml:space="preserve"> Proteobacteria</v>
      </c>
      <c r="M266" t="str">
        <f>VLOOKUP(B266,Таксономия!B:J,8,FALSE)</f>
        <v xml:space="preserve"> Betaproteobacteria</v>
      </c>
      <c r="N266" t="str">
        <f>VLOOKUP(B266,Таксономия!B:K,9,FALSE)</f>
        <v xml:space="preserve"> Burkholderiales</v>
      </c>
      <c r="O266" t="str">
        <f>VLOOKUP(B266,Таксономия!B:L,10,FALSE)</f>
        <v>Burkholderiaceae</v>
      </c>
      <c r="P266" t="str">
        <f>VLOOKUP(B266,Таксономия!B:M,11,FALSE)</f>
        <v xml:space="preserve"> Burkholderia</v>
      </c>
    </row>
    <row r="267" spans="1:16" x14ac:dyDescent="0.25">
      <c r="A267" t="s">
        <v>167</v>
      </c>
      <c r="B267" t="s">
        <v>168</v>
      </c>
      <c r="C267">
        <v>413</v>
      </c>
      <c r="D267" t="s">
        <v>10</v>
      </c>
      <c r="E267">
        <v>149</v>
      </c>
      <c r="F267">
        <v>231</v>
      </c>
      <c r="G267">
        <v>40648</v>
      </c>
      <c r="H267" t="s">
        <v>11</v>
      </c>
      <c r="I267">
        <f t="shared" si="4"/>
        <v>82</v>
      </c>
      <c r="K267" t="str">
        <f>VLOOKUP(B267,Таксономия!B:H,6,FALSE)</f>
        <v>Bacteria</v>
      </c>
      <c r="L267" t="str">
        <f>VLOOKUP(B267,Таксономия!B:I,7,FALSE)</f>
        <v xml:space="preserve"> Proteobacteria</v>
      </c>
      <c r="M267" t="str">
        <f>VLOOKUP(B267,Таксономия!B:J,8,FALSE)</f>
        <v xml:space="preserve"> Betaproteobacteria</v>
      </c>
      <c r="N267" t="str">
        <f>VLOOKUP(B267,Таксономия!B:K,9,FALSE)</f>
        <v xml:space="preserve"> Burkholderiales</v>
      </c>
      <c r="O267" t="str">
        <f>VLOOKUP(B267,Таксономия!B:L,10,FALSE)</f>
        <v>Burkholderiaceae</v>
      </c>
      <c r="P267" t="str">
        <f>VLOOKUP(B267,Таксономия!B:M,11,FALSE)</f>
        <v xml:space="preserve"> Burkholderia</v>
      </c>
    </row>
    <row r="268" spans="1:16" x14ac:dyDescent="0.25">
      <c r="A268" t="s">
        <v>167</v>
      </c>
      <c r="B268" t="s">
        <v>168</v>
      </c>
      <c r="C268">
        <v>413</v>
      </c>
      <c r="D268" t="s">
        <v>12</v>
      </c>
      <c r="E268">
        <v>6</v>
      </c>
      <c r="F268">
        <v>285</v>
      </c>
      <c r="G268">
        <v>57441</v>
      </c>
      <c r="H268" t="s">
        <v>13</v>
      </c>
      <c r="I268">
        <f t="shared" si="4"/>
        <v>279</v>
      </c>
      <c r="K268" t="str">
        <f>VLOOKUP(B268,Таксономия!B:H,6,FALSE)</f>
        <v>Bacteria</v>
      </c>
      <c r="L268" t="str">
        <f>VLOOKUP(B268,Таксономия!B:I,7,FALSE)</f>
        <v xml:space="preserve"> Proteobacteria</v>
      </c>
      <c r="M268" t="str">
        <f>VLOOKUP(B268,Таксономия!B:J,8,FALSE)</f>
        <v xml:space="preserve"> Betaproteobacteria</v>
      </c>
      <c r="N268" t="str">
        <f>VLOOKUP(B268,Таксономия!B:K,9,FALSE)</f>
        <v xml:space="preserve"> Burkholderiales</v>
      </c>
      <c r="O268" t="str">
        <f>VLOOKUP(B268,Таксономия!B:L,10,FALSE)</f>
        <v>Burkholderiaceae</v>
      </c>
      <c r="P268" t="str">
        <f>VLOOKUP(B268,Таксономия!B:M,11,FALSE)</f>
        <v xml:space="preserve"> Burkholderia</v>
      </c>
    </row>
    <row r="269" spans="1:16" x14ac:dyDescent="0.25">
      <c r="A269" t="s">
        <v>167</v>
      </c>
      <c r="B269" t="s">
        <v>168</v>
      </c>
      <c r="C269">
        <v>413</v>
      </c>
      <c r="D269" t="s">
        <v>14</v>
      </c>
      <c r="E269">
        <v>323</v>
      </c>
      <c r="F269">
        <v>409</v>
      </c>
      <c r="G269">
        <v>1813</v>
      </c>
      <c r="H269" t="s">
        <v>15</v>
      </c>
      <c r="I269">
        <f t="shared" si="4"/>
        <v>86</v>
      </c>
      <c r="K269" t="str">
        <f>VLOOKUP(B269,Таксономия!B:H,6,FALSE)</f>
        <v>Bacteria</v>
      </c>
      <c r="L269" t="str">
        <f>VLOOKUP(B269,Таксономия!B:I,7,FALSE)</f>
        <v xml:space="preserve"> Proteobacteria</v>
      </c>
      <c r="M269" t="str">
        <f>VLOOKUP(B269,Таксономия!B:J,8,FALSE)</f>
        <v xml:space="preserve"> Betaproteobacteria</v>
      </c>
      <c r="N269" t="str">
        <f>VLOOKUP(B269,Таксономия!B:K,9,FALSE)</f>
        <v xml:space="preserve"> Burkholderiales</v>
      </c>
      <c r="O269" t="str">
        <f>VLOOKUP(B269,Таксономия!B:L,10,FALSE)</f>
        <v>Burkholderiaceae</v>
      </c>
      <c r="P269" t="str">
        <f>VLOOKUP(B269,Таксономия!B:M,11,FALSE)</f>
        <v xml:space="preserve"> Burkholderia</v>
      </c>
    </row>
    <row r="270" spans="1:16" x14ac:dyDescent="0.25">
      <c r="A270" t="s">
        <v>169</v>
      </c>
      <c r="B270" t="s">
        <v>170</v>
      </c>
      <c r="C270">
        <v>401</v>
      </c>
      <c r="D270" t="s">
        <v>10</v>
      </c>
      <c r="E270">
        <v>145</v>
      </c>
      <c r="F270">
        <v>225</v>
      </c>
      <c r="G270">
        <v>40648</v>
      </c>
      <c r="H270" t="s">
        <v>11</v>
      </c>
      <c r="I270">
        <f t="shared" si="4"/>
        <v>80</v>
      </c>
      <c r="K270" t="str">
        <f>VLOOKUP(B270,Таксономия!B:H,6,FALSE)</f>
        <v>Bacteria</v>
      </c>
      <c r="L270" t="str">
        <f>VLOOKUP(B270,Таксономия!B:I,7,FALSE)</f>
        <v xml:space="preserve"> Proteobacteria</v>
      </c>
      <c r="M270" t="str">
        <f>VLOOKUP(B270,Таксономия!B:J,8,FALSE)</f>
        <v xml:space="preserve"> Alphaproteobacteria</v>
      </c>
      <c r="N270" t="str">
        <f>VLOOKUP(B270,Таксономия!B:K,9,FALSE)</f>
        <v xml:space="preserve"> Rhodobacterales</v>
      </c>
      <c r="O270" t="str">
        <f>VLOOKUP(B270,Таксономия!B:L,10,FALSE)</f>
        <v>Rhodobacteraceae</v>
      </c>
      <c r="P270" t="str">
        <f>VLOOKUP(B270,Таксономия!B:M,11,FALSE)</f>
        <v xml:space="preserve"> Rhodobacter.</v>
      </c>
    </row>
    <row r="271" spans="1:16" x14ac:dyDescent="0.25">
      <c r="A271" t="s">
        <v>169</v>
      </c>
      <c r="B271" t="s">
        <v>170</v>
      </c>
      <c r="C271">
        <v>401</v>
      </c>
      <c r="D271" t="s">
        <v>12</v>
      </c>
      <c r="E271">
        <v>3</v>
      </c>
      <c r="F271">
        <v>281</v>
      </c>
      <c r="G271">
        <v>57441</v>
      </c>
      <c r="H271" t="s">
        <v>13</v>
      </c>
      <c r="I271">
        <f t="shared" si="4"/>
        <v>278</v>
      </c>
      <c r="K271" t="str">
        <f>VLOOKUP(B271,Таксономия!B:H,6,FALSE)</f>
        <v>Bacteria</v>
      </c>
      <c r="L271" t="str">
        <f>VLOOKUP(B271,Таксономия!B:I,7,FALSE)</f>
        <v xml:space="preserve"> Proteobacteria</v>
      </c>
      <c r="M271" t="str">
        <f>VLOOKUP(B271,Таксономия!B:J,8,FALSE)</f>
        <v xml:space="preserve"> Alphaproteobacteria</v>
      </c>
      <c r="N271" t="str">
        <f>VLOOKUP(B271,Таксономия!B:K,9,FALSE)</f>
        <v xml:space="preserve"> Rhodobacterales</v>
      </c>
      <c r="O271" t="str">
        <f>VLOOKUP(B271,Таксономия!B:L,10,FALSE)</f>
        <v>Rhodobacteraceae</v>
      </c>
      <c r="P271" t="str">
        <f>VLOOKUP(B271,Таксономия!B:M,11,FALSE)</f>
        <v xml:space="preserve"> Rhodobacter.</v>
      </c>
    </row>
    <row r="272" spans="1:16" x14ac:dyDescent="0.25">
      <c r="A272" t="s">
        <v>169</v>
      </c>
      <c r="B272" t="s">
        <v>170</v>
      </c>
      <c r="C272">
        <v>401</v>
      </c>
      <c r="D272" t="s">
        <v>14</v>
      </c>
      <c r="E272">
        <v>317</v>
      </c>
      <c r="F272">
        <v>400</v>
      </c>
      <c r="G272">
        <v>1813</v>
      </c>
      <c r="H272" t="s">
        <v>15</v>
      </c>
      <c r="I272">
        <f t="shared" si="4"/>
        <v>83</v>
      </c>
      <c r="K272" t="str">
        <f>VLOOKUP(B272,Таксономия!B:H,6,FALSE)</f>
        <v>Bacteria</v>
      </c>
      <c r="L272" t="str">
        <f>VLOOKUP(B272,Таксономия!B:I,7,FALSE)</f>
        <v xml:space="preserve"> Proteobacteria</v>
      </c>
      <c r="M272" t="str">
        <f>VLOOKUP(B272,Таксономия!B:J,8,FALSE)</f>
        <v xml:space="preserve"> Alphaproteobacteria</v>
      </c>
      <c r="N272" t="str">
        <f>VLOOKUP(B272,Таксономия!B:K,9,FALSE)</f>
        <v xml:space="preserve"> Rhodobacterales</v>
      </c>
      <c r="O272" t="str">
        <f>VLOOKUP(B272,Таксономия!B:L,10,FALSE)</f>
        <v>Rhodobacteraceae</v>
      </c>
      <c r="P272" t="str">
        <f>VLOOKUP(B272,Таксономия!B:M,11,FALSE)</f>
        <v xml:space="preserve"> Rhodobacter.</v>
      </c>
    </row>
    <row r="273" spans="1:16" x14ac:dyDescent="0.25">
      <c r="A273" t="s">
        <v>171</v>
      </c>
      <c r="B273" t="s">
        <v>172</v>
      </c>
      <c r="C273">
        <v>401</v>
      </c>
      <c r="D273" t="s">
        <v>10</v>
      </c>
      <c r="E273">
        <v>150</v>
      </c>
      <c r="F273">
        <v>230</v>
      </c>
      <c r="G273">
        <v>40648</v>
      </c>
      <c r="H273" t="s">
        <v>11</v>
      </c>
      <c r="I273">
        <f t="shared" si="4"/>
        <v>80</v>
      </c>
      <c r="K273" t="str">
        <f>VLOOKUP(B273,Таксономия!B:H,6,FALSE)</f>
        <v>Bacteria</v>
      </c>
      <c r="L273" t="str">
        <f>VLOOKUP(B273,Таксономия!B:I,7,FALSE)</f>
        <v xml:space="preserve"> Actinobacteria</v>
      </c>
      <c r="M273" t="str">
        <f>VLOOKUP(B273,Таксономия!B:J,8,FALSE)</f>
        <v xml:space="preserve"> Actinobacteridae</v>
      </c>
      <c r="N273" t="str">
        <f>VLOOKUP(B273,Таксономия!B:K,9,FALSE)</f>
        <v xml:space="preserve"> Actinomycetales</v>
      </c>
      <c r="O273" t="str">
        <f>VLOOKUP(B273,Таксономия!B:L,10,FALSE)</f>
        <v>Corynebacterineae</v>
      </c>
      <c r="P273" t="str">
        <f>VLOOKUP(B273,Таксономия!B:M,11,FALSE)</f>
        <v xml:space="preserve"> Mycobacteriaceae</v>
      </c>
    </row>
    <row r="274" spans="1:16" x14ac:dyDescent="0.25">
      <c r="A274" t="s">
        <v>171</v>
      </c>
      <c r="B274" t="s">
        <v>172</v>
      </c>
      <c r="C274">
        <v>401</v>
      </c>
      <c r="D274" t="s">
        <v>12</v>
      </c>
      <c r="E274">
        <v>9</v>
      </c>
      <c r="F274">
        <v>288</v>
      </c>
      <c r="G274">
        <v>57441</v>
      </c>
      <c r="H274" t="s">
        <v>13</v>
      </c>
      <c r="I274">
        <f t="shared" si="4"/>
        <v>279</v>
      </c>
      <c r="K274" t="str">
        <f>VLOOKUP(B274,Таксономия!B:H,6,FALSE)</f>
        <v>Bacteria</v>
      </c>
      <c r="L274" t="str">
        <f>VLOOKUP(B274,Таксономия!B:I,7,FALSE)</f>
        <v xml:space="preserve"> Actinobacteria</v>
      </c>
      <c r="M274" t="str">
        <f>VLOOKUP(B274,Таксономия!B:J,8,FALSE)</f>
        <v xml:space="preserve"> Actinobacteridae</v>
      </c>
      <c r="N274" t="str">
        <f>VLOOKUP(B274,Таксономия!B:K,9,FALSE)</f>
        <v xml:space="preserve"> Actinomycetales</v>
      </c>
      <c r="O274" t="str">
        <f>VLOOKUP(B274,Таксономия!B:L,10,FALSE)</f>
        <v>Corynebacterineae</v>
      </c>
      <c r="P274" t="str">
        <f>VLOOKUP(B274,Таксономия!B:M,11,FALSE)</f>
        <v xml:space="preserve"> Mycobacteriaceae</v>
      </c>
    </row>
    <row r="275" spans="1:16" x14ac:dyDescent="0.25">
      <c r="A275" t="s">
        <v>171</v>
      </c>
      <c r="B275" t="s">
        <v>172</v>
      </c>
      <c r="C275">
        <v>401</v>
      </c>
      <c r="D275" t="s">
        <v>14</v>
      </c>
      <c r="E275">
        <v>329</v>
      </c>
      <c r="F275">
        <v>389</v>
      </c>
      <c r="G275">
        <v>1813</v>
      </c>
      <c r="H275" t="s">
        <v>15</v>
      </c>
      <c r="I275">
        <f t="shared" si="4"/>
        <v>60</v>
      </c>
      <c r="K275" t="str">
        <f>VLOOKUP(B275,Таксономия!B:H,6,FALSE)</f>
        <v>Bacteria</v>
      </c>
      <c r="L275" t="str">
        <f>VLOOKUP(B275,Таксономия!B:I,7,FALSE)</f>
        <v xml:space="preserve"> Actinobacteria</v>
      </c>
      <c r="M275" t="str">
        <f>VLOOKUP(B275,Таксономия!B:J,8,FALSE)</f>
        <v xml:space="preserve"> Actinobacteridae</v>
      </c>
      <c r="N275" t="str">
        <f>VLOOKUP(B275,Таксономия!B:K,9,FALSE)</f>
        <v xml:space="preserve"> Actinomycetales</v>
      </c>
      <c r="O275" t="str">
        <f>VLOOKUP(B275,Таксономия!B:L,10,FALSE)</f>
        <v>Corynebacterineae</v>
      </c>
      <c r="P275" t="str">
        <f>VLOOKUP(B275,Таксономия!B:M,11,FALSE)</f>
        <v xml:space="preserve"> Mycobacteriaceae</v>
      </c>
    </row>
    <row r="276" spans="1:16" x14ac:dyDescent="0.25">
      <c r="A276" t="s">
        <v>173</v>
      </c>
      <c r="B276" t="s">
        <v>174</v>
      </c>
      <c r="C276">
        <v>401</v>
      </c>
      <c r="D276" t="s">
        <v>10</v>
      </c>
      <c r="E276">
        <v>150</v>
      </c>
      <c r="F276">
        <v>235</v>
      </c>
      <c r="G276">
        <v>40648</v>
      </c>
      <c r="H276" t="s">
        <v>11</v>
      </c>
      <c r="I276">
        <f t="shared" si="4"/>
        <v>85</v>
      </c>
      <c r="K276" t="str">
        <f>VLOOKUP(B276,Таксономия!B:H,6,FALSE)</f>
        <v>Bacteria</v>
      </c>
      <c r="L276" t="str">
        <f>VLOOKUP(B276,Таксономия!B:I,7,FALSE)</f>
        <v xml:space="preserve"> Actinobacteria</v>
      </c>
      <c r="M276" t="str">
        <f>VLOOKUP(B276,Таксономия!B:J,8,FALSE)</f>
        <v xml:space="preserve"> Actinobacteridae</v>
      </c>
      <c r="N276" t="str">
        <f>VLOOKUP(B276,Таксономия!B:K,9,FALSE)</f>
        <v xml:space="preserve"> Actinomycetales</v>
      </c>
      <c r="O276" t="str">
        <f>VLOOKUP(B276,Таксономия!B:L,10,FALSE)</f>
        <v>Corynebacterineae</v>
      </c>
      <c r="P276" t="str">
        <f>VLOOKUP(B276,Таксономия!B:M,11,FALSE)</f>
        <v xml:space="preserve"> Mycobacteriaceae</v>
      </c>
    </row>
    <row r="277" spans="1:16" x14ac:dyDescent="0.25">
      <c r="A277" t="s">
        <v>173</v>
      </c>
      <c r="B277" t="s">
        <v>174</v>
      </c>
      <c r="C277">
        <v>401</v>
      </c>
      <c r="D277" t="s">
        <v>12</v>
      </c>
      <c r="E277">
        <v>11</v>
      </c>
      <c r="F277">
        <v>291</v>
      </c>
      <c r="G277">
        <v>57441</v>
      </c>
      <c r="H277" t="s">
        <v>13</v>
      </c>
      <c r="I277">
        <f t="shared" si="4"/>
        <v>280</v>
      </c>
      <c r="K277" t="str">
        <f>VLOOKUP(B277,Таксономия!B:H,6,FALSE)</f>
        <v>Bacteria</v>
      </c>
      <c r="L277" t="str">
        <f>VLOOKUP(B277,Таксономия!B:I,7,FALSE)</f>
        <v xml:space="preserve"> Actinobacteria</v>
      </c>
      <c r="M277" t="str">
        <f>VLOOKUP(B277,Таксономия!B:J,8,FALSE)</f>
        <v xml:space="preserve"> Actinobacteridae</v>
      </c>
      <c r="N277" t="str">
        <f>VLOOKUP(B277,Таксономия!B:K,9,FALSE)</f>
        <v xml:space="preserve"> Actinomycetales</v>
      </c>
      <c r="O277" t="str">
        <f>VLOOKUP(B277,Таксономия!B:L,10,FALSE)</f>
        <v>Corynebacterineae</v>
      </c>
      <c r="P277" t="str">
        <f>VLOOKUP(B277,Таксономия!B:M,11,FALSE)</f>
        <v xml:space="preserve"> Mycobacteriaceae</v>
      </c>
    </row>
    <row r="278" spans="1:16" x14ac:dyDescent="0.25">
      <c r="A278" t="s">
        <v>173</v>
      </c>
      <c r="B278" t="s">
        <v>174</v>
      </c>
      <c r="C278">
        <v>401</v>
      </c>
      <c r="D278" t="s">
        <v>14</v>
      </c>
      <c r="E278">
        <v>329</v>
      </c>
      <c r="F278">
        <v>399</v>
      </c>
      <c r="G278">
        <v>1813</v>
      </c>
      <c r="H278" t="s">
        <v>15</v>
      </c>
      <c r="I278">
        <f t="shared" si="4"/>
        <v>70</v>
      </c>
      <c r="K278" t="str">
        <f>VLOOKUP(B278,Таксономия!B:H,6,FALSE)</f>
        <v>Bacteria</v>
      </c>
      <c r="L278" t="str">
        <f>VLOOKUP(B278,Таксономия!B:I,7,FALSE)</f>
        <v xml:space="preserve"> Actinobacteria</v>
      </c>
      <c r="M278" t="str">
        <f>VLOOKUP(B278,Таксономия!B:J,8,FALSE)</f>
        <v xml:space="preserve"> Actinobacteridae</v>
      </c>
      <c r="N278" t="str">
        <f>VLOOKUP(B278,Таксономия!B:K,9,FALSE)</f>
        <v xml:space="preserve"> Actinomycetales</v>
      </c>
      <c r="O278" t="str">
        <f>VLOOKUP(B278,Таксономия!B:L,10,FALSE)</f>
        <v>Corynebacterineae</v>
      </c>
      <c r="P278" t="str">
        <f>VLOOKUP(B278,Таксономия!B:M,11,FALSE)</f>
        <v xml:space="preserve"> Mycobacteriaceae</v>
      </c>
    </row>
    <row r="279" spans="1:16" x14ac:dyDescent="0.25">
      <c r="A279" t="s">
        <v>175</v>
      </c>
      <c r="B279" t="s">
        <v>176</v>
      </c>
      <c r="C279">
        <v>468</v>
      </c>
      <c r="D279" t="s">
        <v>10</v>
      </c>
      <c r="E279">
        <v>199</v>
      </c>
      <c r="F279">
        <v>279</v>
      </c>
      <c r="G279">
        <v>40648</v>
      </c>
      <c r="H279" t="s">
        <v>11</v>
      </c>
      <c r="I279">
        <f t="shared" si="4"/>
        <v>80</v>
      </c>
      <c r="K279" t="str">
        <f>VLOOKUP(B279,Таксономия!B:H,6,FALSE)</f>
        <v>Bacteria</v>
      </c>
      <c r="L279" t="str">
        <f>VLOOKUP(B279,Таксономия!B:I,7,FALSE)</f>
        <v xml:space="preserve"> Actinobacteria</v>
      </c>
      <c r="M279" t="str">
        <f>VLOOKUP(B279,Таксономия!B:J,8,FALSE)</f>
        <v xml:space="preserve"> Actinobacteridae</v>
      </c>
      <c r="N279" t="str">
        <f>VLOOKUP(B279,Таксономия!B:K,9,FALSE)</f>
        <v xml:space="preserve"> Actinomycetales</v>
      </c>
      <c r="O279" t="str">
        <f>VLOOKUP(B279,Таксономия!B:L,10,FALSE)</f>
        <v>Corynebacterineae</v>
      </c>
      <c r="P279" t="str">
        <f>VLOOKUP(B279,Таксономия!B:M,11,FALSE)</f>
        <v xml:space="preserve"> Mycobacteriaceae</v>
      </c>
    </row>
    <row r="280" spans="1:16" x14ac:dyDescent="0.25">
      <c r="A280" t="s">
        <v>175</v>
      </c>
      <c r="B280" t="s">
        <v>176</v>
      </c>
      <c r="C280">
        <v>468</v>
      </c>
      <c r="D280" t="s">
        <v>12</v>
      </c>
      <c r="E280">
        <v>59</v>
      </c>
      <c r="F280">
        <v>196</v>
      </c>
      <c r="G280">
        <v>57441</v>
      </c>
      <c r="H280" t="s">
        <v>13</v>
      </c>
      <c r="I280">
        <f t="shared" si="4"/>
        <v>137</v>
      </c>
      <c r="K280" t="str">
        <f>VLOOKUP(B280,Таксономия!B:H,6,FALSE)</f>
        <v>Bacteria</v>
      </c>
      <c r="L280" t="str">
        <f>VLOOKUP(B280,Таксономия!B:I,7,FALSE)</f>
        <v xml:space="preserve"> Actinobacteria</v>
      </c>
      <c r="M280" t="str">
        <f>VLOOKUP(B280,Таксономия!B:J,8,FALSE)</f>
        <v xml:space="preserve"> Actinobacteridae</v>
      </c>
      <c r="N280" t="str">
        <f>VLOOKUP(B280,Таксономия!B:K,9,FALSE)</f>
        <v xml:space="preserve"> Actinomycetales</v>
      </c>
      <c r="O280" t="str">
        <f>VLOOKUP(B280,Таксономия!B:L,10,FALSE)</f>
        <v>Corynebacterineae</v>
      </c>
      <c r="P280" t="str">
        <f>VLOOKUP(B280,Таксономия!B:M,11,FALSE)</f>
        <v xml:space="preserve"> Mycobacteriaceae</v>
      </c>
    </row>
    <row r="281" spans="1:16" x14ac:dyDescent="0.25">
      <c r="A281" t="s">
        <v>175</v>
      </c>
      <c r="B281" t="s">
        <v>176</v>
      </c>
      <c r="C281">
        <v>468</v>
      </c>
      <c r="D281" t="s">
        <v>14</v>
      </c>
      <c r="E281">
        <v>376</v>
      </c>
      <c r="F281">
        <v>452</v>
      </c>
      <c r="G281">
        <v>1813</v>
      </c>
      <c r="H281" t="s">
        <v>15</v>
      </c>
      <c r="I281">
        <f t="shared" si="4"/>
        <v>76</v>
      </c>
      <c r="K281" t="str">
        <f>VLOOKUP(B281,Таксономия!B:H,6,FALSE)</f>
        <v>Bacteria</v>
      </c>
      <c r="L281" t="str">
        <f>VLOOKUP(B281,Таксономия!B:I,7,FALSE)</f>
        <v xml:space="preserve"> Actinobacteria</v>
      </c>
      <c r="M281" t="str">
        <f>VLOOKUP(B281,Таксономия!B:J,8,FALSE)</f>
        <v xml:space="preserve"> Actinobacteridae</v>
      </c>
      <c r="N281" t="str">
        <f>VLOOKUP(B281,Таксономия!B:K,9,FALSE)</f>
        <v xml:space="preserve"> Actinomycetales</v>
      </c>
      <c r="O281" t="str">
        <f>VLOOKUP(B281,Таксономия!B:L,10,FALSE)</f>
        <v>Corynebacterineae</v>
      </c>
      <c r="P281" t="str">
        <f>VLOOKUP(B281,Таксономия!B:M,11,FALSE)</f>
        <v xml:space="preserve"> Mycobacteriaceae</v>
      </c>
    </row>
    <row r="282" spans="1:16" x14ac:dyDescent="0.25">
      <c r="A282" t="s">
        <v>177</v>
      </c>
      <c r="B282" t="s">
        <v>178</v>
      </c>
      <c r="C282">
        <v>399</v>
      </c>
      <c r="D282" t="s">
        <v>10</v>
      </c>
      <c r="E282">
        <v>146</v>
      </c>
      <c r="F282">
        <v>227</v>
      </c>
      <c r="G282">
        <v>40648</v>
      </c>
      <c r="H282" t="s">
        <v>11</v>
      </c>
      <c r="I282">
        <f t="shared" si="4"/>
        <v>81</v>
      </c>
      <c r="K282" t="str">
        <f>VLOOKUP(B282,Таксономия!B:H,6,FALSE)</f>
        <v>Bacteria</v>
      </c>
      <c r="L282" t="str">
        <f>VLOOKUP(B282,Таксономия!B:I,7,FALSE)</f>
        <v xml:space="preserve"> Actinobacteria</v>
      </c>
      <c r="M282" t="str">
        <f>VLOOKUP(B282,Таксономия!B:J,8,FALSE)</f>
        <v xml:space="preserve"> Actinobacteridae</v>
      </c>
      <c r="N282" t="str">
        <f>VLOOKUP(B282,Таксономия!B:K,9,FALSE)</f>
        <v xml:space="preserve"> Actinomycetales</v>
      </c>
      <c r="O282" t="str">
        <f>VLOOKUP(B282,Таксономия!B:L,10,FALSE)</f>
        <v>Corynebacterineae</v>
      </c>
      <c r="P282" t="str">
        <f>VLOOKUP(B282,Таксономия!B:M,11,FALSE)</f>
        <v xml:space="preserve"> Mycobacteriaceae</v>
      </c>
    </row>
    <row r="283" spans="1:16" x14ac:dyDescent="0.25">
      <c r="A283" t="s">
        <v>177</v>
      </c>
      <c r="B283" t="s">
        <v>178</v>
      </c>
      <c r="C283">
        <v>399</v>
      </c>
      <c r="D283" t="s">
        <v>12</v>
      </c>
      <c r="E283">
        <v>5</v>
      </c>
      <c r="F283">
        <v>282</v>
      </c>
      <c r="G283">
        <v>57441</v>
      </c>
      <c r="H283" t="s">
        <v>13</v>
      </c>
      <c r="I283">
        <f t="shared" si="4"/>
        <v>277</v>
      </c>
      <c r="K283" t="str">
        <f>VLOOKUP(B283,Таксономия!B:H,6,FALSE)</f>
        <v>Bacteria</v>
      </c>
      <c r="L283" t="str">
        <f>VLOOKUP(B283,Таксономия!B:I,7,FALSE)</f>
        <v xml:space="preserve"> Actinobacteria</v>
      </c>
      <c r="M283" t="str">
        <f>VLOOKUP(B283,Таксономия!B:J,8,FALSE)</f>
        <v xml:space="preserve"> Actinobacteridae</v>
      </c>
      <c r="N283" t="str">
        <f>VLOOKUP(B283,Таксономия!B:K,9,FALSE)</f>
        <v xml:space="preserve"> Actinomycetales</v>
      </c>
      <c r="O283" t="str">
        <f>VLOOKUP(B283,Таксономия!B:L,10,FALSE)</f>
        <v>Corynebacterineae</v>
      </c>
      <c r="P283" t="str">
        <f>VLOOKUP(B283,Таксономия!B:M,11,FALSE)</f>
        <v xml:space="preserve"> Mycobacteriaceae</v>
      </c>
    </row>
    <row r="284" spans="1:16" x14ac:dyDescent="0.25">
      <c r="A284" t="s">
        <v>177</v>
      </c>
      <c r="B284" t="s">
        <v>178</v>
      </c>
      <c r="C284">
        <v>399</v>
      </c>
      <c r="D284" t="s">
        <v>14</v>
      </c>
      <c r="E284">
        <v>320</v>
      </c>
      <c r="F284">
        <v>399</v>
      </c>
      <c r="G284">
        <v>1813</v>
      </c>
      <c r="H284" t="s">
        <v>15</v>
      </c>
      <c r="I284">
        <f t="shared" si="4"/>
        <v>79</v>
      </c>
      <c r="K284" t="str">
        <f>VLOOKUP(B284,Таксономия!B:H,6,FALSE)</f>
        <v>Bacteria</v>
      </c>
      <c r="L284" t="str">
        <f>VLOOKUP(B284,Таксономия!B:I,7,FALSE)</f>
        <v xml:space="preserve"> Actinobacteria</v>
      </c>
      <c r="M284" t="str">
        <f>VLOOKUP(B284,Таксономия!B:J,8,FALSE)</f>
        <v xml:space="preserve"> Actinobacteridae</v>
      </c>
      <c r="N284" t="str">
        <f>VLOOKUP(B284,Таксономия!B:K,9,FALSE)</f>
        <v xml:space="preserve"> Actinomycetales</v>
      </c>
      <c r="O284" t="str">
        <f>VLOOKUP(B284,Таксономия!B:L,10,FALSE)</f>
        <v>Corynebacterineae</v>
      </c>
      <c r="P284" t="str">
        <f>VLOOKUP(B284,Таксономия!B:M,11,FALSE)</f>
        <v xml:space="preserve"> Mycobacteriaceae</v>
      </c>
    </row>
    <row r="285" spans="1:16" x14ac:dyDescent="0.25">
      <c r="A285" t="s">
        <v>179</v>
      </c>
      <c r="B285" t="s">
        <v>180</v>
      </c>
      <c r="C285">
        <v>426</v>
      </c>
      <c r="D285" t="s">
        <v>10</v>
      </c>
      <c r="E285">
        <v>157</v>
      </c>
      <c r="F285">
        <v>238</v>
      </c>
      <c r="G285">
        <v>40648</v>
      </c>
      <c r="H285" t="s">
        <v>11</v>
      </c>
      <c r="I285">
        <f t="shared" si="4"/>
        <v>81</v>
      </c>
      <c r="K285" t="str">
        <f>VLOOKUP(B285,Таксономия!B:H,6,FALSE)</f>
        <v>Bacteria</v>
      </c>
      <c r="L285" t="str">
        <f>VLOOKUP(B285,Таксономия!B:I,7,FALSE)</f>
        <v xml:space="preserve"> Actinobacteria</v>
      </c>
      <c r="M285" t="str">
        <f>VLOOKUP(B285,Таксономия!B:J,8,FALSE)</f>
        <v xml:space="preserve"> Actinobacteridae</v>
      </c>
      <c r="N285" t="str">
        <f>VLOOKUP(B285,Таксономия!B:K,9,FALSE)</f>
        <v xml:space="preserve"> Actinomycetales</v>
      </c>
      <c r="O285" t="str">
        <f>VLOOKUP(B285,Таксономия!B:L,10,FALSE)</f>
        <v>Corynebacterineae</v>
      </c>
      <c r="P285" t="str">
        <f>VLOOKUP(B285,Таксономия!B:M,11,FALSE)</f>
        <v xml:space="preserve"> Mycobacteriaceae</v>
      </c>
    </row>
    <row r="286" spans="1:16" x14ac:dyDescent="0.25">
      <c r="A286" t="s">
        <v>179</v>
      </c>
      <c r="B286" t="s">
        <v>180</v>
      </c>
      <c r="C286">
        <v>426</v>
      </c>
      <c r="D286" t="s">
        <v>12</v>
      </c>
      <c r="E286">
        <v>17</v>
      </c>
      <c r="F286">
        <v>294</v>
      </c>
      <c r="G286">
        <v>57441</v>
      </c>
      <c r="H286" t="s">
        <v>13</v>
      </c>
      <c r="I286">
        <f t="shared" si="4"/>
        <v>277</v>
      </c>
      <c r="K286" t="str">
        <f>VLOOKUP(B286,Таксономия!B:H,6,FALSE)</f>
        <v>Bacteria</v>
      </c>
      <c r="L286" t="str">
        <f>VLOOKUP(B286,Таксономия!B:I,7,FALSE)</f>
        <v xml:space="preserve"> Actinobacteria</v>
      </c>
      <c r="M286" t="str">
        <f>VLOOKUP(B286,Таксономия!B:J,8,FALSE)</f>
        <v xml:space="preserve"> Actinobacteridae</v>
      </c>
      <c r="N286" t="str">
        <f>VLOOKUP(B286,Таксономия!B:K,9,FALSE)</f>
        <v xml:space="preserve"> Actinomycetales</v>
      </c>
      <c r="O286" t="str">
        <f>VLOOKUP(B286,Таксономия!B:L,10,FALSE)</f>
        <v>Corynebacterineae</v>
      </c>
      <c r="P286" t="str">
        <f>VLOOKUP(B286,Таксономия!B:M,11,FALSE)</f>
        <v xml:space="preserve"> Mycobacteriaceae</v>
      </c>
    </row>
    <row r="287" spans="1:16" x14ac:dyDescent="0.25">
      <c r="A287" t="s">
        <v>179</v>
      </c>
      <c r="B287" t="s">
        <v>180</v>
      </c>
      <c r="C287">
        <v>426</v>
      </c>
      <c r="D287" t="s">
        <v>14</v>
      </c>
      <c r="E287">
        <v>334</v>
      </c>
      <c r="F287">
        <v>415</v>
      </c>
      <c r="G287">
        <v>1813</v>
      </c>
      <c r="H287" t="s">
        <v>15</v>
      </c>
      <c r="I287">
        <f t="shared" si="4"/>
        <v>81</v>
      </c>
      <c r="K287" t="str">
        <f>VLOOKUP(B287,Таксономия!B:H,6,FALSE)</f>
        <v>Bacteria</v>
      </c>
      <c r="L287" t="str">
        <f>VLOOKUP(B287,Таксономия!B:I,7,FALSE)</f>
        <v xml:space="preserve"> Actinobacteria</v>
      </c>
      <c r="M287" t="str">
        <f>VLOOKUP(B287,Таксономия!B:J,8,FALSE)</f>
        <v xml:space="preserve"> Actinobacteridae</v>
      </c>
      <c r="N287" t="str">
        <f>VLOOKUP(B287,Таксономия!B:K,9,FALSE)</f>
        <v xml:space="preserve"> Actinomycetales</v>
      </c>
      <c r="O287" t="str">
        <f>VLOOKUP(B287,Таксономия!B:L,10,FALSE)</f>
        <v>Corynebacterineae</v>
      </c>
      <c r="P287" t="str">
        <f>VLOOKUP(B287,Таксономия!B:M,11,FALSE)</f>
        <v xml:space="preserve"> Mycobacteriaceae</v>
      </c>
    </row>
    <row r="288" spans="1:16" x14ac:dyDescent="0.25">
      <c r="A288" t="s">
        <v>181</v>
      </c>
      <c r="B288" t="s">
        <v>182</v>
      </c>
      <c r="C288">
        <v>429</v>
      </c>
      <c r="D288" t="s">
        <v>10</v>
      </c>
      <c r="E288">
        <v>150</v>
      </c>
      <c r="F288">
        <v>233</v>
      </c>
      <c r="G288">
        <v>40648</v>
      </c>
      <c r="H288" t="s">
        <v>11</v>
      </c>
      <c r="I288">
        <f t="shared" si="4"/>
        <v>83</v>
      </c>
      <c r="K288" t="str">
        <f>VLOOKUP(B288,Таксономия!B:H,6,FALSE)</f>
        <v>Bacteria</v>
      </c>
      <c r="L288" t="str">
        <f>VLOOKUP(B288,Таксономия!B:I,7,FALSE)</f>
        <v xml:space="preserve"> Proteobacteria</v>
      </c>
      <c r="M288" t="str">
        <f>VLOOKUP(B288,Таксономия!B:J,8,FALSE)</f>
        <v xml:space="preserve"> Betaproteobacteria</v>
      </c>
      <c r="N288" t="str">
        <f>VLOOKUP(B288,Таксономия!B:K,9,FALSE)</f>
        <v xml:space="preserve"> Burkholderiales</v>
      </c>
      <c r="O288" t="str">
        <f>VLOOKUP(B288,Таксономия!B:L,10,FALSE)</f>
        <v>Burkholderiaceae</v>
      </c>
      <c r="P288" t="str">
        <f>VLOOKUP(B288,Таксономия!B:M,11,FALSE)</f>
        <v xml:space="preserve"> Ralstonia.</v>
      </c>
    </row>
    <row r="289" spans="1:16" x14ac:dyDescent="0.25">
      <c r="A289" t="s">
        <v>181</v>
      </c>
      <c r="B289" t="s">
        <v>182</v>
      </c>
      <c r="C289">
        <v>429</v>
      </c>
      <c r="D289" t="s">
        <v>12</v>
      </c>
      <c r="E289">
        <v>8</v>
      </c>
      <c r="F289">
        <v>289</v>
      </c>
      <c r="G289">
        <v>57441</v>
      </c>
      <c r="H289" t="s">
        <v>13</v>
      </c>
      <c r="I289">
        <f t="shared" si="4"/>
        <v>281</v>
      </c>
      <c r="K289" t="str">
        <f>VLOOKUP(B289,Таксономия!B:H,6,FALSE)</f>
        <v>Bacteria</v>
      </c>
      <c r="L289" t="str">
        <f>VLOOKUP(B289,Таксономия!B:I,7,FALSE)</f>
        <v xml:space="preserve"> Proteobacteria</v>
      </c>
      <c r="M289" t="str">
        <f>VLOOKUP(B289,Таксономия!B:J,8,FALSE)</f>
        <v xml:space="preserve"> Betaproteobacteria</v>
      </c>
      <c r="N289" t="str">
        <f>VLOOKUP(B289,Таксономия!B:K,9,FALSE)</f>
        <v xml:space="preserve"> Burkholderiales</v>
      </c>
      <c r="O289" t="str">
        <f>VLOOKUP(B289,Таксономия!B:L,10,FALSE)</f>
        <v>Burkholderiaceae</v>
      </c>
      <c r="P289" t="str">
        <f>VLOOKUP(B289,Таксономия!B:M,11,FALSE)</f>
        <v xml:space="preserve"> Ralstonia.</v>
      </c>
    </row>
    <row r="290" spans="1:16" x14ac:dyDescent="0.25">
      <c r="A290" t="s">
        <v>181</v>
      </c>
      <c r="B290" t="s">
        <v>182</v>
      </c>
      <c r="C290">
        <v>429</v>
      </c>
      <c r="D290" t="s">
        <v>14</v>
      </c>
      <c r="E290">
        <v>327</v>
      </c>
      <c r="F290">
        <v>415</v>
      </c>
      <c r="G290">
        <v>1813</v>
      </c>
      <c r="H290" t="s">
        <v>15</v>
      </c>
      <c r="I290">
        <f t="shared" si="4"/>
        <v>88</v>
      </c>
      <c r="K290" t="str">
        <f>VLOOKUP(B290,Таксономия!B:H,6,FALSE)</f>
        <v>Bacteria</v>
      </c>
      <c r="L290" t="str">
        <f>VLOOKUP(B290,Таксономия!B:I,7,FALSE)</f>
        <v xml:space="preserve"> Proteobacteria</v>
      </c>
      <c r="M290" t="str">
        <f>VLOOKUP(B290,Таксономия!B:J,8,FALSE)</f>
        <v xml:space="preserve"> Betaproteobacteria</v>
      </c>
      <c r="N290" t="str">
        <f>VLOOKUP(B290,Таксономия!B:K,9,FALSE)</f>
        <v xml:space="preserve"> Burkholderiales</v>
      </c>
      <c r="O290" t="str">
        <f>VLOOKUP(B290,Таксономия!B:L,10,FALSE)</f>
        <v>Burkholderiaceae</v>
      </c>
      <c r="P290" t="str">
        <f>VLOOKUP(B290,Таксономия!B:M,11,FALSE)</f>
        <v xml:space="preserve"> Ralstonia.</v>
      </c>
    </row>
    <row r="291" spans="1:16" x14ac:dyDescent="0.25">
      <c r="A291" t="s">
        <v>183</v>
      </c>
      <c r="B291" t="s">
        <v>184</v>
      </c>
      <c r="C291">
        <v>402</v>
      </c>
      <c r="D291" t="s">
        <v>10</v>
      </c>
      <c r="E291">
        <v>145</v>
      </c>
      <c r="F291">
        <v>225</v>
      </c>
      <c r="G291">
        <v>40648</v>
      </c>
      <c r="H291" t="s">
        <v>11</v>
      </c>
      <c r="I291">
        <f t="shared" si="4"/>
        <v>80</v>
      </c>
      <c r="K291" t="str">
        <f>VLOOKUP(B291,Таксономия!B:H,6,FALSE)</f>
        <v>Bacteria</v>
      </c>
      <c r="L291" t="str">
        <f>VLOOKUP(B291,Таксономия!B:I,7,FALSE)</f>
        <v xml:space="preserve"> Proteobacteria</v>
      </c>
      <c r="M291" t="str">
        <f>VLOOKUP(B291,Таксономия!B:J,8,FALSE)</f>
        <v xml:space="preserve"> Alphaproteobacteria</v>
      </c>
      <c r="N291" t="str">
        <f>VLOOKUP(B291,Таксономия!B:K,9,FALSE)</f>
        <v xml:space="preserve"> Rhodobacterales</v>
      </c>
      <c r="O291" t="str">
        <f>VLOOKUP(B291,Таксономия!B:L,10,FALSE)</f>
        <v>Rhodobacteraceae</v>
      </c>
      <c r="P291" t="str">
        <f>VLOOKUP(B291,Таксономия!B:M,11,FALSE)</f>
        <v xml:space="preserve"> Sulfitobacter.</v>
      </c>
    </row>
    <row r="292" spans="1:16" x14ac:dyDescent="0.25">
      <c r="A292" t="s">
        <v>183</v>
      </c>
      <c r="B292" t="s">
        <v>184</v>
      </c>
      <c r="C292">
        <v>402</v>
      </c>
      <c r="D292" t="s">
        <v>12</v>
      </c>
      <c r="E292">
        <v>3</v>
      </c>
      <c r="F292">
        <v>140</v>
      </c>
      <c r="G292">
        <v>57441</v>
      </c>
      <c r="H292" t="s">
        <v>13</v>
      </c>
      <c r="I292">
        <f t="shared" si="4"/>
        <v>137</v>
      </c>
      <c r="K292" t="str">
        <f>VLOOKUP(B292,Таксономия!B:H,6,FALSE)</f>
        <v>Bacteria</v>
      </c>
      <c r="L292" t="str">
        <f>VLOOKUP(B292,Таксономия!B:I,7,FALSE)</f>
        <v xml:space="preserve"> Proteobacteria</v>
      </c>
      <c r="M292" t="str">
        <f>VLOOKUP(B292,Таксономия!B:J,8,FALSE)</f>
        <v xml:space="preserve"> Alphaproteobacteria</v>
      </c>
      <c r="N292" t="str">
        <f>VLOOKUP(B292,Таксономия!B:K,9,FALSE)</f>
        <v xml:space="preserve"> Rhodobacterales</v>
      </c>
      <c r="O292" t="str">
        <f>VLOOKUP(B292,Таксономия!B:L,10,FALSE)</f>
        <v>Rhodobacteraceae</v>
      </c>
      <c r="P292" t="str">
        <f>VLOOKUP(B292,Таксономия!B:M,11,FALSE)</f>
        <v xml:space="preserve"> Sulfitobacter.</v>
      </c>
    </row>
    <row r="293" spans="1:16" x14ac:dyDescent="0.25">
      <c r="A293" t="s">
        <v>183</v>
      </c>
      <c r="B293" t="s">
        <v>184</v>
      </c>
      <c r="C293">
        <v>402</v>
      </c>
      <c r="D293" t="s">
        <v>12</v>
      </c>
      <c r="E293">
        <v>192</v>
      </c>
      <c r="F293">
        <v>281</v>
      </c>
      <c r="G293">
        <v>57441</v>
      </c>
      <c r="H293" t="s">
        <v>13</v>
      </c>
      <c r="I293">
        <f t="shared" si="4"/>
        <v>89</v>
      </c>
      <c r="K293" t="str">
        <f>VLOOKUP(B293,Таксономия!B:H,6,FALSE)</f>
        <v>Bacteria</v>
      </c>
      <c r="L293" t="str">
        <f>VLOOKUP(B293,Таксономия!B:I,7,FALSE)</f>
        <v xml:space="preserve"> Proteobacteria</v>
      </c>
      <c r="M293" t="str">
        <f>VLOOKUP(B293,Таксономия!B:J,8,FALSE)</f>
        <v xml:space="preserve"> Alphaproteobacteria</v>
      </c>
      <c r="N293" t="str">
        <f>VLOOKUP(B293,Таксономия!B:K,9,FALSE)</f>
        <v xml:space="preserve"> Rhodobacterales</v>
      </c>
      <c r="O293" t="str">
        <f>VLOOKUP(B293,Таксономия!B:L,10,FALSE)</f>
        <v>Rhodobacteraceae</v>
      </c>
      <c r="P293" t="str">
        <f>VLOOKUP(B293,Таксономия!B:M,11,FALSE)</f>
        <v xml:space="preserve"> Sulfitobacter.</v>
      </c>
    </row>
    <row r="294" spans="1:16" x14ac:dyDescent="0.25">
      <c r="A294" t="s">
        <v>183</v>
      </c>
      <c r="B294" t="s">
        <v>184</v>
      </c>
      <c r="C294">
        <v>402</v>
      </c>
      <c r="D294" t="s">
        <v>14</v>
      </c>
      <c r="E294">
        <v>317</v>
      </c>
      <c r="F294">
        <v>400</v>
      </c>
      <c r="G294">
        <v>1813</v>
      </c>
      <c r="H294" t="s">
        <v>15</v>
      </c>
      <c r="I294">
        <f t="shared" si="4"/>
        <v>83</v>
      </c>
      <c r="K294" t="str">
        <f>VLOOKUP(B294,Таксономия!B:H,6,FALSE)</f>
        <v>Bacteria</v>
      </c>
      <c r="L294" t="str">
        <f>VLOOKUP(B294,Таксономия!B:I,7,FALSE)</f>
        <v xml:space="preserve"> Proteobacteria</v>
      </c>
      <c r="M294" t="str">
        <f>VLOOKUP(B294,Таксономия!B:J,8,FALSE)</f>
        <v xml:space="preserve"> Alphaproteobacteria</v>
      </c>
      <c r="N294" t="str">
        <f>VLOOKUP(B294,Таксономия!B:K,9,FALSE)</f>
        <v xml:space="preserve"> Rhodobacterales</v>
      </c>
      <c r="O294" t="str">
        <f>VLOOKUP(B294,Таксономия!B:L,10,FALSE)</f>
        <v>Rhodobacteraceae</v>
      </c>
      <c r="P294" t="str">
        <f>VLOOKUP(B294,Таксономия!B:M,11,FALSE)</f>
        <v xml:space="preserve"> Sulfitobacter.</v>
      </c>
    </row>
    <row r="295" spans="1:16" x14ac:dyDescent="0.25">
      <c r="A295" t="s">
        <v>185</v>
      </c>
      <c r="B295" t="s">
        <v>186</v>
      </c>
      <c r="C295">
        <v>402</v>
      </c>
      <c r="D295" t="s">
        <v>10</v>
      </c>
      <c r="E295">
        <v>145</v>
      </c>
      <c r="F295">
        <v>225</v>
      </c>
      <c r="G295">
        <v>40648</v>
      </c>
      <c r="H295" t="s">
        <v>11</v>
      </c>
      <c r="I295">
        <f t="shared" si="4"/>
        <v>80</v>
      </c>
      <c r="K295" t="str">
        <f>VLOOKUP(B295,Таксономия!B:H,6,FALSE)</f>
        <v>Bacteria</v>
      </c>
      <c r="L295" t="str">
        <f>VLOOKUP(B295,Таксономия!B:I,7,FALSE)</f>
        <v xml:space="preserve"> Proteobacteria</v>
      </c>
      <c r="M295" t="str">
        <f>VLOOKUP(B295,Таксономия!B:J,8,FALSE)</f>
        <v xml:space="preserve"> Alphaproteobacteria</v>
      </c>
      <c r="N295" t="str">
        <f>VLOOKUP(B295,Таксономия!B:K,9,FALSE)</f>
        <v xml:space="preserve"> Rhodobacterales</v>
      </c>
      <c r="O295" t="str">
        <f>VLOOKUP(B295,Таксономия!B:L,10,FALSE)</f>
        <v>Rhodobacteraceae</v>
      </c>
      <c r="P295" t="str">
        <f>VLOOKUP(B295,Таксономия!B:M,11,FALSE)</f>
        <v xml:space="preserve"> Roseovarius.</v>
      </c>
    </row>
    <row r="296" spans="1:16" x14ac:dyDescent="0.25">
      <c r="A296" t="s">
        <v>185</v>
      </c>
      <c r="B296" t="s">
        <v>186</v>
      </c>
      <c r="C296">
        <v>402</v>
      </c>
      <c r="D296" t="s">
        <v>12</v>
      </c>
      <c r="E296">
        <v>3</v>
      </c>
      <c r="F296">
        <v>141</v>
      </c>
      <c r="G296">
        <v>57441</v>
      </c>
      <c r="H296" t="s">
        <v>13</v>
      </c>
      <c r="I296">
        <f t="shared" si="4"/>
        <v>138</v>
      </c>
      <c r="K296" t="str">
        <f>VLOOKUP(B296,Таксономия!B:H,6,FALSE)</f>
        <v>Bacteria</v>
      </c>
      <c r="L296" t="str">
        <f>VLOOKUP(B296,Таксономия!B:I,7,FALSE)</f>
        <v xml:space="preserve"> Proteobacteria</v>
      </c>
      <c r="M296" t="str">
        <f>VLOOKUP(B296,Таксономия!B:J,8,FALSE)</f>
        <v xml:space="preserve"> Alphaproteobacteria</v>
      </c>
      <c r="N296" t="str">
        <f>VLOOKUP(B296,Таксономия!B:K,9,FALSE)</f>
        <v xml:space="preserve"> Rhodobacterales</v>
      </c>
      <c r="O296" t="str">
        <f>VLOOKUP(B296,Таксономия!B:L,10,FALSE)</f>
        <v>Rhodobacteraceae</v>
      </c>
      <c r="P296" t="str">
        <f>VLOOKUP(B296,Таксономия!B:M,11,FALSE)</f>
        <v xml:space="preserve"> Roseovarius.</v>
      </c>
    </row>
    <row r="297" spans="1:16" x14ac:dyDescent="0.25">
      <c r="A297" t="s">
        <v>185</v>
      </c>
      <c r="B297" t="s">
        <v>186</v>
      </c>
      <c r="C297">
        <v>402</v>
      </c>
      <c r="D297" t="s">
        <v>12</v>
      </c>
      <c r="E297">
        <v>195</v>
      </c>
      <c r="F297">
        <v>281</v>
      </c>
      <c r="G297">
        <v>57441</v>
      </c>
      <c r="H297" t="s">
        <v>13</v>
      </c>
      <c r="I297">
        <f t="shared" si="4"/>
        <v>86</v>
      </c>
      <c r="K297" t="str">
        <f>VLOOKUP(B297,Таксономия!B:H,6,FALSE)</f>
        <v>Bacteria</v>
      </c>
      <c r="L297" t="str">
        <f>VLOOKUP(B297,Таксономия!B:I,7,FALSE)</f>
        <v xml:space="preserve"> Proteobacteria</v>
      </c>
      <c r="M297" t="str">
        <f>VLOOKUP(B297,Таксономия!B:J,8,FALSE)</f>
        <v xml:space="preserve"> Alphaproteobacteria</v>
      </c>
      <c r="N297" t="str">
        <f>VLOOKUP(B297,Таксономия!B:K,9,FALSE)</f>
        <v xml:space="preserve"> Rhodobacterales</v>
      </c>
      <c r="O297" t="str">
        <f>VLOOKUP(B297,Таксономия!B:L,10,FALSE)</f>
        <v>Rhodobacteraceae</v>
      </c>
      <c r="P297" t="str">
        <f>VLOOKUP(B297,Таксономия!B:M,11,FALSE)</f>
        <v xml:space="preserve"> Roseovarius.</v>
      </c>
    </row>
    <row r="298" spans="1:16" x14ac:dyDescent="0.25">
      <c r="A298" t="s">
        <v>185</v>
      </c>
      <c r="B298" t="s">
        <v>186</v>
      </c>
      <c r="C298">
        <v>402</v>
      </c>
      <c r="D298" t="s">
        <v>14</v>
      </c>
      <c r="E298">
        <v>317</v>
      </c>
      <c r="F298">
        <v>400</v>
      </c>
      <c r="G298">
        <v>1813</v>
      </c>
      <c r="H298" t="s">
        <v>15</v>
      </c>
      <c r="I298">
        <f t="shared" si="4"/>
        <v>83</v>
      </c>
      <c r="K298" t="str">
        <f>VLOOKUP(B298,Таксономия!B:H,6,FALSE)</f>
        <v>Bacteria</v>
      </c>
      <c r="L298" t="str">
        <f>VLOOKUP(B298,Таксономия!B:I,7,FALSE)</f>
        <v xml:space="preserve"> Proteobacteria</v>
      </c>
      <c r="M298" t="str">
        <f>VLOOKUP(B298,Таксономия!B:J,8,FALSE)</f>
        <v xml:space="preserve"> Alphaproteobacteria</v>
      </c>
      <c r="N298" t="str">
        <f>VLOOKUP(B298,Таксономия!B:K,9,FALSE)</f>
        <v xml:space="preserve"> Rhodobacterales</v>
      </c>
      <c r="O298" t="str">
        <f>VLOOKUP(B298,Таксономия!B:L,10,FALSE)</f>
        <v>Rhodobacteraceae</v>
      </c>
      <c r="P298" t="str">
        <f>VLOOKUP(B298,Таксономия!B:M,11,FALSE)</f>
        <v xml:space="preserve"> Roseovarius.</v>
      </c>
    </row>
    <row r="299" spans="1:16" x14ac:dyDescent="0.25">
      <c r="A299" t="s">
        <v>187</v>
      </c>
      <c r="B299" t="s">
        <v>188</v>
      </c>
      <c r="C299">
        <v>402</v>
      </c>
      <c r="D299" t="s">
        <v>10</v>
      </c>
      <c r="E299">
        <v>145</v>
      </c>
      <c r="F299">
        <v>225</v>
      </c>
      <c r="G299">
        <v>40648</v>
      </c>
      <c r="H299" t="s">
        <v>11</v>
      </c>
      <c r="I299">
        <f t="shared" si="4"/>
        <v>80</v>
      </c>
      <c r="K299" t="str">
        <f>VLOOKUP(B299,Таксономия!B:H,6,FALSE)</f>
        <v>Bacteria</v>
      </c>
      <c r="L299" t="str">
        <f>VLOOKUP(B299,Таксономия!B:I,7,FALSE)</f>
        <v xml:space="preserve"> Proteobacteria</v>
      </c>
      <c r="M299" t="str">
        <f>VLOOKUP(B299,Таксономия!B:J,8,FALSE)</f>
        <v xml:space="preserve"> Alphaproteobacteria</v>
      </c>
      <c r="N299" t="str">
        <f>VLOOKUP(B299,Таксономия!B:K,9,FALSE)</f>
        <v xml:space="preserve"> Rhodobacterales</v>
      </c>
      <c r="O299" t="str">
        <f>VLOOKUP(B299,Таксономия!B:L,10,FALSE)</f>
        <v>Rhodobacteraceae</v>
      </c>
      <c r="P299" t="str">
        <f>VLOOKUP(B299,Таксономия!B:M,11,FALSE)</f>
        <v xml:space="preserve"> Sulfitobacter.</v>
      </c>
    </row>
    <row r="300" spans="1:16" x14ac:dyDescent="0.25">
      <c r="A300" t="s">
        <v>187</v>
      </c>
      <c r="B300" t="s">
        <v>188</v>
      </c>
      <c r="C300">
        <v>402</v>
      </c>
      <c r="D300" t="s">
        <v>12</v>
      </c>
      <c r="E300">
        <v>3</v>
      </c>
      <c r="F300">
        <v>141</v>
      </c>
      <c r="G300">
        <v>57441</v>
      </c>
      <c r="H300" t="s">
        <v>13</v>
      </c>
      <c r="I300">
        <f t="shared" si="4"/>
        <v>138</v>
      </c>
      <c r="K300" t="str">
        <f>VLOOKUP(B300,Таксономия!B:H,6,FALSE)</f>
        <v>Bacteria</v>
      </c>
      <c r="L300" t="str">
        <f>VLOOKUP(B300,Таксономия!B:I,7,FALSE)</f>
        <v xml:space="preserve"> Proteobacteria</v>
      </c>
      <c r="M300" t="str">
        <f>VLOOKUP(B300,Таксономия!B:J,8,FALSE)</f>
        <v xml:space="preserve"> Alphaproteobacteria</v>
      </c>
      <c r="N300" t="str">
        <f>VLOOKUP(B300,Таксономия!B:K,9,FALSE)</f>
        <v xml:space="preserve"> Rhodobacterales</v>
      </c>
      <c r="O300" t="str">
        <f>VLOOKUP(B300,Таксономия!B:L,10,FALSE)</f>
        <v>Rhodobacteraceae</v>
      </c>
      <c r="P300" t="str">
        <f>VLOOKUP(B300,Таксономия!B:M,11,FALSE)</f>
        <v xml:space="preserve"> Sulfitobacter.</v>
      </c>
    </row>
    <row r="301" spans="1:16" x14ac:dyDescent="0.25">
      <c r="A301" t="s">
        <v>187</v>
      </c>
      <c r="B301" t="s">
        <v>188</v>
      </c>
      <c r="C301">
        <v>402</v>
      </c>
      <c r="D301" t="s">
        <v>12</v>
      </c>
      <c r="E301">
        <v>201</v>
      </c>
      <c r="F301">
        <v>281</v>
      </c>
      <c r="G301">
        <v>57441</v>
      </c>
      <c r="H301" t="s">
        <v>13</v>
      </c>
      <c r="I301">
        <f t="shared" si="4"/>
        <v>80</v>
      </c>
      <c r="K301" t="str">
        <f>VLOOKUP(B301,Таксономия!B:H,6,FALSE)</f>
        <v>Bacteria</v>
      </c>
      <c r="L301" t="str">
        <f>VLOOKUP(B301,Таксономия!B:I,7,FALSE)</f>
        <v xml:space="preserve"> Proteobacteria</v>
      </c>
      <c r="M301" t="str">
        <f>VLOOKUP(B301,Таксономия!B:J,8,FALSE)</f>
        <v xml:space="preserve"> Alphaproteobacteria</v>
      </c>
      <c r="N301" t="str">
        <f>VLOOKUP(B301,Таксономия!B:K,9,FALSE)</f>
        <v xml:space="preserve"> Rhodobacterales</v>
      </c>
      <c r="O301" t="str">
        <f>VLOOKUP(B301,Таксономия!B:L,10,FALSE)</f>
        <v>Rhodobacteraceae</v>
      </c>
      <c r="P301" t="str">
        <f>VLOOKUP(B301,Таксономия!B:M,11,FALSE)</f>
        <v xml:space="preserve"> Sulfitobacter.</v>
      </c>
    </row>
    <row r="302" spans="1:16" x14ac:dyDescent="0.25">
      <c r="A302" t="s">
        <v>187</v>
      </c>
      <c r="B302" t="s">
        <v>188</v>
      </c>
      <c r="C302">
        <v>402</v>
      </c>
      <c r="D302" t="s">
        <v>14</v>
      </c>
      <c r="E302">
        <v>317</v>
      </c>
      <c r="F302">
        <v>400</v>
      </c>
      <c r="G302">
        <v>1813</v>
      </c>
      <c r="H302" t="s">
        <v>15</v>
      </c>
      <c r="I302">
        <f t="shared" si="4"/>
        <v>83</v>
      </c>
      <c r="K302" t="str">
        <f>VLOOKUP(B302,Таксономия!B:H,6,FALSE)</f>
        <v>Bacteria</v>
      </c>
      <c r="L302" t="str">
        <f>VLOOKUP(B302,Таксономия!B:I,7,FALSE)</f>
        <v xml:space="preserve"> Proteobacteria</v>
      </c>
      <c r="M302" t="str">
        <f>VLOOKUP(B302,Таксономия!B:J,8,FALSE)</f>
        <v xml:space="preserve"> Alphaproteobacteria</v>
      </c>
      <c r="N302" t="str">
        <f>VLOOKUP(B302,Таксономия!B:K,9,FALSE)</f>
        <v xml:space="preserve"> Rhodobacterales</v>
      </c>
      <c r="O302" t="str">
        <f>VLOOKUP(B302,Таксономия!B:L,10,FALSE)</f>
        <v>Rhodobacteraceae</v>
      </c>
      <c r="P302" t="str">
        <f>VLOOKUP(B302,Таксономия!B:M,11,FALSE)</f>
        <v xml:space="preserve"> Sulfitobacter.</v>
      </c>
    </row>
    <row r="303" spans="1:16" x14ac:dyDescent="0.25">
      <c r="A303" t="s">
        <v>189</v>
      </c>
      <c r="B303" t="s">
        <v>190</v>
      </c>
      <c r="C303">
        <v>380</v>
      </c>
      <c r="D303" t="s">
        <v>10</v>
      </c>
      <c r="E303">
        <v>150</v>
      </c>
      <c r="F303">
        <v>229</v>
      </c>
      <c r="G303">
        <v>40648</v>
      </c>
      <c r="H303" t="s">
        <v>11</v>
      </c>
      <c r="I303">
        <f t="shared" si="4"/>
        <v>79</v>
      </c>
      <c r="K303" t="str">
        <f>VLOOKUP(B303,Таксономия!B:H,6,FALSE)</f>
        <v>Bacteria</v>
      </c>
      <c r="L303" t="str">
        <f>VLOOKUP(B303,Таксономия!B:I,7,FALSE)</f>
        <v xml:space="preserve"> Actinobacteria</v>
      </c>
      <c r="M303" t="str">
        <f>VLOOKUP(B303,Таксономия!B:J,8,FALSE)</f>
        <v xml:space="preserve"> Actinobacteridae</v>
      </c>
      <c r="N303" t="str">
        <f>VLOOKUP(B303,Таксономия!B:K,9,FALSE)</f>
        <v xml:space="preserve"> Actinomycetales</v>
      </c>
      <c r="O303" t="str">
        <f>VLOOKUP(B303,Таксономия!B:L,10,FALSE)</f>
        <v>Micrococcineae</v>
      </c>
      <c r="P303" t="str">
        <f>VLOOKUP(B303,Таксономия!B:M,11,FALSE)</f>
        <v xml:space="preserve"> Intrasporangiaceae</v>
      </c>
    </row>
    <row r="304" spans="1:16" x14ac:dyDescent="0.25">
      <c r="A304" t="s">
        <v>189</v>
      </c>
      <c r="B304" t="s">
        <v>190</v>
      </c>
      <c r="C304">
        <v>380</v>
      </c>
      <c r="D304" t="s">
        <v>12</v>
      </c>
      <c r="E304">
        <v>9</v>
      </c>
      <c r="F304">
        <v>272</v>
      </c>
      <c r="G304">
        <v>57441</v>
      </c>
      <c r="H304" t="s">
        <v>13</v>
      </c>
      <c r="I304">
        <f t="shared" si="4"/>
        <v>263</v>
      </c>
      <c r="K304" t="str">
        <f>VLOOKUP(B304,Таксономия!B:H,6,FALSE)</f>
        <v>Bacteria</v>
      </c>
      <c r="L304" t="str">
        <f>VLOOKUP(B304,Таксономия!B:I,7,FALSE)</f>
        <v xml:space="preserve"> Actinobacteria</v>
      </c>
      <c r="M304" t="str">
        <f>VLOOKUP(B304,Таксономия!B:J,8,FALSE)</f>
        <v xml:space="preserve"> Actinobacteridae</v>
      </c>
      <c r="N304" t="str">
        <f>VLOOKUP(B304,Таксономия!B:K,9,FALSE)</f>
        <v xml:space="preserve"> Actinomycetales</v>
      </c>
      <c r="O304" t="str">
        <f>VLOOKUP(B304,Таксономия!B:L,10,FALSE)</f>
        <v>Micrococcineae</v>
      </c>
      <c r="P304" t="str">
        <f>VLOOKUP(B304,Таксономия!B:M,11,FALSE)</f>
        <v xml:space="preserve"> Intrasporangiaceae</v>
      </c>
    </row>
    <row r="305" spans="1:16" x14ac:dyDescent="0.25">
      <c r="A305" t="s">
        <v>189</v>
      </c>
      <c r="B305" t="s">
        <v>190</v>
      </c>
      <c r="C305">
        <v>380</v>
      </c>
      <c r="D305" t="s">
        <v>14</v>
      </c>
      <c r="E305">
        <v>310</v>
      </c>
      <c r="F305">
        <v>377</v>
      </c>
      <c r="G305">
        <v>1813</v>
      </c>
      <c r="H305" t="s">
        <v>15</v>
      </c>
      <c r="I305">
        <f t="shared" si="4"/>
        <v>67</v>
      </c>
      <c r="K305" t="str">
        <f>VLOOKUP(B305,Таксономия!B:H,6,FALSE)</f>
        <v>Bacteria</v>
      </c>
      <c r="L305" t="str">
        <f>VLOOKUP(B305,Таксономия!B:I,7,FALSE)</f>
        <v xml:space="preserve"> Actinobacteria</v>
      </c>
      <c r="M305" t="str">
        <f>VLOOKUP(B305,Таксономия!B:J,8,FALSE)</f>
        <v xml:space="preserve"> Actinobacteridae</v>
      </c>
      <c r="N305" t="str">
        <f>VLOOKUP(B305,Таксономия!B:K,9,FALSE)</f>
        <v xml:space="preserve"> Actinomycetales</v>
      </c>
      <c r="O305" t="str">
        <f>VLOOKUP(B305,Таксономия!B:L,10,FALSE)</f>
        <v>Micrococcineae</v>
      </c>
      <c r="P305" t="str">
        <f>VLOOKUP(B305,Таксономия!B:M,11,FALSE)</f>
        <v xml:space="preserve"> Intrasporangiaceae</v>
      </c>
    </row>
    <row r="306" spans="1:16" x14ac:dyDescent="0.25">
      <c r="A306" t="s">
        <v>191</v>
      </c>
      <c r="B306" t="s">
        <v>192</v>
      </c>
      <c r="C306">
        <v>400</v>
      </c>
      <c r="D306" t="s">
        <v>10</v>
      </c>
      <c r="E306">
        <v>145</v>
      </c>
      <c r="F306">
        <v>225</v>
      </c>
      <c r="G306">
        <v>40648</v>
      </c>
      <c r="H306" t="s">
        <v>11</v>
      </c>
      <c r="I306">
        <f t="shared" si="4"/>
        <v>80</v>
      </c>
      <c r="K306" t="str">
        <f>VLOOKUP(B306,Таксономия!B:H,6,FALSE)</f>
        <v>Bacteria</v>
      </c>
      <c r="L306" t="str">
        <f>VLOOKUP(B306,Таксономия!B:I,7,FALSE)</f>
        <v xml:space="preserve"> Proteobacteria</v>
      </c>
      <c r="M306" t="str">
        <f>VLOOKUP(B306,Таксономия!B:J,8,FALSE)</f>
        <v xml:space="preserve"> Alphaproteobacteria</v>
      </c>
      <c r="N306" t="str">
        <f>VLOOKUP(B306,Таксономия!B:K,9,FALSE)</f>
        <v xml:space="preserve"> Rhodobacterales</v>
      </c>
      <c r="O306" t="str">
        <f>VLOOKUP(B306,Таксономия!B:L,10,FALSE)</f>
        <v>Rhodobacteraceae</v>
      </c>
      <c r="P306" t="str">
        <f>VLOOKUP(B306,Таксономия!B:M,11,FALSE)</f>
        <v xml:space="preserve"> Oceanicola.</v>
      </c>
    </row>
    <row r="307" spans="1:16" x14ac:dyDescent="0.25">
      <c r="A307" t="s">
        <v>191</v>
      </c>
      <c r="B307" t="s">
        <v>192</v>
      </c>
      <c r="C307">
        <v>400</v>
      </c>
      <c r="D307" t="s">
        <v>12</v>
      </c>
      <c r="E307">
        <v>3</v>
      </c>
      <c r="F307">
        <v>281</v>
      </c>
      <c r="G307">
        <v>57441</v>
      </c>
      <c r="H307" t="s">
        <v>13</v>
      </c>
      <c r="I307">
        <f t="shared" si="4"/>
        <v>278</v>
      </c>
      <c r="K307" t="str">
        <f>VLOOKUP(B307,Таксономия!B:H,6,FALSE)</f>
        <v>Bacteria</v>
      </c>
      <c r="L307" t="str">
        <f>VLOOKUP(B307,Таксономия!B:I,7,FALSE)</f>
        <v xml:space="preserve"> Proteobacteria</v>
      </c>
      <c r="M307" t="str">
        <f>VLOOKUP(B307,Таксономия!B:J,8,FALSE)</f>
        <v xml:space="preserve"> Alphaproteobacteria</v>
      </c>
      <c r="N307" t="str">
        <f>VLOOKUP(B307,Таксономия!B:K,9,FALSE)</f>
        <v xml:space="preserve"> Rhodobacterales</v>
      </c>
      <c r="O307" t="str">
        <f>VLOOKUP(B307,Таксономия!B:L,10,FALSE)</f>
        <v>Rhodobacteraceae</v>
      </c>
      <c r="P307" t="str">
        <f>VLOOKUP(B307,Таксономия!B:M,11,FALSE)</f>
        <v xml:space="preserve"> Oceanicola.</v>
      </c>
    </row>
    <row r="308" spans="1:16" x14ac:dyDescent="0.25">
      <c r="A308" t="s">
        <v>191</v>
      </c>
      <c r="B308" t="s">
        <v>192</v>
      </c>
      <c r="C308">
        <v>400</v>
      </c>
      <c r="D308" t="s">
        <v>14</v>
      </c>
      <c r="E308">
        <v>317</v>
      </c>
      <c r="F308">
        <v>399</v>
      </c>
      <c r="G308">
        <v>1813</v>
      </c>
      <c r="H308" t="s">
        <v>15</v>
      </c>
      <c r="I308">
        <f t="shared" si="4"/>
        <v>82</v>
      </c>
      <c r="K308" t="str">
        <f>VLOOKUP(B308,Таксономия!B:H,6,FALSE)</f>
        <v>Bacteria</v>
      </c>
      <c r="L308" t="str">
        <f>VLOOKUP(B308,Таксономия!B:I,7,FALSE)</f>
        <v xml:space="preserve"> Proteobacteria</v>
      </c>
      <c r="M308" t="str">
        <f>VLOOKUP(B308,Таксономия!B:J,8,FALSE)</f>
        <v xml:space="preserve"> Alphaproteobacteria</v>
      </c>
      <c r="N308" t="str">
        <f>VLOOKUP(B308,Таксономия!B:K,9,FALSE)</f>
        <v xml:space="preserve"> Rhodobacterales</v>
      </c>
      <c r="O308" t="str">
        <f>VLOOKUP(B308,Таксономия!B:L,10,FALSE)</f>
        <v>Rhodobacteraceae</v>
      </c>
      <c r="P308" t="str">
        <f>VLOOKUP(B308,Таксономия!B:M,11,FALSE)</f>
        <v xml:space="preserve"> Oceanicola.</v>
      </c>
    </row>
    <row r="309" spans="1:16" x14ac:dyDescent="0.25">
      <c r="A309" t="s">
        <v>193</v>
      </c>
      <c r="B309" t="s">
        <v>194</v>
      </c>
      <c r="C309">
        <v>405</v>
      </c>
      <c r="D309" t="s">
        <v>10</v>
      </c>
      <c r="E309">
        <v>147</v>
      </c>
      <c r="F309">
        <v>227</v>
      </c>
      <c r="G309">
        <v>40648</v>
      </c>
      <c r="H309" t="s">
        <v>11</v>
      </c>
      <c r="I309">
        <f t="shared" si="4"/>
        <v>80</v>
      </c>
      <c r="K309" t="str">
        <f>VLOOKUP(B309,Таксономия!B:H,6,FALSE)</f>
        <v>Bacteria</v>
      </c>
      <c r="L309" t="str">
        <f>VLOOKUP(B309,Таксономия!B:I,7,FALSE)</f>
        <v xml:space="preserve"> Proteobacteria</v>
      </c>
      <c r="M309" t="str">
        <f>VLOOKUP(B309,Таксономия!B:J,8,FALSE)</f>
        <v xml:space="preserve"> Alphaproteobacteria</v>
      </c>
      <c r="N309" t="str">
        <f>VLOOKUP(B309,Таксономия!B:K,9,FALSE)</f>
        <v xml:space="preserve"> Rhodobacterales</v>
      </c>
      <c r="O309" t="str">
        <f>VLOOKUP(B309,Таксономия!B:L,10,FALSE)</f>
        <v>Rhodobacteraceae</v>
      </c>
      <c r="P309" t="str">
        <f>VLOOKUP(B309,Таксономия!B:M,11,FALSE)</f>
        <v xml:space="preserve"> Oceanicola.</v>
      </c>
    </row>
    <row r="310" spans="1:16" x14ac:dyDescent="0.25">
      <c r="A310" t="s">
        <v>193</v>
      </c>
      <c r="B310" t="s">
        <v>194</v>
      </c>
      <c r="C310">
        <v>405</v>
      </c>
      <c r="D310" t="s">
        <v>12</v>
      </c>
      <c r="E310">
        <v>7</v>
      </c>
      <c r="F310">
        <v>283</v>
      </c>
      <c r="G310">
        <v>57441</v>
      </c>
      <c r="H310" t="s">
        <v>13</v>
      </c>
      <c r="I310">
        <f t="shared" si="4"/>
        <v>276</v>
      </c>
      <c r="K310" t="str">
        <f>VLOOKUP(B310,Таксономия!B:H,6,FALSE)</f>
        <v>Bacteria</v>
      </c>
      <c r="L310" t="str">
        <f>VLOOKUP(B310,Таксономия!B:I,7,FALSE)</f>
        <v xml:space="preserve"> Proteobacteria</v>
      </c>
      <c r="M310" t="str">
        <f>VLOOKUP(B310,Таксономия!B:J,8,FALSE)</f>
        <v xml:space="preserve"> Alphaproteobacteria</v>
      </c>
      <c r="N310" t="str">
        <f>VLOOKUP(B310,Таксономия!B:K,9,FALSE)</f>
        <v xml:space="preserve"> Rhodobacterales</v>
      </c>
      <c r="O310" t="str">
        <f>VLOOKUP(B310,Таксономия!B:L,10,FALSE)</f>
        <v>Rhodobacteraceae</v>
      </c>
      <c r="P310" t="str">
        <f>VLOOKUP(B310,Таксономия!B:M,11,FALSE)</f>
        <v xml:space="preserve"> Oceanicola.</v>
      </c>
    </row>
    <row r="311" spans="1:16" x14ac:dyDescent="0.25">
      <c r="A311" t="s">
        <v>193</v>
      </c>
      <c r="B311" t="s">
        <v>194</v>
      </c>
      <c r="C311">
        <v>405</v>
      </c>
      <c r="D311" t="s">
        <v>14</v>
      </c>
      <c r="E311">
        <v>321</v>
      </c>
      <c r="F311">
        <v>405</v>
      </c>
      <c r="G311">
        <v>1813</v>
      </c>
      <c r="H311" t="s">
        <v>15</v>
      </c>
      <c r="I311">
        <f t="shared" si="4"/>
        <v>84</v>
      </c>
      <c r="K311" t="str">
        <f>VLOOKUP(B311,Таксономия!B:H,6,FALSE)</f>
        <v>Bacteria</v>
      </c>
      <c r="L311" t="str">
        <f>VLOOKUP(B311,Таксономия!B:I,7,FALSE)</f>
        <v xml:space="preserve"> Proteobacteria</v>
      </c>
      <c r="M311" t="str">
        <f>VLOOKUP(B311,Таксономия!B:J,8,FALSE)</f>
        <v xml:space="preserve"> Alphaproteobacteria</v>
      </c>
      <c r="N311" t="str">
        <f>VLOOKUP(B311,Таксономия!B:K,9,FALSE)</f>
        <v xml:space="preserve"> Rhodobacterales</v>
      </c>
      <c r="O311" t="str">
        <f>VLOOKUP(B311,Таксономия!B:L,10,FALSE)</f>
        <v>Rhodobacteraceae</v>
      </c>
      <c r="P311" t="str">
        <f>VLOOKUP(B311,Таксономия!B:M,11,FALSE)</f>
        <v xml:space="preserve"> Oceanicola.</v>
      </c>
    </row>
    <row r="312" spans="1:16" x14ac:dyDescent="0.25">
      <c r="A312" t="s">
        <v>195</v>
      </c>
      <c r="B312" t="s">
        <v>196</v>
      </c>
      <c r="C312">
        <v>405</v>
      </c>
      <c r="D312" t="s">
        <v>10</v>
      </c>
      <c r="E312">
        <v>145</v>
      </c>
      <c r="F312">
        <v>226</v>
      </c>
      <c r="G312">
        <v>40648</v>
      </c>
      <c r="H312" t="s">
        <v>11</v>
      </c>
      <c r="I312">
        <f t="shared" si="4"/>
        <v>81</v>
      </c>
      <c r="K312" t="str">
        <f>VLOOKUP(B312,Таксономия!B:H,6,FALSE)</f>
        <v>Bacteria</v>
      </c>
      <c r="L312" t="str">
        <f>VLOOKUP(B312,Таксономия!B:I,7,FALSE)</f>
        <v xml:space="preserve"> Proteobacteria</v>
      </c>
      <c r="M312" t="str">
        <f>VLOOKUP(B312,Таксономия!B:J,8,FALSE)</f>
        <v xml:space="preserve"> Alphaproteobacteria</v>
      </c>
      <c r="N312" t="str">
        <f>VLOOKUP(B312,Таксономия!B:K,9,FALSE)</f>
        <v xml:space="preserve"> Rhodobacterales</v>
      </c>
      <c r="O312" t="str">
        <f>VLOOKUP(B312,Таксономия!B:L,10,FALSE)</f>
        <v>Hyphomonadaceae</v>
      </c>
      <c r="P312" t="str">
        <f>VLOOKUP(B312,Таксономия!B:M,11,FALSE)</f>
        <v xml:space="preserve"> Oceanicaulis.</v>
      </c>
    </row>
    <row r="313" spans="1:16" x14ac:dyDescent="0.25">
      <c r="A313" t="s">
        <v>195</v>
      </c>
      <c r="B313" t="s">
        <v>196</v>
      </c>
      <c r="C313">
        <v>405</v>
      </c>
      <c r="D313" t="s">
        <v>12</v>
      </c>
      <c r="E313">
        <v>4</v>
      </c>
      <c r="F313">
        <v>282</v>
      </c>
      <c r="G313">
        <v>57441</v>
      </c>
      <c r="H313" t="s">
        <v>13</v>
      </c>
      <c r="I313">
        <f t="shared" si="4"/>
        <v>278</v>
      </c>
      <c r="K313" t="str">
        <f>VLOOKUP(B313,Таксономия!B:H,6,FALSE)</f>
        <v>Bacteria</v>
      </c>
      <c r="L313" t="str">
        <f>VLOOKUP(B313,Таксономия!B:I,7,FALSE)</f>
        <v xml:space="preserve"> Proteobacteria</v>
      </c>
      <c r="M313" t="str">
        <f>VLOOKUP(B313,Таксономия!B:J,8,FALSE)</f>
        <v xml:space="preserve"> Alphaproteobacteria</v>
      </c>
      <c r="N313" t="str">
        <f>VLOOKUP(B313,Таксономия!B:K,9,FALSE)</f>
        <v xml:space="preserve"> Rhodobacterales</v>
      </c>
      <c r="O313" t="str">
        <f>VLOOKUP(B313,Таксономия!B:L,10,FALSE)</f>
        <v>Hyphomonadaceae</v>
      </c>
      <c r="P313" t="str">
        <f>VLOOKUP(B313,Таксономия!B:M,11,FALSE)</f>
        <v xml:space="preserve"> Oceanicaulis.</v>
      </c>
    </row>
    <row r="314" spans="1:16" x14ac:dyDescent="0.25">
      <c r="A314" t="s">
        <v>195</v>
      </c>
      <c r="B314" t="s">
        <v>196</v>
      </c>
      <c r="C314">
        <v>405</v>
      </c>
      <c r="D314" t="s">
        <v>14</v>
      </c>
      <c r="E314">
        <v>320</v>
      </c>
      <c r="F314">
        <v>404</v>
      </c>
      <c r="G314">
        <v>1813</v>
      </c>
      <c r="H314" t="s">
        <v>15</v>
      </c>
      <c r="I314">
        <f t="shared" si="4"/>
        <v>84</v>
      </c>
      <c r="K314" t="str">
        <f>VLOOKUP(B314,Таксономия!B:H,6,FALSE)</f>
        <v>Bacteria</v>
      </c>
      <c r="L314" t="str">
        <f>VLOOKUP(B314,Таксономия!B:I,7,FALSE)</f>
        <v xml:space="preserve"> Proteobacteria</v>
      </c>
      <c r="M314" t="str">
        <f>VLOOKUP(B314,Таксономия!B:J,8,FALSE)</f>
        <v xml:space="preserve"> Alphaproteobacteria</v>
      </c>
      <c r="N314" t="str">
        <f>VLOOKUP(B314,Таксономия!B:K,9,FALSE)</f>
        <v xml:space="preserve"> Rhodobacterales</v>
      </c>
      <c r="O314" t="str">
        <f>VLOOKUP(B314,Таксономия!B:L,10,FALSE)</f>
        <v>Hyphomonadaceae</v>
      </c>
      <c r="P314" t="str">
        <f>VLOOKUP(B314,Таксономия!B:M,11,FALSE)</f>
        <v xml:space="preserve"> Oceanicaulis.</v>
      </c>
    </row>
    <row r="315" spans="1:16" x14ac:dyDescent="0.25">
      <c r="A315" t="s">
        <v>197</v>
      </c>
      <c r="B315" t="s">
        <v>198</v>
      </c>
      <c r="C315">
        <v>393</v>
      </c>
      <c r="D315" t="s">
        <v>10</v>
      </c>
      <c r="E315">
        <v>147</v>
      </c>
      <c r="F315">
        <v>228</v>
      </c>
      <c r="G315">
        <v>40648</v>
      </c>
      <c r="H315" t="s">
        <v>11</v>
      </c>
      <c r="I315">
        <f t="shared" si="4"/>
        <v>81</v>
      </c>
      <c r="K315" t="str">
        <f>VLOOKUP(B315,Таксономия!B:H,6,FALSE)</f>
        <v>Bacteria</v>
      </c>
      <c r="L315" t="str">
        <f>VLOOKUP(B315,Таксономия!B:I,7,FALSE)</f>
        <v xml:space="preserve"> Proteobacteria</v>
      </c>
      <c r="M315" t="str">
        <f>VLOOKUP(B315,Таксономия!B:J,8,FALSE)</f>
        <v xml:space="preserve"> Alphaproteobacteria</v>
      </c>
      <c r="N315" t="str">
        <f>VLOOKUP(B315,Таксономия!B:K,9,FALSE)</f>
        <v xml:space="preserve"> Rhodobacterales</v>
      </c>
      <c r="O315" t="str">
        <f>VLOOKUP(B315,Таксономия!B:L,10,FALSE)</f>
        <v>Hyphomonadaceae</v>
      </c>
      <c r="P315" t="str">
        <f>VLOOKUP(B315,Таксономия!B:M,11,FALSE)</f>
        <v xml:space="preserve"> Oceanicaulis.</v>
      </c>
    </row>
    <row r="316" spans="1:16" x14ac:dyDescent="0.25">
      <c r="A316" t="s">
        <v>197</v>
      </c>
      <c r="B316" t="s">
        <v>198</v>
      </c>
      <c r="C316">
        <v>393</v>
      </c>
      <c r="D316" t="s">
        <v>12</v>
      </c>
      <c r="E316">
        <v>3</v>
      </c>
      <c r="F316">
        <v>284</v>
      </c>
      <c r="G316">
        <v>57441</v>
      </c>
      <c r="H316" t="s">
        <v>13</v>
      </c>
      <c r="I316">
        <f t="shared" si="4"/>
        <v>281</v>
      </c>
      <c r="K316" t="str">
        <f>VLOOKUP(B316,Таксономия!B:H,6,FALSE)</f>
        <v>Bacteria</v>
      </c>
      <c r="L316" t="str">
        <f>VLOOKUP(B316,Таксономия!B:I,7,FALSE)</f>
        <v xml:space="preserve"> Proteobacteria</v>
      </c>
      <c r="M316" t="str">
        <f>VLOOKUP(B316,Таксономия!B:J,8,FALSE)</f>
        <v xml:space="preserve"> Alphaproteobacteria</v>
      </c>
      <c r="N316" t="str">
        <f>VLOOKUP(B316,Таксономия!B:K,9,FALSE)</f>
        <v xml:space="preserve"> Rhodobacterales</v>
      </c>
      <c r="O316" t="str">
        <f>VLOOKUP(B316,Таксономия!B:L,10,FALSE)</f>
        <v>Hyphomonadaceae</v>
      </c>
      <c r="P316" t="str">
        <f>VLOOKUP(B316,Таксономия!B:M,11,FALSE)</f>
        <v xml:space="preserve"> Oceanicaulis.</v>
      </c>
    </row>
    <row r="317" spans="1:16" x14ac:dyDescent="0.25">
      <c r="A317" t="s">
        <v>197</v>
      </c>
      <c r="B317" t="s">
        <v>198</v>
      </c>
      <c r="C317">
        <v>393</v>
      </c>
      <c r="D317" t="s">
        <v>14</v>
      </c>
      <c r="E317">
        <v>322</v>
      </c>
      <c r="F317">
        <v>393</v>
      </c>
      <c r="G317">
        <v>1813</v>
      </c>
      <c r="H317" t="s">
        <v>15</v>
      </c>
      <c r="I317">
        <f t="shared" si="4"/>
        <v>71</v>
      </c>
      <c r="K317" t="str">
        <f>VLOOKUP(B317,Таксономия!B:H,6,FALSE)</f>
        <v>Bacteria</v>
      </c>
      <c r="L317" t="str">
        <f>VLOOKUP(B317,Таксономия!B:I,7,FALSE)</f>
        <v xml:space="preserve"> Proteobacteria</v>
      </c>
      <c r="M317" t="str">
        <f>VLOOKUP(B317,Таксономия!B:J,8,FALSE)</f>
        <v xml:space="preserve"> Alphaproteobacteria</v>
      </c>
      <c r="N317" t="str">
        <f>VLOOKUP(B317,Таксономия!B:K,9,FALSE)</f>
        <v xml:space="preserve"> Rhodobacterales</v>
      </c>
      <c r="O317" t="str">
        <f>VLOOKUP(B317,Таксономия!B:L,10,FALSE)</f>
        <v>Hyphomonadaceae</v>
      </c>
      <c r="P317" t="str">
        <f>VLOOKUP(B317,Таксономия!B:M,11,FALSE)</f>
        <v xml:space="preserve"> Oceanicaulis.</v>
      </c>
    </row>
    <row r="318" spans="1:16" x14ac:dyDescent="0.25">
      <c r="A318" t="s">
        <v>199</v>
      </c>
      <c r="B318" t="s">
        <v>200</v>
      </c>
      <c r="C318">
        <v>339</v>
      </c>
      <c r="D318" t="s">
        <v>10</v>
      </c>
      <c r="E318">
        <v>78</v>
      </c>
      <c r="F318">
        <v>154</v>
      </c>
      <c r="G318">
        <v>40648</v>
      </c>
      <c r="H318" t="s">
        <v>11</v>
      </c>
      <c r="I318">
        <f t="shared" si="4"/>
        <v>76</v>
      </c>
      <c r="K318" t="str">
        <f>VLOOKUP(B318,Таксономия!B:H,6,FALSE)</f>
        <v>Bacteria</v>
      </c>
      <c r="L318" t="str">
        <f>VLOOKUP(B318,Таксономия!B:I,7,FALSE)</f>
        <v xml:space="preserve"> Proteobacteria</v>
      </c>
      <c r="M318" t="str">
        <f>VLOOKUP(B318,Таксономия!B:J,8,FALSE)</f>
        <v xml:space="preserve"> Alphaproteobacteria</v>
      </c>
      <c r="N318" t="str">
        <f>VLOOKUP(B318,Таксономия!B:K,9,FALSE)</f>
        <v xml:space="preserve"> Rhodobacterales</v>
      </c>
      <c r="O318" t="str">
        <f>VLOOKUP(B318,Таксономия!B:L,10,FALSE)</f>
        <v>Rhodobacteraceae</v>
      </c>
      <c r="P318" t="str">
        <f>VLOOKUP(B318,Таксономия!B:M,11,FALSE)</f>
        <v xml:space="preserve"> Loktanella.</v>
      </c>
    </row>
    <row r="319" spans="1:16" x14ac:dyDescent="0.25">
      <c r="A319" t="s">
        <v>199</v>
      </c>
      <c r="B319" t="s">
        <v>200</v>
      </c>
      <c r="C319">
        <v>339</v>
      </c>
      <c r="D319" t="s">
        <v>12</v>
      </c>
      <c r="E319">
        <v>2</v>
      </c>
      <c r="F319">
        <v>210</v>
      </c>
      <c r="G319">
        <v>57441</v>
      </c>
      <c r="H319" t="s">
        <v>13</v>
      </c>
      <c r="I319">
        <f t="shared" si="4"/>
        <v>208</v>
      </c>
      <c r="K319" t="str">
        <f>VLOOKUP(B319,Таксономия!B:H,6,FALSE)</f>
        <v>Bacteria</v>
      </c>
      <c r="L319" t="str">
        <f>VLOOKUP(B319,Таксономия!B:I,7,FALSE)</f>
        <v xml:space="preserve"> Proteobacteria</v>
      </c>
      <c r="M319" t="str">
        <f>VLOOKUP(B319,Таксономия!B:J,8,FALSE)</f>
        <v xml:space="preserve"> Alphaproteobacteria</v>
      </c>
      <c r="N319" t="str">
        <f>VLOOKUP(B319,Таксономия!B:K,9,FALSE)</f>
        <v xml:space="preserve"> Rhodobacterales</v>
      </c>
      <c r="O319" t="str">
        <f>VLOOKUP(B319,Таксономия!B:L,10,FALSE)</f>
        <v>Rhodobacteraceae</v>
      </c>
      <c r="P319" t="str">
        <f>VLOOKUP(B319,Таксономия!B:M,11,FALSE)</f>
        <v xml:space="preserve"> Loktanella.</v>
      </c>
    </row>
    <row r="320" spans="1:16" x14ac:dyDescent="0.25">
      <c r="A320" t="s">
        <v>199</v>
      </c>
      <c r="B320" t="s">
        <v>200</v>
      </c>
      <c r="C320">
        <v>339</v>
      </c>
      <c r="D320" t="s">
        <v>14</v>
      </c>
      <c r="E320">
        <v>246</v>
      </c>
      <c r="F320">
        <v>333</v>
      </c>
      <c r="G320">
        <v>1813</v>
      </c>
      <c r="H320" t="s">
        <v>15</v>
      </c>
      <c r="I320">
        <f t="shared" si="4"/>
        <v>87</v>
      </c>
      <c r="K320" t="str">
        <f>VLOOKUP(B320,Таксономия!B:H,6,FALSE)</f>
        <v>Bacteria</v>
      </c>
      <c r="L320" t="str">
        <f>VLOOKUP(B320,Таксономия!B:I,7,FALSE)</f>
        <v xml:space="preserve"> Proteobacteria</v>
      </c>
      <c r="M320" t="str">
        <f>VLOOKUP(B320,Таксономия!B:J,8,FALSE)</f>
        <v xml:space="preserve"> Alphaproteobacteria</v>
      </c>
      <c r="N320" t="str">
        <f>VLOOKUP(B320,Таксономия!B:K,9,FALSE)</f>
        <v xml:space="preserve"> Rhodobacterales</v>
      </c>
      <c r="O320" t="str">
        <f>VLOOKUP(B320,Таксономия!B:L,10,FALSE)</f>
        <v>Rhodobacteraceae</v>
      </c>
      <c r="P320" t="str">
        <f>VLOOKUP(B320,Таксономия!B:M,11,FALSE)</f>
        <v xml:space="preserve"> Loktanella.</v>
      </c>
    </row>
    <row r="321" spans="1:16" x14ac:dyDescent="0.25">
      <c r="A321" t="s">
        <v>201</v>
      </c>
      <c r="B321" t="s">
        <v>202</v>
      </c>
      <c r="C321">
        <v>404</v>
      </c>
      <c r="D321" t="s">
        <v>10</v>
      </c>
      <c r="E321">
        <v>146</v>
      </c>
      <c r="F321">
        <v>226</v>
      </c>
      <c r="G321">
        <v>40648</v>
      </c>
      <c r="H321" t="s">
        <v>11</v>
      </c>
      <c r="I321">
        <f t="shared" si="4"/>
        <v>80</v>
      </c>
      <c r="K321" t="str">
        <f>VLOOKUP(B321,Таксономия!B:H,6,FALSE)</f>
        <v>Bacteria</v>
      </c>
      <c r="L321" t="str">
        <f>VLOOKUP(B321,Таксономия!B:I,7,FALSE)</f>
        <v xml:space="preserve"> Proteobacteria</v>
      </c>
      <c r="M321" t="str">
        <f>VLOOKUP(B321,Таксономия!B:J,8,FALSE)</f>
        <v xml:space="preserve"> Alphaproteobacteria</v>
      </c>
      <c r="N321" t="str">
        <f>VLOOKUP(B321,Таксономия!B:K,9,FALSE)</f>
        <v xml:space="preserve"> Rhodobacterales</v>
      </c>
      <c r="O321" t="str">
        <f>VLOOKUP(B321,Таксономия!B:L,10,FALSE)</f>
        <v>Rhodobacteraceae</v>
      </c>
      <c r="P321" t="str">
        <f>VLOOKUP(B321,Таксономия!B:M,11,FALSE)</f>
        <v xml:space="preserve"> Loktanella.</v>
      </c>
    </row>
    <row r="322" spans="1:16" x14ac:dyDescent="0.25">
      <c r="A322" t="s">
        <v>201</v>
      </c>
      <c r="B322" t="s">
        <v>202</v>
      </c>
      <c r="C322">
        <v>404</v>
      </c>
      <c r="D322" t="s">
        <v>12</v>
      </c>
      <c r="E322">
        <v>3</v>
      </c>
      <c r="F322">
        <v>142</v>
      </c>
      <c r="G322">
        <v>57441</v>
      </c>
      <c r="H322" t="s">
        <v>13</v>
      </c>
      <c r="I322">
        <f t="shared" si="4"/>
        <v>139</v>
      </c>
      <c r="K322" t="str">
        <f>VLOOKUP(B322,Таксономия!B:H,6,FALSE)</f>
        <v>Bacteria</v>
      </c>
      <c r="L322" t="str">
        <f>VLOOKUP(B322,Таксономия!B:I,7,FALSE)</f>
        <v xml:space="preserve"> Proteobacteria</v>
      </c>
      <c r="M322" t="str">
        <f>VLOOKUP(B322,Таксономия!B:J,8,FALSE)</f>
        <v xml:space="preserve"> Alphaproteobacteria</v>
      </c>
      <c r="N322" t="str">
        <f>VLOOKUP(B322,Таксономия!B:K,9,FALSE)</f>
        <v xml:space="preserve"> Rhodobacterales</v>
      </c>
      <c r="O322" t="str">
        <f>VLOOKUP(B322,Таксономия!B:L,10,FALSE)</f>
        <v>Rhodobacteraceae</v>
      </c>
      <c r="P322" t="str">
        <f>VLOOKUP(B322,Таксономия!B:M,11,FALSE)</f>
        <v xml:space="preserve"> Loktanella.</v>
      </c>
    </row>
    <row r="323" spans="1:16" x14ac:dyDescent="0.25">
      <c r="A323" t="s">
        <v>201</v>
      </c>
      <c r="B323" t="s">
        <v>202</v>
      </c>
      <c r="C323">
        <v>404</v>
      </c>
      <c r="D323" t="s">
        <v>12</v>
      </c>
      <c r="E323">
        <v>189</v>
      </c>
      <c r="F323">
        <v>281</v>
      </c>
      <c r="G323">
        <v>57441</v>
      </c>
      <c r="H323" t="s">
        <v>13</v>
      </c>
      <c r="I323">
        <f t="shared" ref="I323:I386" si="5">F323-E323</f>
        <v>92</v>
      </c>
      <c r="K323" t="str">
        <f>VLOOKUP(B323,Таксономия!B:H,6,FALSE)</f>
        <v>Bacteria</v>
      </c>
      <c r="L323" t="str">
        <f>VLOOKUP(B323,Таксономия!B:I,7,FALSE)</f>
        <v xml:space="preserve"> Proteobacteria</v>
      </c>
      <c r="M323" t="str">
        <f>VLOOKUP(B323,Таксономия!B:J,8,FALSE)</f>
        <v xml:space="preserve"> Alphaproteobacteria</v>
      </c>
      <c r="N323" t="str">
        <f>VLOOKUP(B323,Таксономия!B:K,9,FALSE)</f>
        <v xml:space="preserve"> Rhodobacterales</v>
      </c>
      <c r="O323" t="str">
        <f>VLOOKUP(B323,Таксономия!B:L,10,FALSE)</f>
        <v>Rhodobacteraceae</v>
      </c>
      <c r="P323" t="str">
        <f>VLOOKUP(B323,Таксономия!B:M,11,FALSE)</f>
        <v xml:space="preserve"> Loktanella.</v>
      </c>
    </row>
    <row r="324" spans="1:16" x14ac:dyDescent="0.25">
      <c r="A324" t="s">
        <v>201</v>
      </c>
      <c r="B324" t="s">
        <v>202</v>
      </c>
      <c r="C324">
        <v>404</v>
      </c>
      <c r="D324" t="s">
        <v>14</v>
      </c>
      <c r="E324">
        <v>318</v>
      </c>
      <c r="F324">
        <v>402</v>
      </c>
      <c r="G324">
        <v>1813</v>
      </c>
      <c r="H324" t="s">
        <v>15</v>
      </c>
      <c r="I324">
        <f t="shared" si="5"/>
        <v>84</v>
      </c>
      <c r="K324" t="str">
        <f>VLOOKUP(B324,Таксономия!B:H,6,FALSE)</f>
        <v>Bacteria</v>
      </c>
      <c r="L324" t="str">
        <f>VLOOKUP(B324,Таксономия!B:I,7,FALSE)</f>
        <v xml:space="preserve"> Proteobacteria</v>
      </c>
      <c r="M324" t="str">
        <f>VLOOKUP(B324,Таксономия!B:J,8,FALSE)</f>
        <v xml:space="preserve"> Alphaproteobacteria</v>
      </c>
      <c r="N324" t="str">
        <f>VLOOKUP(B324,Таксономия!B:K,9,FALSE)</f>
        <v xml:space="preserve"> Rhodobacterales</v>
      </c>
      <c r="O324" t="str">
        <f>VLOOKUP(B324,Таксономия!B:L,10,FALSE)</f>
        <v>Rhodobacteraceae</v>
      </c>
      <c r="P324" t="str">
        <f>VLOOKUP(B324,Таксономия!B:M,11,FALSE)</f>
        <v xml:space="preserve"> Loktanella.</v>
      </c>
    </row>
    <row r="325" spans="1:16" x14ac:dyDescent="0.25">
      <c r="A325" t="s">
        <v>203</v>
      </c>
      <c r="B325" t="s">
        <v>204</v>
      </c>
      <c r="C325">
        <v>409</v>
      </c>
      <c r="D325" t="s">
        <v>10</v>
      </c>
      <c r="E325">
        <v>144</v>
      </c>
      <c r="F325">
        <v>225</v>
      </c>
      <c r="G325">
        <v>40648</v>
      </c>
      <c r="H325" t="s">
        <v>11</v>
      </c>
      <c r="I325">
        <f t="shared" si="5"/>
        <v>81</v>
      </c>
      <c r="K325" t="str">
        <f>VLOOKUP(B325,Таксономия!B:H,6,FALSE)</f>
        <v>Bacteria</v>
      </c>
      <c r="L325" t="str">
        <f>VLOOKUP(B325,Таксономия!B:I,7,FALSE)</f>
        <v xml:space="preserve"> Proteobacteria</v>
      </c>
      <c r="M325" t="str">
        <f>VLOOKUP(B325,Таксономия!B:J,8,FALSE)</f>
        <v xml:space="preserve"> Alphaproteobacteria</v>
      </c>
      <c r="N325" t="str">
        <f>VLOOKUP(B325,Таксономия!B:K,9,FALSE)</f>
        <v xml:space="preserve"> Rhodobacterales</v>
      </c>
      <c r="O325" t="str">
        <f>VLOOKUP(B325,Таксономия!B:L,10,FALSE)</f>
        <v>Rhodobacteraceae</v>
      </c>
      <c r="P325" t="str">
        <f>VLOOKUP(B325,Таксономия!B:M,11,FALSE)</f>
        <v xml:space="preserve"> Loktanella.</v>
      </c>
    </row>
    <row r="326" spans="1:16" x14ac:dyDescent="0.25">
      <c r="A326" t="s">
        <v>203</v>
      </c>
      <c r="B326" t="s">
        <v>204</v>
      </c>
      <c r="C326">
        <v>409</v>
      </c>
      <c r="D326" t="s">
        <v>12</v>
      </c>
      <c r="E326">
        <v>3</v>
      </c>
      <c r="F326">
        <v>280</v>
      </c>
      <c r="G326">
        <v>57441</v>
      </c>
      <c r="H326" t="s">
        <v>13</v>
      </c>
      <c r="I326">
        <f t="shared" si="5"/>
        <v>277</v>
      </c>
      <c r="K326" t="str">
        <f>VLOOKUP(B326,Таксономия!B:H,6,FALSE)</f>
        <v>Bacteria</v>
      </c>
      <c r="L326" t="str">
        <f>VLOOKUP(B326,Таксономия!B:I,7,FALSE)</f>
        <v xml:space="preserve"> Proteobacteria</v>
      </c>
      <c r="M326" t="str">
        <f>VLOOKUP(B326,Таксономия!B:J,8,FALSE)</f>
        <v xml:space="preserve"> Alphaproteobacteria</v>
      </c>
      <c r="N326" t="str">
        <f>VLOOKUP(B326,Таксономия!B:K,9,FALSE)</f>
        <v xml:space="preserve"> Rhodobacterales</v>
      </c>
      <c r="O326" t="str">
        <f>VLOOKUP(B326,Таксономия!B:L,10,FALSE)</f>
        <v>Rhodobacteraceae</v>
      </c>
      <c r="P326" t="str">
        <f>VLOOKUP(B326,Таксономия!B:M,11,FALSE)</f>
        <v xml:space="preserve"> Loktanella.</v>
      </c>
    </row>
    <row r="327" spans="1:16" x14ac:dyDescent="0.25">
      <c r="A327" t="s">
        <v>203</v>
      </c>
      <c r="B327" t="s">
        <v>204</v>
      </c>
      <c r="C327">
        <v>409</v>
      </c>
      <c r="D327" t="s">
        <v>14</v>
      </c>
      <c r="E327">
        <v>318</v>
      </c>
      <c r="F327">
        <v>401</v>
      </c>
      <c r="G327">
        <v>1813</v>
      </c>
      <c r="H327" t="s">
        <v>15</v>
      </c>
      <c r="I327">
        <f t="shared" si="5"/>
        <v>83</v>
      </c>
      <c r="K327" t="str">
        <f>VLOOKUP(B327,Таксономия!B:H,6,FALSE)</f>
        <v>Bacteria</v>
      </c>
      <c r="L327" t="str">
        <f>VLOOKUP(B327,Таксономия!B:I,7,FALSE)</f>
        <v xml:space="preserve"> Proteobacteria</v>
      </c>
      <c r="M327" t="str">
        <f>VLOOKUP(B327,Таксономия!B:J,8,FALSE)</f>
        <v xml:space="preserve"> Alphaproteobacteria</v>
      </c>
      <c r="N327" t="str">
        <f>VLOOKUP(B327,Таксономия!B:K,9,FALSE)</f>
        <v xml:space="preserve"> Rhodobacterales</v>
      </c>
      <c r="O327" t="str">
        <f>VLOOKUP(B327,Таксономия!B:L,10,FALSE)</f>
        <v>Rhodobacteraceae</v>
      </c>
      <c r="P327" t="str">
        <f>VLOOKUP(B327,Таксономия!B:M,11,FALSE)</f>
        <v xml:space="preserve"> Loktanella.</v>
      </c>
    </row>
    <row r="328" spans="1:16" x14ac:dyDescent="0.25">
      <c r="A328" t="s">
        <v>205</v>
      </c>
      <c r="B328" t="s">
        <v>206</v>
      </c>
      <c r="C328">
        <v>407</v>
      </c>
      <c r="D328" t="s">
        <v>10</v>
      </c>
      <c r="E328">
        <v>146</v>
      </c>
      <c r="F328">
        <v>226</v>
      </c>
      <c r="G328">
        <v>40648</v>
      </c>
      <c r="H328" t="s">
        <v>11</v>
      </c>
      <c r="I328">
        <f t="shared" si="5"/>
        <v>80</v>
      </c>
      <c r="K328" t="str">
        <f>VLOOKUP(B328,Таксономия!B:H,6,FALSE)</f>
        <v>Bacteria</v>
      </c>
      <c r="L328" t="str">
        <f>VLOOKUP(B328,Таксономия!B:I,7,FALSE)</f>
        <v xml:space="preserve"> Proteobacteria</v>
      </c>
      <c r="M328" t="str">
        <f>VLOOKUP(B328,Таксономия!B:J,8,FALSE)</f>
        <v xml:space="preserve"> Alphaproteobacteria</v>
      </c>
      <c r="N328" t="str">
        <f>VLOOKUP(B328,Таксономия!B:K,9,FALSE)</f>
        <v xml:space="preserve"> Rhodobacterales</v>
      </c>
      <c r="O328" t="str">
        <f>VLOOKUP(B328,Таксономия!B:L,10,FALSE)</f>
        <v>Rhodobacteraceae</v>
      </c>
      <c r="P328" t="str">
        <f>VLOOKUP(B328,Таксономия!B:M,11,FALSE)</f>
        <v xml:space="preserve"> Maritimibacter.</v>
      </c>
    </row>
    <row r="329" spans="1:16" x14ac:dyDescent="0.25">
      <c r="A329" t="s">
        <v>205</v>
      </c>
      <c r="B329" t="s">
        <v>206</v>
      </c>
      <c r="C329">
        <v>407</v>
      </c>
      <c r="D329" t="s">
        <v>12</v>
      </c>
      <c r="E329">
        <v>3</v>
      </c>
      <c r="F329">
        <v>143</v>
      </c>
      <c r="G329">
        <v>57441</v>
      </c>
      <c r="H329" t="s">
        <v>13</v>
      </c>
      <c r="I329">
        <f t="shared" si="5"/>
        <v>140</v>
      </c>
      <c r="K329" t="str">
        <f>VLOOKUP(B329,Таксономия!B:H,6,FALSE)</f>
        <v>Bacteria</v>
      </c>
      <c r="L329" t="str">
        <f>VLOOKUP(B329,Таксономия!B:I,7,FALSE)</f>
        <v xml:space="preserve"> Proteobacteria</v>
      </c>
      <c r="M329" t="str">
        <f>VLOOKUP(B329,Таксономия!B:J,8,FALSE)</f>
        <v xml:space="preserve"> Alphaproteobacteria</v>
      </c>
      <c r="N329" t="str">
        <f>VLOOKUP(B329,Таксономия!B:K,9,FALSE)</f>
        <v xml:space="preserve"> Rhodobacterales</v>
      </c>
      <c r="O329" t="str">
        <f>VLOOKUP(B329,Таксономия!B:L,10,FALSE)</f>
        <v>Rhodobacteraceae</v>
      </c>
      <c r="P329" t="str">
        <f>VLOOKUP(B329,Таксономия!B:M,11,FALSE)</f>
        <v xml:space="preserve"> Maritimibacter.</v>
      </c>
    </row>
    <row r="330" spans="1:16" x14ac:dyDescent="0.25">
      <c r="A330" t="s">
        <v>205</v>
      </c>
      <c r="B330" t="s">
        <v>206</v>
      </c>
      <c r="C330">
        <v>407</v>
      </c>
      <c r="D330" t="s">
        <v>12</v>
      </c>
      <c r="E330">
        <v>182</v>
      </c>
      <c r="F330">
        <v>282</v>
      </c>
      <c r="G330">
        <v>57441</v>
      </c>
      <c r="H330" t="s">
        <v>13</v>
      </c>
      <c r="I330">
        <f t="shared" si="5"/>
        <v>100</v>
      </c>
      <c r="K330" t="str">
        <f>VLOOKUP(B330,Таксономия!B:H,6,FALSE)</f>
        <v>Bacteria</v>
      </c>
      <c r="L330" t="str">
        <f>VLOOKUP(B330,Таксономия!B:I,7,FALSE)</f>
        <v xml:space="preserve"> Proteobacteria</v>
      </c>
      <c r="M330" t="str">
        <f>VLOOKUP(B330,Таксономия!B:J,8,FALSE)</f>
        <v xml:space="preserve"> Alphaproteobacteria</v>
      </c>
      <c r="N330" t="str">
        <f>VLOOKUP(B330,Таксономия!B:K,9,FALSE)</f>
        <v xml:space="preserve"> Rhodobacterales</v>
      </c>
      <c r="O330" t="str">
        <f>VLOOKUP(B330,Таксономия!B:L,10,FALSE)</f>
        <v>Rhodobacteraceae</v>
      </c>
      <c r="P330" t="str">
        <f>VLOOKUP(B330,Таксономия!B:M,11,FALSE)</f>
        <v xml:space="preserve"> Maritimibacter.</v>
      </c>
    </row>
    <row r="331" spans="1:16" x14ac:dyDescent="0.25">
      <c r="A331" t="s">
        <v>205</v>
      </c>
      <c r="B331" t="s">
        <v>206</v>
      </c>
      <c r="C331">
        <v>407</v>
      </c>
      <c r="D331" t="s">
        <v>14</v>
      </c>
      <c r="E331">
        <v>318</v>
      </c>
      <c r="F331">
        <v>405</v>
      </c>
      <c r="G331">
        <v>1813</v>
      </c>
      <c r="H331" t="s">
        <v>15</v>
      </c>
      <c r="I331">
        <f t="shared" si="5"/>
        <v>87</v>
      </c>
      <c r="K331" t="str">
        <f>VLOOKUP(B331,Таксономия!B:H,6,FALSE)</f>
        <v>Bacteria</v>
      </c>
      <c r="L331" t="str">
        <f>VLOOKUP(B331,Таксономия!B:I,7,FALSE)</f>
        <v xml:space="preserve"> Proteobacteria</v>
      </c>
      <c r="M331" t="str">
        <f>VLOOKUP(B331,Таксономия!B:J,8,FALSE)</f>
        <v xml:space="preserve"> Alphaproteobacteria</v>
      </c>
      <c r="N331" t="str">
        <f>VLOOKUP(B331,Таксономия!B:K,9,FALSE)</f>
        <v xml:space="preserve"> Rhodobacterales</v>
      </c>
      <c r="O331" t="str">
        <f>VLOOKUP(B331,Таксономия!B:L,10,FALSE)</f>
        <v>Rhodobacteraceae</v>
      </c>
      <c r="P331" t="str">
        <f>VLOOKUP(B331,Таксономия!B:M,11,FALSE)</f>
        <v xml:space="preserve"> Maritimibacter.</v>
      </c>
    </row>
    <row r="332" spans="1:16" x14ac:dyDescent="0.25">
      <c r="A332" t="s">
        <v>207</v>
      </c>
      <c r="B332" t="s">
        <v>208</v>
      </c>
      <c r="C332">
        <v>401</v>
      </c>
      <c r="D332" t="s">
        <v>10</v>
      </c>
      <c r="E332">
        <v>145</v>
      </c>
      <c r="F332">
        <v>225</v>
      </c>
      <c r="G332">
        <v>40648</v>
      </c>
      <c r="H332" t="s">
        <v>11</v>
      </c>
      <c r="I332">
        <f t="shared" si="5"/>
        <v>80</v>
      </c>
      <c r="K332" t="str">
        <f>VLOOKUP(B332,Таксономия!B:H,6,FALSE)</f>
        <v>Bacteria</v>
      </c>
      <c r="L332" t="str">
        <f>VLOOKUP(B332,Таксономия!B:I,7,FALSE)</f>
        <v xml:space="preserve"> Proteobacteria</v>
      </c>
      <c r="M332" t="str">
        <f>VLOOKUP(B332,Таксономия!B:J,8,FALSE)</f>
        <v xml:space="preserve"> Alphaproteobacteria</v>
      </c>
      <c r="N332" t="str">
        <f>VLOOKUP(B332,Таксономия!B:K,9,FALSE)</f>
        <v xml:space="preserve"> Rhodobacterales</v>
      </c>
      <c r="O332" t="str">
        <f>VLOOKUP(B332,Таксономия!B:L,10,FALSE)</f>
        <v>Rhodobacteraceae</v>
      </c>
      <c r="P332" t="str">
        <f>VLOOKUP(B332,Таксономия!B:M,11,FALSE)</f>
        <v xml:space="preserve"> Roseovarius.</v>
      </c>
    </row>
    <row r="333" spans="1:16" x14ac:dyDescent="0.25">
      <c r="A333" t="s">
        <v>207</v>
      </c>
      <c r="B333" t="s">
        <v>208</v>
      </c>
      <c r="C333">
        <v>401</v>
      </c>
      <c r="D333" t="s">
        <v>12</v>
      </c>
      <c r="E333">
        <v>3</v>
      </c>
      <c r="F333">
        <v>139</v>
      </c>
      <c r="G333">
        <v>57441</v>
      </c>
      <c r="H333" t="s">
        <v>13</v>
      </c>
      <c r="I333">
        <f t="shared" si="5"/>
        <v>136</v>
      </c>
      <c r="K333" t="str">
        <f>VLOOKUP(B333,Таксономия!B:H,6,FALSE)</f>
        <v>Bacteria</v>
      </c>
      <c r="L333" t="str">
        <f>VLOOKUP(B333,Таксономия!B:I,7,FALSE)</f>
        <v xml:space="preserve"> Proteobacteria</v>
      </c>
      <c r="M333" t="str">
        <f>VLOOKUP(B333,Таксономия!B:J,8,FALSE)</f>
        <v xml:space="preserve"> Alphaproteobacteria</v>
      </c>
      <c r="N333" t="str">
        <f>VLOOKUP(B333,Таксономия!B:K,9,FALSE)</f>
        <v xml:space="preserve"> Rhodobacterales</v>
      </c>
      <c r="O333" t="str">
        <f>VLOOKUP(B333,Таксономия!B:L,10,FALSE)</f>
        <v>Rhodobacteraceae</v>
      </c>
      <c r="P333" t="str">
        <f>VLOOKUP(B333,Таксономия!B:M,11,FALSE)</f>
        <v xml:space="preserve"> Roseovarius.</v>
      </c>
    </row>
    <row r="334" spans="1:16" x14ac:dyDescent="0.25">
      <c r="A334" t="s">
        <v>207</v>
      </c>
      <c r="B334" t="s">
        <v>208</v>
      </c>
      <c r="C334">
        <v>401</v>
      </c>
      <c r="D334" t="s">
        <v>12</v>
      </c>
      <c r="E334">
        <v>185</v>
      </c>
      <c r="F334">
        <v>281</v>
      </c>
      <c r="G334">
        <v>57441</v>
      </c>
      <c r="H334" t="s">
        <v>13</v>
      </c>
      <c r="I334">
        <f t="shared" si="5"/>
        <v>96</v>
      </c>
      <c r="K334" t="str">
        <f>VLOOKUP(B334,Таксономия!B:H,6,FALSE)</f>
        <v>Bacteria</v>
      </c>
      <c r="L334" t="str">
        <f>VLOOKUP(B334,Таксономия!B:I,7,FALSE)</f>
        <v xml:space="preserve"> Proteobacteria</v>
      </c>
      <c r="M334" t="str">
        <f>VLOOKUP(B334,Таксономия!B:J,8,FALSE)</f>
        <v xml:space="preserve"> Alphaproteobacteria</v>
      </c>
      <c r="N334" t="str">
        <f>VLOOKUP(B334,Таксономия!B:K,9,FALSE)</f>
        <v xml:space="preserve"> Rhodobacterales</v>
      </c>
      <c r="O334" t="str">
        <f>VLOOKUP(B334,Таксономия!B:L,10,FALSE)</f>
        <v>Rhodobacteraceae</v>
      </c>
      <c r="P334" t="str">
        <f>VLOOKUP(B334,Таксономия!B:M,11,FALSE)</f>
        <v xml:space="preserve"> Roseovarius.</v>
      </c>
    </row>
    <row r="335" spans="1:16" x14ac:dyDescent="0.25">
      <c r="A335" t="s">
        <v>207</v>
      </c>
      <c r="B335" t="s">
        <v>208</v>
      </c>
      <c r="C335">
        <v>401</v>
      </c>
      <c r="D335" t="s">
        <v>14</v>
      </c>
      <c r="E335">
        <v>317</v>
      </c>
      <c r="F335">
        <v>399</v>
      </c>
      <c r="G335">
        <v>1813</v>
      </c>
      <c r="H335" t="s">
        <v>15</v>
      </c>
      <c r="I335">
        <f t="shared" si="5"/>
        <v>82</v>
      </c>
      <c r="K335" t="str">
        <f>VLOOKUP(B335,Таксономия!B:H,6,FALSE)</f>
        <v>Bacteria</v>
      </c>
      <c r="L335" t="str">
        <f>VLOOKUP(B335,Таксономия!B:I,7,FALSE)</f>
        <v xml:space="preserve"> Proteobacteria</v>
      </c>
      <c r="M335" t="str">
        <f>VLOOKUP(B335,Таксономия!B:J,8,FALSE)</f>
        <v xml:space="preserve"> Alphaproteobacteria</v>
      </c>
      <c r="N335" t="str">
        <f>VLOOKUP(B335,Таксономия!B:K,9,FALSE)</f>
        <v xml:space="preserve"> Rhodobacterales</v>
      </c>
      <c r="O335" t="str">
        <f>VLOOKUP(B335,Таксономия!B:L,10,FALSE)</f>
        <v>Rhodobacteraceae</v>
      </c>
      <c r="P335" t="str">
        <f>VLOOKUP(B335,Таксономия!B:M,11,FALSE)</f>
        <v xml:space="preserve"> Roseovarius.</v>
      </c>
    </row>
    <row r="336" spans="1:16" x14ac:dyDescent="0.25">
      <c r="A336" t="s">
        <v>209</v>
      </c>
      <c r="B336" t="s">
        <v>210</v>
      </c>
      <c r="C336">
        <v>414</v>
      </c>
      <c r="D336" t="s">
        <v>10</v>
      </c>
      <c r="E336">
        <v>153</v>
      </c>
      <c r="F336">
        <v>234</v>
      </c>
      <c r="G336">
        <v>40648</v>
      </c>
      <c r="H336" t="s">
        <v>11</v>
      </c>
      <c r="I336">
        <f t="shared" si="5"/>
        <v>81</v>
      </c>
      <c r="K336" t="str">
        <f>VLOOKUP(B336,Таксономия!B:H,6,FALSE)</f>
        <v>Bacteria</v>
      </c>
      <c r="L336" t="str">
        <f>VLOOKUP(B336,Таксономия!B:I,7,FALSE)</f>
        <v xml:space="preserve"> Proteobacteria</v>
      </c>
      <c r="M336" t="str">
        <f>VLOOKUP(B336,Таксономия!B:J,8,FALSE)</f>
        <v xml:space="preserve"> Alphaproteobacteria</v>
      </c>
      <c r="N336" t="str">
        <f>VLOOKUP(B336,Таксономия!B:K,9,FALSE)</f>
        <v xml:space="preserve"> Sphingomonadales</v>
      </c>
      <c r="O336" t="str">
        <f>VLOOKUP(B336,Таксономия!B:L,10,FALSE)</f>
        <v>Erythrobacteraceae</v>
      </c>
      <c r="P336" t="str">
        <f>VLOOKUP(B336,Таксономия!B:M,11,FALSE)</f>
        <v xml:space="preserve"> Erythrobacter.</v>
      </c>
    </row>
    <row r="337" spans="1:16" x14ac:dyDescent="0.25">
      <c r="A337" t="s">
        <v>209</v>
      </c>
      <c r="B337" t="s">
        <v>210</v>
      </c>
      <c r="C337">
        <v>414</v>
      </c>
      <c r="D337" t="s">
        <v>12</v>
      </c>
      <c r="E337">
        <v>10</v>
      </c>
      <c r="F337">
        <v>290</v>
      </c>
      <c r="G337">
        <v>57441</v>
      </c>
      <c r="H337" t="s">
        <v>13</v>
      </c>
      <c r="I337">
        <f t="shared" si="5"/>
        <v>280</v>
      </c>
      <c r="K337" t="str">
        <f>VLOOKUP(B337,Таксономия!B:H,6,FALSE)</f>
        <v>Bacteria</v>
      </c>
      <c r="L337" t="str">
        <f>VLOOKUP(B337,Таксономия!B:I,7,FALSE)</f>
        <v xml:space="preserve"> Proteobacteria</v>
      </c>
      <c r="M337" t="str">
        <f>VLOOKUP(B337,Таксономия!B:J,8,FALSE)</f>
        <v xml:space="preserve"> Alphaproteobacteria</v>
      </c>
      <c r="N337" t="str">
        <f>VLOOKUP(B337,Таксономия!B:K,9,FALSE)</f>
        <v xml:space="preserve"> Sphingomonadales</v>
      </c>
      <c r="O337" t="str">
        <f>VLOOKUP(B337,Таксономия!B:L,10,FALSE)</f>
        <v>Erythrobacteraceae</v>
      </c>
      <c r="P337" t="str">
        <f>VLOOKUP(B337,Таксономия!B:M,11,FALSE)</f>
        <v xml:space="preserve"> Erythrobacter.</v>
      </c>
    </row>
    <row r="338" spans="1:16" x14ac:dyDescent="0.25">
      <c r="A338" t="s">
        <v>209</v>
      </c>
      <c r="B338" t="s">
        <v>210</v>
      </c>
      <c r="C338">
        <v>414</v>
      </c>
      <c r="D338" t="s">
        <v>14</v>
      </c>
      <c r="E338">
        <v>329</v>
      </c>
      <c r="F338">
        <v>414</v>
      </c>
      <c r="G338">
        <v>1813</v>
      </c>
      <c r="H338" t="s">
        <v>15</v>
      </c>
      <c r="I338">
        <f t="shared" si="5"/>
        <v>85</v>
      </c>
      <c r="K338" t="str">
        <f>VLOOKUP(B338,Таксономия!B:H,6,FALSE)</f>
        <v>Bacteria</v>
      </c>
      <c r="L338" t="str">
        <f>VLOOKUP(B338,Таксономия!B:I,7,FALSE)</f>
        <v xml:space="preserve"> Proteobacteria</v>
      </c>
      <c r="M338" t="str">
        <f>VLOOKUP(B338,Таксономия!B:J,8,FALSE)</f>
        <v xml:space="preserve"> Alphaproteobacteria</v>
      </c>
      <c r="N338" t="str">
        <f>VLOOKUP(B338,Таксономия!B:K,9,FALSE)</f>
        <v xml:space="preserve"> Sphingomonadales</v>
      </c>
      <c r="O338" t="str">
        <f>VLOOKUP(B338,Таксономия!B:L,10,FALSE)</f>
        <v>Erythrobacteraceae</v>
      </c>
      <c r="P338" t="str">
        <f>VLOOKUP(B338,Таксономия!B:M,11,FALSE)</f>
        <v xml:space="preserve"> Erythrobacter.</v>
      </c>
    </row>
    <row r="339" spans="1:16" x14ac:dyDescent="0.25">
      <c r="A339" t="s">
        <v>211</v>
      </c>
      <c r="B339" t="s">
        <v>212</v>
      </c>
      <c r="C339">
        <v>406</v>
      </c>
      <c r="D339" t="s">
        <v>10</v>
      </c>
      <c r="E339">
        <v>146</v>
      </c>
      <c r="F339">
        <v>227</v>
      </c>
      <c r="G339">
        <v>40648</v>
      </c>
      <c r="H339" t="s">
        <v>11</v>
      </c>
      <c r="I339">
        <f t="shared" si="5"/>
        <v>81</v>
      </c>
      <c r="K339" t="str">
        <f>VLOOKUP(B339,Таксономия!B:H,6,FALSE)</f>
        <v>Bacteria</v>
      </c>
      <c r="L339" t="str">
        <f>VLOOKUP(B339,Таксономия!B:I,7,FALSE)</f>
        <v xml:space="preserve"> Proteobacteria</v>
      </c>
      <c r="M339" t="str">
        <f>VLOOKUP(B339,Таксономия!B:J,8,FALSE)</f>
        <v xml:space="preserve"> Alphaproteobacteria</v>
      </c>
      <c r="N339" t="str">
        <f>VLOOKUP(B339,Таксономия!B:K,9,FALSE)</f>
        <v xml:space="preserve"> Rhizobiales</v>
      </c>
      <c r="O339" t="str">
        <f>VLOOKUP(B339,Таксономия!B:L,10,FALSE)</f>
        <v>Bradyrhizobiaceae</v>
      </c>
      <c r="P339" t="str">
        <f>VLOOKUP(B339,Таксономия!B:M,11,FALSE)</f>
        <v xml:space="preserve"> Nitrobacter.</v>
      </c>
    </row>
    <row r="340" spans="1:16" x14ac:dyDescent="0.25">
      <c r="A340" t="s">
        <v>211</v>
      </c>
      <c r="B340" t="s">
        <v>212</v>
      </c>
      <c r="C340">
        <v>406</v>
      </c>
      <c r="D340" t="s">
        <v>12</v>
      </c>
      <c r="E340">
        <v>5</v>
      </c>
      <c r="F340">
        <v>149</v>
      </c>
      <c r="G340">
        <v>57441</v>
      </c>
      <c r="H340" t="s">
        <v>13</v>
      </c>
      <c r="I340">
        <f t="shared" si="5"/>
        <v>144</v>
      </c>
      <c r="K340" t="str">
        <f>VLOOKUP(B340,Таксономия!B:H,6,FALSE)</f>
        <v>Bacteria</v>
      </c>
      <c r="L340" t="str">
        <f>VLOOKUP(B340,Таксономия!B:I,7,FALSE)</f>
        <v xml:space="preserve"> Proteobacteria</v>
      </c>
      <c r="M340" t="str">
        <f>VLOOKUP(B340,Таксономия!B:J,8,FALSE)</f>
        <v xml:space="preserve"> Alphaproteobacteria</v>
      </c>
      <c r="N340" t="str">
        <f>VLOOKUP(B340,Таксономия!B:K,9,FALSE)</f>
        <v xml:space="preserve"> Rhizobiales</v>
      </c>
      <c r="O340" t="str">
        <f>VLOOKUP(B340,Таксономия!B:L,10,FALSE)</f>
        <v>Bradyrhizobiaceae</v>
      </c>
      <c r="P340" t="str">
        <f>VLOOKUP(B340,Таксономия!B:M,11,FALSE)</f>
        <v xml:space="preserve"> Nitrobacter.</v>
      </c>
    </row>
    <row r="341" spans="1:16" x14ac:dyDescent="0.25">
      <c r="A341" t="s">
        <v>211</v>
      </c>
      <c r="B341" t="s">
        <v>212</v>
      </c>
      <c r="C341">
        <v>406</v>
      </c>
      <c r="D341" t="s">
        <v>14</v>
      </c>
      <c r="E341">
        <v>321</v>
      </c>
      <c r="F341">
        <v>405</v>
      </c>
      <c r="G341">
        <v>1813</v>
      </c>
      <c r="H341" t="s">
        <v>15</v>
      </c>
      <c r="I341">
        <f t="shared" si="5"/>
        <v>84</v>
      </c>
      <c r="K341" t="str">
        <f>VLOOKUP(B341,Таксономия!B:H,6,FALSE)</f>
        <v>Bacteria</v>
      </c>
      <c r="L341" t="str">
        <f>VLOOKUP(B341,Таксономия!B:I,7,FALSE)</f>
        <v xml:space="preserve"> Proteobacteria</v>
      </c>
      <c r="M341" t="str">
        <f>VLOOKUP(B341,Таксономия!B:J,8,FALSE)</f>
        <v xml:space="preserve"> Alphaproteobacteria</v>
      </c>
      <c r="N341" t="str">
        <f>VLOOKUP(B341,Таксономия!B:K,9,FALSE)</f>
        <v xml:space="preserve"> Rhizobiales</v>
      </c>
      <c r="O341" t="str">
        <f>VLOOKUP(B341,Таксономия!B:L,10,FALSE)</f>
        <v>Bradyrhizobiaceae</v>
      </c>
      <c r="P341" t="str">
        <f>VLOOKUP(B341,Таксономия!B:M,11,FALSE)</f>
        <v xml:space="preserve"> Nitrobacter.</v>
      </c>
    </row>
    <row r="342" spans="1:16" x14ac:dyDescent="0.25">
      <c r="A342" t="s">
        <v>213</v>
      </c>
      <c r="B342" t="s">
        <v>214</v>
      </c>
      <c r="C342">
        <v>403</v>
      </c>
      <c r="D342" t="s">
        <v>10</v>
      </c>
      <c r="E342">
        <v>145</v>
      </c>
      <c r="F342">
        <v>227</v>
      </c>
      <c r="G342">
        <v>40648</v>
      </c>
      <c r="H342" t="s">
        <v>11</v>
      </c>
      <c r="I342">
        <f t="shared" si="5"/>
        <v>82</v>
      </c>
      <c r="K342" t="str">
        <f>VLOOKUP(B342,Таксономия!B:H,6,FALSE)</f>
        <v>Bacteria</v>
      </c>
      <c r="L342" t="str">
        <f>VLOOKUP(B342,Таксономия!B:I,7,FALSE)</f>
        <v xml:space="preserve"> Proteobacteria</v>
      </c>
      <c r="M342" t="str">
        <f>VLOOKUP(B342,Таксономия!B:J,8,FALSE)</f>
        <v xml:space="preserve"> Alphaproteobacteria</v>
      </c>
      <c r="N342" t="str">
        <f>VLOOKUP(B342,Таксономия!B:K,9,FALSE)</f>
        <v xml:space="preserve"> Rhodobacterales</v>
      </c>
      <c r="O342" t="str">
        <f>VLOOKUP(B342,Таксономия!B:L,10,FALSE)</f>
        <v>Rhodobacteraceae</v>
      </c>
      <c r="P342" t="str">
        <f>VLOOKUP(B342,Таксономия!B:M,11,FALSE)</f>
        <v xml:space="preserve"> Roseobacter.</v>
      </c>
    </row>
    <row r="343" spans="1:16" x14ac:dyDescent="0.25">
      <c r="A343" t="s">
        <v>213</v>
      </c>
      <c r="B343" t="s">
        <v>214</v>
      </c>
      <c r="C343">
        <v>403</v>
      </c>
      <c r="D343" t="s">
        <v>12</v>
      </c>
      <c r="E343">
        <v>3</v>
      </c>
      <c r="F343">
        <v>141</v>
      </c>
      <c r="G343">
        <v>57441</v>
      </c>
      <c r="H343" t="s">
        <v>13</v>
      </c>
      <c r="I343">
        <f t="shared" si="5"/>
        <v>138</v>
      </c>
      <c r="K343" t="str">
        <f>VLOOKUP(B343,Таксономия!B:H,6,FALSE)</f>
        <v>Bacteria</v>
      </c>
      <c r="L343" t="str">
        <f>VLOOKUP(B343,Таксономия!B:I,7,FALSE)</f>
        <v xml:space="preserve"> Proteobacteria</v>
      </c>
      <c r="M343" t="str">
        <f>VLOOKUP(B343,Таксономия!B:J,8,FALSE)</f>
        <v xml:space="preserve"> Alphaproteobacteria</v>
      </c>
      <c r="N343" t="str">
        <f>VLOOKUP(B343,Таксономия!B:K,9,FALSE)</f>
        <v xml:space="preserve"> Rhodobacterales</v>
      </c>
      <c r="O343" t="str">
        <f>VLOOKUP(B343,Таксономия!B:L,10,FALSE)</f>
        <v>Rhodobacteraceae</v>
      </c>
      <c r="P343" t="str">
        <f>VLOOKUP(B343,Таксономия!B:M,11,FALSE)</f>
        <v xml:space="preserve"> Roseobacter.</v>
      </c>
    </row>
    <row r="344" spans="1:16" x14ac:dyDescent="0.25">
      <c r="A344" t="s">
        <v>213</v>
      </c>
      <c r="B344" t="s">
        <v>214</v>
      </c>
      <c r="C344">
        <v>403</v>
      </c>
      <c r="D344" t="s">
        <v>12</v>
      </c>
      <c r="E344">
        <v>196</v>
      </c>
      <c r="F344">
        <v>282</v>
      </c>
      <c r="G344">
        <v>57441</v>
      </c>
      <c r="H344" t="s">
        <v>13</v>
      </c>
      <c r="I344">
        <f t="shared" si="5"/>
        <v>86</v>
      </c>
      <c r="K344" t="str">
        <f>VLOOKUP(B344,Таксономия!B:H,6,FALSE)</f>
        <v>Bacteria</v>
      </c>
      <c r="L344" t="str">
        <f>VLOOKUP(B344,Таксономия!B:I,7,FALSE)</f>
        <v xml:space="preserve"> Proteobacteria</v>
      </c>
      <c r="M344" t="str">
        <f>VLOOKUP(B344,Таксономия!B:J,8,FALSE)</f>
        <v xml:space="preserve"> Alphaproteobacteria</v>
      </c>
      <c r="N344" t="str">
        <f>VLOOKUP(B344,Таксономия!B:K,9,FALSE)</f>
        <v xml:space="preserve"> Rhodobacterales</v>
      </c>
      <c r="O344" t="str">
        <f>VLOOKUP(B344,Таксономия!B:L,10,FALSE)</f>
        <v>Rhodobacteraceae</v>
      </c>
      <c r="P344" t="str">
        <f>VLOOKUP(B344,Таксономия!B:M,11,FALSE)</f>
        <v xml:space="preserve"> Roseobacter.</v>
      </c>
    </row>
    <row r="345" spans="1:16" x14ac:dyDescent="0.25">
      <c r="A345" t="s">
        <v>213</v>
      </c>
      <c r="B345" t="s">
        <v>214</v>
      </c>
      <c r="C345">
        <v>403</v>
      </c>
      <c r="D345" t="s">
        <v>14</v>
      </c>
      <c r="E345">
        <v>318</v>
      </c>
      <c r="F345">
        <v>401</v>
      </c>
      <c r="G345">
        <v>1813</v>
      </c>
      <c r="H345" t="s">
        <v>15</v>
      </c>
      <c r="I345">
        <f t="shared" si="5"/>
        <v>83</v>
      </c>
      <c r="K345" t="str">
        <f>VLOOKUP(B345,Таксономия!B:H,6,FALSE)</f>
        <v>Bacteria</v>
      </c>
      <c r="L345" t="str">
        <f>VLOOKUP(B345,Таксономия!B:I,7,FALSE)</f>
        <v xml:space="preserve"> Proteobacteria</v>
      </c>
      <c r="M345" t="str">
        <f>VLOOKUP(B345,Таксономия!B:J,8,FALSE)</f>
        <v xml:space="preserve"> Alphaproteobacteria</v>
      </c>
      <c r="N345" t="str">
        <f>VLOOKUP(B345,Таксономия!B:K,9,FALSE)</f>
        <v xml:space="preserve"> Rhodobacterales</v>
      </c>
      <c r="O345" t="str">
        <f>VLOOKUP(B345,Таксономия!B:L,10,FALSE)</f>
        <v>Rhodobacteraceae</v>
      </c>
      <c r="P345" t="str">
        <f>VLOOKUP(B345,Таксономия!B:M,11,FALSE)</f>
        <v xml:space="preserve"> Roseobacter.</v>
      </c>
    </row>
    <row r="346" spans="1:16" x14ac:dyDescent="0.25">
      <c r="A346" t="s">
        <v>215</v>
      </c>
      <c r="B346" t="s">
        <v>216</v>
      </c>
      <c r="C346">
        <v>409</v>
      </c>
      <c r="D346" t="s">
        <v>10</v>
      </c>
      <c r="E346">
        <v>144</v>
      </c>
      <c r="F346">
        <v>225</v>
      </c>
      <c r="G346">
        <v>40648</v>
      </c>
      <c r="H346" t="s">
        <v>11</v>
      </c>
      <c r="I346">
        <f t="shared" si="5"/>
        <v>81</v>
      </c>
      <c r="K346" t="str">
        <f>VLOOKUP(B346,Таксономия!B:H,6,FALSE)</f>
        <v>Bacteria</v>
      </c>
      <c r="L346" t="str">
        <f>VLOOKUP(B346,Таксономия!B:I,7,FALSE)</f>
        <v xml:space="preserve"> Proteobacteria</v>
      </c>
      <c r="M346" t="str">
        <f>VLOOKUP(B346,Таксономия!B:J,8,FALSE)</f>
        <v xml:space="preserve"> Alphaproteobacteria</v>
      </c>
      <c r="N346" t="str">
        <f>VLOOKUP(B346,Таксономия!B:K,9,FALSE)</f>
        <v xml:space="preserve"> Rhodobacterales</v>
      </c>
      <c r="O346" t="str">
        <f>VLOOKUP(B346,Таксономия!B:L,10,FALSE)</f>
        <v>Rhodobacteraceae</v>
      </c>
      <c r="P346" t="str">
        <f>VLOOKUP(B346,Таксономия!B:M,11,FALSE)</f>
        <v xml:space="preserve"> Roseobacter.</v>
      </c>
    </row>
    <row r="347" spans="1:16" x14ac:dyDescent="0.25">
      <c r="A347" t="s">
        <v>215</v>
      </c>
      <c r="B347" t="s">
        <v>216</v>
      </c>
      <c r="C347">
        <v>409</v>
      </c>
      <c r="D347" t="s">
        <v>12</v>
      </c>
      <c r="E347">
        <v>4</v>
      </c>
      <c r="F347">
        <v>143</v>
      </c>
      <c r="G347">
        <v>57441</v>
      </c>
      <c r="H347" t="s">
        <v>13</v>
      </c>
      <c r="I347">
        <f t="shared" si="5"/>
        <v>139</v>
      </c>
      <c r="K347" t="str">
        <f>VLOOKUP(B347,Таксономия!B:H,6,FALSE)</f>
        <v>Bacteria</v>
      </c>
      <c r="L347" t="str">
        <f>VLOOKUP(B347,Таксономия!B:I,7,FALSE)</f>
        <v xml:space="preserve"> Proteobacteria</v>
      </c>
      <c r="M347" t="str">
        <f>VLOOKUP(B347,Таксономия!B:J,8,FALSE)</f>
        <v xml:space="preserve"> Alphaproteobacteria</v>
      </c>
      <c r="N347" t="str">
        <f>VLOOKUP(B347,Таксономия!B:K,9,FALSE)</f>
        <v xml:space="preserve"> Rhodobacterales</v>
      </c>
      <c r="O347" t="str">
        <f>VLOOKUP(B347,Таксономия!B:L,10,FALSE)</f>
        <v>Rhodobacteraceae</v>
      </c>
      <c r="P347" t="str">
        <f>VLOOKUP(B347,Таксономия!B:M,11,FALSE)</f>
        <v xml:space="preserve"> Roseobacter.</v>
      </c>
    </row>
    <row r="348" spans="1:16" x14ac:dyDescent="0.25">
      <c r="A348" t="s">
        <v>215</v>
      </c>
      <c r="B348" t="s">
        <v>216</v>
      </c>
      <c r="C348">
        <v>409</v>
      </c>
      <c r="D348" t="s">
        <v>12</v>
      </c>
      <c r="E348">
        <v>185</v>
      </c>
      <c r="F348">
        <v>280</v>
      </c>
      <c r="G348">
        <v>57441</v>
      </c>
      <c r="H348" t="s">
        <v>13</v>
      </c>
      <c r="I348">
        <f t="shared" si="5"/>
        <v>95</v>
      </c>
      <c r="K348" t="str">
        <f>VLOOKUP(B348,Таксономия!B:H,6,FALSE)</f>
        <v>Bacteria</v>
      </c>
      <c r="L348" t="str">
        <f>VLOOKUP(B348,Таксономия!B:I,7,FALSE)</f>
        <v xml:space="preserve"> Proteobacteria</v>
      </c>
      <c r="M348" t="str">
        <f>VLOOKUP(B348,Таксономия!B:J,8,FALSE)</f>
        <v xml:space="preserve"> Alphaproteobacteria</v>
      </c>
      <c r="N348" t="str">
        <f>VLOOKUP(B348,Таксономия!B:K,9,FALSE)</f>
        <v xml:space="preserve"> Rhodobacterales</v>
      </c>
      <c r="O348" t="str">
        <f>VLOOKUP(B348,Таксономия!B:L,10,FALSE)</f>
        <v>Rhodobacteraceae</v>
      </c>
      <c r="P348" t="str">
        <f>VLOOKUP(B348,Таксономия!B:M,11,FALSE)</f>
        <v xml:space="preserve"> Roseobacter.</v>
      </c>
    </row>
    <row r="349" spans="1:16" x14ac:dyDescent="0.25">
      <c r="A349" t="s">
        <v>215</v>
      </c>
      <c r="B349" t="s">
        <v>216</v>
      </c>
      <c r="C349">
        <v>409</v>
      </c>
      <c r="D349" t="s">
        <v>14</v>
      </c>
      <c r="E349">
        <v>318</v>
      </c>
      <c r="F349">
        <v>402</v>
      </c>
      <c r="G349">
        <v>1813</v>
      </c>
      <c r="H349" t="s">
        <v>15</v>
      </c>
      <c r="I349">
        <f t="shared" si="5"/>
        <v>84</v>
      </c>
      <c r="K349" t="str">
        <f>VLOOKUP(B349,Таксономия!B:H,6,FALSE)</f>
        <v>Bacteria</v>
      </c>
      <c r="L349" t="str">
        <f>VLOOKUP(B349,Таксономия!B:I,7,FALSE)</f>
        <v xml:space="preserve"> Proteobacteria</v>
      </c>
      <c r="M349" t="str">
        <f>VLOOKUP(B349,Таксономия!B:J,8,FALSE)</f>
        <v xml:space="preserve"> Alphaproteobacteria</v>
      </c>
      <c r="N349" t="str">
        <f>VLOOKUP(B349,Таксономия!B:K,9,FALSE)</f>
        <v xml:space="preserve"> Rhodobacterales</v>
      </c>
      <c r="O349" t="str">
        <f>VLOOKUP(B349,Таксономия!B:L,10,FALSE)</f>
        <v>Rhodobacteraceae</v>
      </c>
      <c r="P349" t="str">
        <f>VLOOKUP(B349,Таксономия!B:M,11,FALSE)</f>
        <v xml:space="preserve"> Roseobacter.</v>
      </c>
    </row>
    <row r="350" spans="1:16" x14ac:dyDescent="0.25">
      <c r="A350" t="s">
        <v>217</v>
      </c>
      <c r="B350" t="s">
        <v>218</v>
      </c>
      <c r="C350">
        <v>408</v>
      </c>
      <c r="D350" t="s">
        <v>10</v>
      </c>
      <c r="E350">
        <v>147</v>
      </c>
      <c r="F350">
        <v>227</v>
      </c>
      <c r="G350">
        <v>40648</v>
      </c>
      <c r="H350" t="s">
        <v>11</v>
      </c>
      <c r="I350">
        <f t="shared" si="5"/>
        <v>80</v>
      </c>
      <c r="K350" t="str">
        <f>VLOOKUP(B350,Таксономия!B:H,6,FALSE)</f>
        <v>Bacteria</v>
      </c>
      <c r="L350" t="str">
        <f>VLOOKUP(B350,Таксономия!B:I,7,FALSE)</f>
        <v xml:space="preserve"> Actinobacteria.</v>
      </c>
    </row>
    <row r="351" spans="1:16" x14ac:dyDescent="0.25">
      <c r="A351" t="s">
        <v>217</v>
      </c>
      <c r="B351" t="s">
        <v>218</v>
      </c>
      <c r="C351">
        <v>408</v>
      </c>
      <c r="D351" t="s">
        <v>12</v>
      </c>
      <c r="E351">
        <v>9</v>
      </c>
      <c r="F351">
        <v>289</v>
      </c>
      <c r="G351">
        <v>57441</v>
      </c>
      <c r="H351" t="s">
        <v>13</v>
      </c>
      <c r="I351">
        <f t="shared" si="5"/>
        <v>280</v>
      </c>
      <c r="K351" t="str">
        <f>VLOOKUP(B351,Таксономия!B:H,6,FALSE)</f>
        <v>Bacteria</v>
      </c>
      <c r="L351" t="str">
        <f>VLOOKUP(B351,Таксономия!B:I,7,FALSE)</f>
        <v xml:space="preserve"> Actinobacteria.</v>
      </c>
    </row>
    <row r="352" spans="1:16" x14ac:dyDescent="0.25">
      <c r="A352" t="s">
        <v>217</v>
      </c>
      <c r="B352" t="s">
        <v>218</v>
      </c>
      <c r="C352">
        <v>408</v>
      </c>
      <c r="D352" t="s">
        <v>14</v>
      </c>
      <c r="E352">
        <v>339</v>
      </c>
      <c r="F352">
        <v>408</v>
      </c>
      <c r="G352">
        <v>1813</v>
      </c>
      <c r="H352" t="s">
        <v>15</v>
      </c>
      <c r="I352">
        <f t="shared" si="5"/>
        <v>69</v>
      </c>
      <c r="K352" t="str">
        <f>VLOOKUP(B352,Таксономия!B:H,6,FALSE)</f>
        <v>Bacteria</v>
      </c>
      <c r="L352" t="str">
        <f>VLOOKUP(B352,Таксономия!B:I,7,FALSE)</f>
        <v xml:space="preserve"> Actinobacteria.</v>
      </c>
    </row>
    <row r="353" spans="1:16" x14ac:dyDescent="0.25">
      <c r="A353" t="s">
        <v>219</v>
      </c>
      <c r="B353" t="s">
        <v>220</v>
      </c>
      <c r="C353">
        <v>404</v>
      </c>
      <c r="D353" t="s">
        <v>10</v>
      </c>
      <c r="E353">
        <v>146</v>
      </c>
      <c r="F353">
        <v>226</v>
      </c>
      <c r="G353">
        <v>40648</v>
      </c>
      <c r="H353" t="s">
        <v>11</v>
      </c>
      <c r="I353">
        <f t="shared" si="5"/>
        <v>80</v>
      </c>
      <c r="K353" t="str">
        <f>VLOOKUP(B353,Таксономия!B:H,6,FALSE)</f>
        <v>Bacteria</v>
      </c>
      <c r="L353" t="str">
        <f>VLOOKUP(B353,Таксономия!B:I,7,FALSE)</f>
        <v xml:space="preserve"> Proteobacteria</v>
      </c>
      <c r="M353" t="str">
        <f>VLOOKUP(B353,Таксономия!B:J,8,FALSE)</f>
        <v xml:space="preserve"> Alphaproteobacteria</v>
      </c>
      <c r="N353" t="str">
        <f>VLOOKUP(B353,Таксономия!B:K,9,FALSE)</f>
        <v xml:space="preserve"> Rhodobacterales</v>
      </c>
      <c r="O353" t="str">
        <f>VLOOKUP(B353,Таксономия!B:L,10,FALSE)</f>
        <v>Rhodobacteraceae</v>
      </c>
      <c r="P353" t="str">
        <f>VLOOKUP(B353,Таксономия!B:M,11,FALSE)</f>
        <v xml:space="preserve"> Roseobacter.</v>
      </c>
    </row>
    <row r="354" spans="1:16" x14ac:dyDescent="0.25">
      <c r="A354" t="s">
        <v>219</v>
      </c>
      <c r="B354" t="s">
        <v>220</v>
      </c>
      <c r="C354">
        <v>404</v>
      </c>
      <c r="D354" t="s">
        <v>12</v>
      </c>
      <c r="E354">
        <v>3</v>
      </c>
      <c r="F354">
        <v>141</v>
      </c>
      <c r="G354">
        <v>57441</v>
      </c>
      <c r="H354" t="s">
        <v>13</v>
      </c>
      <c r="I354">
        <f t="shared" si="5"/>
        <v>138</v>
      </c>
      <c r="K354" t="str">
        <f>VLOOKUP(B354,Таксономия!B:H,6,FALSE)</f>
        <v>Bacteria</v>
      </c>
      <c r="L354" t="str">
        <f>VLOOKUP(B354,Таксономия!B:I,7,FALSE)</f>
        <v xml:space="preserve"> Proteobacteria</v>
      </c>
      <c r="M354" t="str">
        <f>VLOOKUP(B354,Таксономия!B:J,8,FALSE)</f>
        <v xml:space="preserve"> Alphaproteobacteria</v>
      </c>
      <c r="N354" t="str">
        <f>VLOOKUP(B354,Таксономия!B:K,9,FALSE)</f>
        <v xml:space="preserve"> Rhodobacterales</v>
      </c>
      <c r="O354" t="str">
        <f>VLOOKUP(B354,Таксономия!B:L,10,FALSE)</f>
        <v>Rhodobacteraceae</v>
      </c>
      <c r="P354" t="str">
        <f>VLOOKUP(B354,Таксономия!B:M,11,FALSE)</f>
        <v xml:space="preserve"> Roseobacter.</v>
      </c>
    </row>
    <row r="355" spans="1:16" x14ac:dyDescent="0.25">
      <c r="A355" t="s">
        <v>219</v>
      </c>
      <c r="B355" t="s">
        <v>220</v>
      </c>
      <c r="C355">
        <v>404</v>
      </c>
      <c r="D355" t="s">
        <v>12</v>
      </c>
      <c r="E355">
        <v>180</v>
      </c>
      <c r="F355">
        <v>282</v>
      </c>
      <c r="G355">
        <v>57441</v>
      </c>
      <c r="H355" t="s">
        <v>13</v>
      </c>
      <c r="I355">
        <f t="shared" si="5"/>
        <v>102</v>
      </c>
      <c r="K355" t="str">
        <f>VLOOKUP(B355,Таксономия!B:H,6,FALSE)</f>
        <v>Bacteria</v>
      </c>
      <c r="L355" t="str">
        <f>VLOOKUP(B355,Таксономия!B:I,7,FALSE)</f>
        <v xml:space="preserve"> Proteobacteria</v>
      </c>
      <c r="M355" t="str">
        <f>VLOOKUP(B355,Таксономия!B:J,8,FALSE)</f>
        <v xml:space="preserve"> Alphaproteobacteria</v>
      </c>
      <c r="N355" t="str">
        <f>VLOOKUP(B355,Таксономия!B:K,9,FALSE)</f>
        <v xml:space="preserve"> Rhodobacterales</v>
      </c>
      <c r="O355" t="str">
        <f>VLOOKUP(B355,Таксономия!B:L,10,FALSE)</f>
        <v>Rhodobacteraceae</v>
      </c>
      <c r="P355" t="str">
        <f>VLOOKUP(B355,Таксономия!B:M,11,FALSE)</f>
        <v xml:space="preserve"> Roseobacter.</v>
      </c>
    </row>
    <row r="356" spans="1:16" x14ac:dyDescent="0.25">
      <c r="A356" t="s">
        <v>219</v>
      </c>
      <c r="B356" t="s">
        <v>220</v>
      </c>
      <c r="C356">
        <v>404</v>
      </c>
      <c r="D356" t="s">
        <v>14</v>
      </c>
      <c r="E356">
        <v>318</v>
      </c>
      <c r="F356">
        <v>402</v>
      </c>
      <c r="G356">
        <v>1813</v>
      </c>
      <c r="H356" t="s">
        <v>15</v>
      </c>
      <c r="I356">
        <f t="shared" si="5"/>
        <v>84</v>
      </c>
      <c r="K356" t="str">
        <f>VLOOKUP(B356,Таксономия!B:H,6,FALSE)</f>
        <v>Bacteria</v>
      </c>
      <c r="L356" t="str">
        <f>VLOOKUP(B356,Таксономия!B:I,7,FALSE)</f>
        <v xml:space="preserve"> Proteobacteria</v>
      </c>
      <c r="M356" t="str">
        <f>VLOOKUP(B356,Таксономия!B:J,8,FALSE)</f>
        <v xml:space="preserve"> Alphaproteobacteria</v>
      </c>
      <c r="N356" t="str">
        <f>VLOOKUP(B356,Таксономия!B:K,9,FALSE)</f>
        <v xml:space="preserve"> Rhodobacterales</v>
      </c>
      <c r="O356" t="str">
        <f>VLOOKUP(B356,Таксономия!B:L,10,FALSE)</f>
        <v>Rhodobacteraceae</v>
      </c>
      <c r="P356" t="str">
        <f>VLOOKUP(B356,Таксономия!B:M,11,FALSE)</f>
        <v xml:space="preserve"> Roseobacter.</v>
      </c>
    </row>
    <row r="357" spans="1:16" x14ac:dyDescent="0.25">
      <c r="A357" t="s">
        <v>221</v>
      </c>
      <c r="B357" t="s">
        <v>222</v>
      </c>
      <c r="C357">
        <v>403</v>
      </c>
      <c r="D357" t="s">
        <v>10</v>
      </c>
      <c r="E357">
        <v>145</v>
      </c>
      <c r="F357">
        <v>226</v>
      </c>
      <c r="G357">
        <v>40648</v>
      </c>
      <c r="H357" t="s">
        <v>11</v>
      </c>
      <c r="I357">
        <f t="shared" si="5"/>
        <v>81</v>
      </c>
      <c r="K357" t="str">
        <f>VLOOKUP(B357,Таксономия!B:H,6,FALSE)</f>
        <v>Bacteria</v>
      </c>
      <c r="L357" t="str">
        <f>VLOOKUP(B357,Таксономия!B:I,7,FALSE)</f>
        <v xml:space="preserve"> Proteobacteria</v>
      </c>
      <c r="M357" t="str">
        <f>VLOOKUP(B357,Таксономия!B:J,8,FALSE)</f>
        <v xml:space="preserve"> Alphaproteobacteria</v>
      </c>
      <c r="N357" t="str">
        <f>VLOOKUP(B357,Таксономия!B:K,9,FALSE)</f>
        <v xml:space="preserve"> Rhodobacterales</v>
      </c>
      <c r="O357" t="str">
        <f>VLOOKUP(B357,Таксономия!B:L,10,FALSE)</f>
        <v>Rhodobacteraceae</v>
      </c>
      <c r="P357" t="str">
        <f>VLOOKUP(B357,Таксономия!B:M,11,FALSE)</f>
        <v xml:space="preserve"> Roseobacter.</v>
      </c>
    </row>
    <row r="358" spans="1:16" x14ac:dyDescent="0.25">
      <c r="A358" t="s">
        <v>221</v>
      </c>
      <c r="B358" t="s">
        <v>222</v>
      </c>
      <c r="C358">
        <v>403</v>
      </c>
      <c r="D358" t="s">
        <v>12</v>
      </c>
      <c r="E358">
        <v>3</v>
      </c>
      <c r="F358">
        <v>282</v>
      </c>
      <c r="G358">
        <v>57441</v>
      </c>
      <c r="H358" t="s">
        <v>13</v>
      </c>
      <c r="I358">
        <f t="shared" si="5"/>
        <v>279</v>
      </c>
      <c r="K358" t="str">
        <f>VLOOKUP(B358,Таксономия!B:H,6,FALSE)</f>
        <v>Bacteria</v>
      </c>
      <c r="L358" t="str">
        <f>VLOOKUP(B358,Таксономия!B:I,7,FALSE)</f>
        <v xml:space="preserve"> Proteobacteria</v>
      </c>
      <c r="M358" t="str">
        <f>VLOOKUP(B358,Таксономия!B:J,8,FALSE)</f>
        <v xml:space="preserve"> Alphaproteobacteria</v>
      </c>
      <c r="N358" t="str">
        <f>VLOOKUP(B358,Таксономия!B:K,9,FALSE)</f>
        <v xml:space="preserve"> Rhodobacterales</v>
      </c>
      <c r="O358" t="str">
        <f>VLOOKUP(B358,Таксономия!B:L,10,FALSE)</f>
        <v>Rhodobacteraceae</v>
      </c>
      <c r="P358" t="str">
        <f>VLOOKUP(B358,Таксономия!B:M,11,FALSE)</f>
        <v xml:space="preserve"> Roseobacter.</v>
      </c>
    </row>
    <row r="359" spans="1:16" x14ac:dyDescent="0.25">
      <c r="A359" t="s">
        <v>221</v>
      </c>
      <c r="B359" t="s">
        <v>222</v>
      </c>
      <c r="C359">
        <v>403</v>
      </c>
      <c r="D359" t="s">
        <v>14</v>
      </c>
      <c r="E359">
        <v>318</v>
      </c>
      <c r="F359">
        <v>401</v>
      </c>
      <c r="G359">
        <v>1813</v>
      </c>
      <c r="H359" t="s">
        <v>15</v>
      </c>
      <c r="I359">
        <f t="shared" si="5"/>
        <v>83</v>
      </c>
      <c r="K359" t="str">
        <f>VLOOKUP(B359,Таксономия!B:H,6,FALSE)</f>
        <v>Bacteria</v>
      </c>
      <c r="L359" t="str">
        <f>VLOOKUP(B359,Таксономия!B:I,7,FALSE)</f>
        <v xml:space="preserve"> Proteobacteria</v>
      </c>
      <c r="M359" t="str">
        <f>VLOOKUP(B359,Таксономия!B:J,8,FALSE)</f>
        <v xml:space="preserve"> Alphaproteobacteria</v>
      </c>
      <c r="N359" t="str">
        <f>VLOOKUP(B359,Таксономия!B:K,9,FALSE)</f>
        <v xml:space="preserve"> Rhodobacterales</v>
      </c>
      <c r="O359" t="str">
        <f>VLOOKUP(B359,Таксономия!B:L,10,FALSE)</f>
        <v>Rhodobacteraceae</v>
      </c>
      <c r="P359" t="str">
        <f>VLOOKUP(B359,Таксономия!B:M,11,FALSE)</f>
        <v xml:space="preserve"> Roseobacter.</v>
      </c>
    </row>
    <row r="360" spans="1:16" x14ac:dyDescent="0.25">
      <c r="A360" t="s">
        <v>223</v>
      </c>
      <c r="B360" t="s">
        <v>224</v>
      </c>
      <c r="C360">
        <v>395</v>
      </c>
      <c r="D360" t="s">
        <v>10</v>
      </c>
      <c r="E360">
        <v>147</v>
      </c>
      <c r="F360">
        <v>231</v>
      </c>
      <c r="G360">
        <v>40648</v>
      </c>
      <c r="H360" t="s">
        <v>11</v>
      </c>
      <c r="I360">
        <f t="shared" si="5"/>
        <v>84</v>
      </c>
      <c r="K360" t="str">
        <f>VLOOKUP(B360,Таксономия!B:H,6,FALSE)</f>
        <v>Bacteria</v>
      </c>
      <c r="L360" t="str">
        <f>VLOOKUP(B360,Таксономия!B:I,7,FALSE)</f>
        <v xml:space="preserve"> Actinobacteria</v>
      </c>
      <c r="M360" t="str">
        <f>VLOOKUP(B360,Таксономия!B:J,8,FALSE)</f>
        <v xml:space="preserve"> Actinobacteridae</v>
      </c>
      <c r="N360" t="str">
        <f>VLOOKUP(B360,Таксономия!B:K,9,FALSE)</f>
        <v xml:space="preserve"> Actinomycetales</v>
      </c>
      <c r="O360" t="str">
        <f>VLOOKUP(B360,Таксономия!B:L,10,FALSE)</f>
        <v>Pseudonocardineae</v>
      </c>
      <c r="P360" t="str">
        <f>VLOOKUP(B360,Таксономия!B:M,11,FALSE)</f>
        <v xml:space="preserve"> Pseudonocardiaceae</v>
      </c>
    </row>
    <row r="361" spans="1:16" x14ac:dyDescent="0.25">
      <c r="A361" t="s">
        <v>223</v>
      </c>
      <c r="B361" t="s">
        <v>224</v>
      </c>
      <c r="C361">
        <v>395</v>
      </c>
      <c r="D361" t="s">
        <v>12</v>
      </c>
      <c r="E361">
        <v>6</v>
      </c>
      <c r="F361">
        <v>283</v>
      </c>
      <c r="G361">
        <v>57441</v>
      </c>
      <c r="H361" t="s">
        <v>13</v>
      </c>
      <c r="I361">
        <f t="shared" si="5"/>
        <v>277</v>
      </c>
      <c r="K361" t="str">
        <f>VLOOKUP(B361,Таксономия!B:H,6,FALSE)</f>
        <v>Bacteria</v>
      </c>
      <c r="L361" t="str">
        <f>VLOOKUP(B361,Таксономия!B:I,7,FALSE)</f>
        <v xml:space="preserve"> Actinobacteria</v>
      </c>
      <c r="M361" t="str">
        <f>VLOOKUP(B361,Таксономия!B:J,8,FALSE)</f>
        <v xml:space="preserve"> Actinobacteridae</v>
      </c>
      <c r="N361" t="str">
        <f>VLOOKUP(B361,Таксономия!B:K,9,FALSE)</f>
        <v xml:space="preserve"> Actinomycetales</v>
      </c>
      <c r="O361" t="str">
        <f>VLOOKUP(B361,Таксономия!B:L,10,FALSE)</f>
        <v>Pseudonocardineae</v>
      </c>
      <c r="P361" t="str">
        <f>VLOOKUP(B361,Таксономия!B:M,11,FALSE)</f>
        <v xml:space="preserve"> Pseudonocardiaceae</v>
      </c>
    </row>
    <row r="362" spans="1:16" x14ac:dyDescent="0.25">
      <c r="A362" t="s">
        <v>223</v>
      </c>
      <c r="B362" t="s">
        <v>224</v>
      </c>
      <c r="C362">
        <v>395</v>
      </c>
      <c r="D362" t="s">
        <v>14</v>
      </c>
      <c r="E362">
        <v>321</v>
      </c>
      <c r="F362">
        <v>394</v>
      </c>
      <c r="G362">
        <v>1813</v>
      </c>
      <c r="H362" t="s">
        <v>15</v>
      </c>
      <c r="I362">
        <f t="shared" si="5"/>
        <v>73</v>
      </c>
      <c r="K362" t="str">
        <f>VLOOKUP(B362,Таксономия!B:H,6,FALSE)</f>
        <v>Bacteria</v>
      </c>
      <c r="L362" t="str">
        <f>VLOOKUP(B362,Таксономия!B:I,7,FALSE)</f>
        <v xml:space="preserve"> Actinobacteria</v>
      </c>
      <c r="M362" t="str">
        <f>VLOOKUP(B362,Таксономия!B:J,8,FALSE)</f>
        <v xml:space="preserve"> Actinobacteridae</v>
      </c>
      <c r="N362" t="str">
        <f>VLOOKUP(B362,Таксономия!B:K,9,FALSE)</f>
        <v xml:space="preserve"> Actinomycetales</v>
      </c>
      <c r="O362" t="str">
        <f>VLOOKUP(B362,Таксономия!B:L,10,FALSE)</f>
        <v>Pseudonocardineae</v>
      </c>
      <c r="P362" t="str">
        <f>VLOOKUP(B362,Таксономия!B:M,11,FALSE)</f>
        <v xml:space="preserve"> Pseudonocardiaceae</v>
      </c>
    </row>
    <row r="363" spans="1:16" x14ac:dyDescent="0.25">
      <c r="A363" t="s">
        <v>225</v>
      </c>
      <c r="B363" t="s">
        <v>226</v>
      </c>
      <c r="C363">
        <v>395</v>
      </c>
      <c r="D363" t="s">
        <v>10</v>
      </c>
      <c r="E363">
        <v>145</v>
      </c>
      <c r="F363">
        <v>228</v>
      </c>
      <c r="G363">
        <v>40648</v>
      </c>
      <c r="H363" t="s">
        <v>11</v>
      </c>
      <c r="I363">
        <f t="shared" si="5"/>
        <v>83</v>
      </c>
      <c r="K363" t="str">
        <f>VLOOKUP(B363,Таксономия!B:H,6,FALSE)</f>
        <v>Bacteria</v>
      </c>
      <c r="L363" t="str">
        <f>VLOOKUP(B363,Таксономия!B:I,7,FALSE)</f>
        <v xml:space="preserve"> Actinobacteria</v>
      </c>
      <c r="M363" t="str">
        <f>VLOOKUP(B363,Таксономия!B:J,8,FALSE)</f>
        <v xml:space="preserve"> Actinobacteridae</v>
      </c>
      <c r="N363" t="str">
        <f>VLOOKUP(B363,Таксономия!B:K,9,FALSE)</f>
        <v xml:space="preserve"> Actinomycetales</v>
      </c>
      <c r="O363" t="str">
        <f>VLOOKUP(B363,Таксономия!B:L,10,FALSE)</f>
        <v>Pseudonocardineae</v>
      </c>
      <c r="P363" t="str">
        <f>VLOOKUP(B363,Таксономия!B:M,11,FALSE)</f>
        <v xml:space="preserve"> Pseudonocardiaceae</v>
      </c>
    </row>
    <row r="364" spans="1:16" x14ac:dyDescent="0.25">
      <c r="A364" t="s">
        <v>225</v>
      </c>
      <c r="B364" t="s">
        <v>226</v>
      </c>
      <c r="C364">
        <v>395</v>
      </c>
      <c r="D364" t="s">
        <v>12</v>
      </c>
      <c r="E364">
        <v>3</v>
      </c>
      <c r="F364">
        <v>144</v>
      </c>
      <c r="G364">
        <v>57441</v>
      </c>
      <c r="H364" t="s">
        <v>13</v>
      </c>
      <c r="I364">
        <f t="shared" si="5"/>
        <v>141</v>
      </c>
      <c r="K364" t="str">
        <f>VLOOKUP(B364,Таксономия!B:H,6,FALSE)</f>
        <v>Bacteria</v>
      </c>
      <c r="L364" t="str">
        <f>VLOOKUP(B364,Таксономия!B:I,7,FALSE)</f>
        <v xml:space="preserve"> Actinobacteria</v>
      </c>
      <c r="M364" t="str">
        <f>VLOOKUP(B364,Таксономия!B:J,8,FALSE)</f>
        <v xml:space="preserve"> Actinobacteridae</v>
      </c>
      <c r="N364" t="str">
        <f>VLOOKUP(B364,Таксономия!B:K,9,FALSE)</f>
        <v xml:space="preserve"> Actinomycetales</v>
      </c>
      <c r="O364" t="str">
        <f>VLOOKUP(B364,Таксономия!B:L,10,FALSE)</f>
        <v>Pseudonocardineae</v>
      </c>
      <c r="P364" t="str">
        <f>VLOOKUP(B364,Таксономия!B:M,11,FALSE)</f>
        <v xml:space="preserve"> Pseudonocardiaceae</v>
      </c>
    </row>
    <row r="365" spans="1:16" x14ac:dyDescent="0.25">
      <c r="A365" t="s">
        <v>225</v>
      </c>
      <c r="B365" t="s">
        <v>226</v>
      </c>
      <c r="C365">
        <v>395</v>
      </c>
      <c r="D365" t="s">
        <v>14</v>
      </c>
      <c r="E365">
        <v>322</v>
      </c>
      <c r="F365">
        <v>393</v>
      </c>
      <c r="G365">
        <v>1813</v>
      </c>
      <c r="H365" t="s">
        <v>15</v>
      </c>
      <c r="I365">
        <f t="shared" si="5"/>
        <v>71</v>
      </c>
      <c r="K365" t="str">
        <f>VLOOKUP(B365,Таксономия!B:H,6,FALSE)</f>
        <v>Bacteria</v>
      </c>
      <c r="L365" t="str">
        <f>VLOOKUP(B365,Таксономия!B:I,7,FALSE)</f>
        <v xml:space="preserve"> Actinobacteria</v>
      </c>
      <c r="M365" t="str">
        <f>VLOOKUP(B365,Таксономия!B:J,8,FALSE)</f>
        <v xml:space="preserve"> Actinobacteridae</v>
      </c>
      <c r="N365" t="str">
        <f>VLOOKUP(B365,Таксономия!B:K,9,FALSE)</f>
        <v xml:space="preserve"> Actinomycetales</v>
      </c>
      <c r="O365" t="str">
        <f>VLOOKUP(B365,Таксономия!B:L,10,FALSE)</f>
        <v>Pseudonocardineae</v>
      </c>
      <c r="P365" t="str">
        <f>VLOOKUP(B365,Таксономия!B:M,11,FALSE)</f>
        <v xml:space="preserve"> Pseudonocardiaceae</v>
      </c>
    </row>
    <row r="366" spans="1:16" x14ac:dyDescent="0.25">
      <c r="A366" t="s">
        <v>227</v>
      </c>
      <c r="B366" t="s">
        <v>228</v>
      </c>
      <c r="C366">
        <v>408</v>
      </c>
      <c r="D366" t="s">
        <v>10</v>
      </c>
      <c r="E366">
        <v>140</v>
      </c>
      <c r="F366">
        <v>221</v>
      </c>
      <c r="G366">
        <v>40648</v>
      </c>
      <c r="H366" t="s">
        <v>11</v>
      </c>
      <c r="I366">
        <f t="shared" si="5"/>
        <v>81</v>
      </c>
      <c r="K366" t="str">
        <f>VLOOKUP(B366,Таксономия!B:H,6,FALSE)</f>
        <v>Bacteria</v>
      </c>
      <c r="L366" t="str">
        <f>VLOOKUP(B366,Таксономия!B:I,7,FALSE)</f>
        <v xml:space="preserve"> Actinobacteria</v>
      </c>
      <c r="M366" t="str">
        <f>VLOOKUP(B366,Таксономия!B:J,8,FALSE)</f>
        <v xml:space="preserve"> Actinobacteridae</v>
      </c>
      <c r="N366" t="str">
        <f>VLOOKUP(B366,Таксономия!B:K,9,FALSE)</f>
        <v xml:space="preserve"> Actinomycetales</v>
      </c>
      <c r="O366" t="str">
        <f>VLOOKUP(B366,Таксономия!B:L,10,FALSE)</f>
        <v>Pseudonocardineae</v>
      </c>
      <c r="P366" t="str">
        <f>VLOOKUP(B366,Таксономия!B:M,11,FALSE)</f>
        <v xml:space="preserve"> Pseudonocardiaceae</v>
      </c>
    </row>
    <row r="367" spans="1:16" x14ac:dyDescent="0.25">
      <c r="A367" t="s">
        <v>227</v>
      </c>
      <c r="B367" t="s">
        <v>228</v>
      </c>
      <c r="C367">
        <v>408</v>
      </c>
      <c r="D367" t="s">
        <v>12</v>
      </c>
      <c r="E367">
        <v>1</v>
      </c>
      <c r="F367">
        <v>139</v>
      </c>
      <c r="G367">
        <v>57441</v>
      </c>
      <c r="H367" t="s">
        <v>13</v>
      </c>
      <c r="I367">
        <f t="shared" si="5"/>
        <v>138</v>
      </c>
      <c r="K367" t="str">
        <f>VLOOKUP(B367,Таксономия!B:H,6,FALSE)</f>
        <v>Bacteria</v>
      </c>
      <c r="L367" t="str">
        <f>VLOOKUP(B367,Таксономия!B:I,7,FALSE)</f>
        <v xml:space="preserve"> Actinobacteria</v>
      </c>
      <c r="M367" t="str">
        <f>VLOOKUP(B367,Таксономия!B:J,8,FALSE)</f>
        <v xml:space="preserve"> Actinobacteridae</v>
      </c>
      <c r="N367" t="str">
        <f>VLOOKUP(B367,Таксономия!B:K,9,FALSE)</f>
        <v xml:space="preserve"> Actinomycetales</v>
      </c>
      <c r="O367" t="str">
        <f>VLOOKUP(B367,Таксономия!B:L,10,FALSE)</f>
        <v>Pseudonocardineae</v>
      </c>
      <c r="P367" t="str">
        <f>VLOOKUP(B367,Таксономия!B:M,11,FALSE)</f>
        <v xml:space="preserve"> Pseudonocardiaceae</v>
      </c>
    </row>
    <row r="368" spans="1:16" x14ac:dyDescent="0.25">
      <c r="A368" t="s">
        <v>227</v>
      </c>
      <c r="B368" t="s">
        <v>228</v>
      </c>
      <c r="C368">
        <v>408</v>
      </c>
      <c r="D368" t="s">
        <v>12</v>
      </c>
      <c r="E368">
        <v>199</v>
      </c>
      <c r="F368">
        <v>277</v>
      </c>
      <c r="G368">
        <v>57441</v>
      </c>
      <c r="H368" t="s">
        <v>13</v>
      </c>
      <c r="I368">
        <f t="shared" si="5"/>
        <v>78</v>
      </c>
      <c r="K368" t="str">
        <f>VLOOKUP(B368,Таксономия!B:H,6,FALSE)</f>
        <v>Bacteria</v>
      </c>
      <c r="L368" t="str">
        <f>VLOOKUP(B368,Таксономия!B:I,7,FALSE)</f>
        <v xml:space="preserve"> Actinobacteria</v>
      </c>
      <c r="M368" t="str">
        <f>VLOOKUP(B368,Таксономия!B:J,8,FALSE)</f>
        <v xml:space="preserve"> Actinobacteridae</v>
      </c>
      <c r="N368" t="str">
        <f>VLOOKUP(B368,Таксономия!B:K,9,FALSE)</f>
        <v xml:space="preserve"> Actinomycetales</v>
      </c>
      <c r="O368" t="str">
        <f>VLOOKUP(B368,Таксономия!B:L,10,FALSE)</f>
        <v>Pseudonocardineae</v>
      </c>
      <c r="P368" t="str">
        <f>VLOOKUP(B368,Таксономия!B:M,11,FALSE)</f>
        <v xml:space="preserve"> Pseudonocardiaceae</v>
      </c>
    </row>
    <row r="369" spans="1:16" x14ac:dyDescent="0.25">
      <c r="A369" t="s">
        <v>227</v>
      </c>
      <c r="B369" t="s">
        <v>228</v>
      </c>
      <c r="C369">
        <v>408</v>
      </c>
      <c r="D369" t="s">
        <v>14</v>
      </c>
      <c r="E369">
        <v>316</v>
      </c>
      <c r="F369">
        <v>400</v>
      </c>
      <c r="G369">
        <v>1813</v>
      </c>
      <c r="H369" t="s">
        <v>15</v>
      </c>
      <c r="I369">
        <f t="shared" si="5"/>
        <v>84</v>
      </c>
      <c r="K369" t="str">
        <f>VLOOKUP(B369,Таксономия!B:H,6,FALSE)</f>
        <v>Bacteria</v>
      </c>
      <c r="L369" t="str">
        <f>VLOOKUP(B369,Таксономия!B:I,7,FALSE)</f>
        <v xml:space="preserve"> Actinobacteria</v>
      </c>
      <c r="M369" t="str">
        <f>VLOOKUP(B369,Таксономия!B:J,8,FALSE)</f>
        <v xml:space="preserve"> Actinobacteridae</v>
      </c>
      <c r="N369" t="str">
        <f>VLOOKUP(B369,Таксономия!B:K,9,FALSE)</f>
        <v xml:space="preserve"> Actinomycetales</v>
      </c>
      <c r="O369" t="str">
        <f>VLOOKUP(B369,Таксономия!B:L,10,FALSE)</f>
        <v>Pseudonocardineae</v>
      </c>
      <c r="P369" t="str">
        <f>VLOOKUP(B369,Таксономия!B:M,11,FALSE)</f>
        <v xml:space="preserve"> Pseudonocardiaceae</v>
      </c>
    </row>
    <row r="370" spans="1:16" x14ac:dyDescent="0.25">
      <c r="A370" t="s">
        <v>229</v>
      </c>
      <c r="B370" t="s">
        <v>230</v>
      </c>
      <c r="C370">
        <v>409</v>
      </c>
      <c r="D370" t="s">
        <v>10</v>
      </c>
      <c r="E370">
        <v>147</v>
      </c>
      <c r="F370">
        <v>227</v>
      </c>
      <c r="G370">
        <v>40648</v>
      </c>
      <c r="H370" t="s">
        <v>11</v>
      </c>
      <c r="I370">
        <f t="shared" si="5"/>
        <v>80</v>
      </c>
      <c r="K370" t="str">
        <f>VLOOKUP(B370,Таксономия!B:H,6,FALSE)</f>
        <v>Bacteria</v>
      </c>
      <c r="L370" t="str">
        <f>VLOOKUP(B370,Таксономия!B:I,7,FALSE)</f>
        <v xml:space="preserve"> Actinobacteria</v>
      </c>
      <c r="M370" t="str">
        <f>VLOOKUP(B370,Таксономия!B:J,8,FALSE)</f>
        <v xml:space="preserve"> Actinobacteridae</v>
      </c>
      <c r="N370" t="str">
        <f>VLOOKUP(B370,Таксономия!B:K,9,FALSE)</f>
        <v xml:space="preserve"> Actinomycetales</v>
      </c>
      <c r="O370" t="str">
        <f>VLOOKUP(B370,Таксономия!B:L,10,FALSE)</f>
        <v>Pseudonocardineae</v>
      </c>
      <c r="P370" t="str">
        <f>VLOOKUP(B370,Таксономия!B:M,11,FALSE)</f>
        <v xml:space="preserve"> Pseudonocardiaceae</v>
      </c>
    </row>
    <row r="371" spans="1:16" x14ac:dyDescent="0.25">
      <c r="A371" t="s">
        <v>229</v>
      </c>
      <c r="B371" t="s">
        <v>230</v>
      </c>
      <c r="C371">
        <v>409</v>
      </c>
      <c r="D371" t="s">
        <v>12</v>
      </c>
      <c r="E371">
        <v>6</v>
      </c>
      <c r="F371">
        <v>288</v>
      </c>
      <c r="G371">
        <v>57441</v>
      </c>
      <c r="H371" t="s">
        <v>13</v>
      </c>
      <c r="I371">
        <f t="shared" si="5"/>
        <v>282</v>
      </c>
      <c r="K371" t="str">
        <f>VLOOKUP(B371,Таксономия!B:H,6,FALSE)</f>
        <v>Bacteria</v>
      </c>
      <c r="L371" t="str">
        <f>VLOOKUP(B371,Таксономия!B:I,7,FALSE)</f>
        <v xml:space="preserve"> Actinobacteria</v>
      </c>
      <c r="M371" t="str">
        <f>VLOOKUP(B371,Таксономия!B:J,8,FALSE)</f>
        <v xml:space="preserve"> Actinobacteridae</v>
      </c>
      <c r="N371" t="str">
        <f>VLOOKUP(B371,Таксономия!B:K,9,FALSE)</f>
        <v xml:space="preserve"> Actinomycetales</v>
      </c>
      <c r="O371" t="str">
        <f>VLOOKUP(B371,Таксономия!B:L,10,FALSE)</f>
        <v>Pseudonocardineae</v>
      </c>
      <c r="P371" t="str">
        <f>VLOOKUP(B371,Таксономия!B:M,11,FALSE)</f>
        <v xml:space="preserve"> Pseudonocardiaceae</v>
      </c>
    </row>
    <row r="372" spans="1:16" x14ac:dyDescent="0.25">
      <c r="A372" t="s">
        <v>229</v>
      </c>
      <c r="B372" t="s">
        <v>230</v>
      </c>
      <c r="C372">
        <v>409</v>
      </c>
      <c r="D372" t="s">
        <v>14</v>
      </c>
      <c r="E372">
        <v>325</v>
      </c>
      <c r="F372">
        <v>407</v>
      </c>
      <c r="G372">
        <v>1813</v>
      </c>
      <c r="H372" t="s">
        <v>15</v>
      </c>
      <c r="I372">
        <f t="shared" si="5"/>
        <v>82</v>
      </c>
      <c r="K372" t="str">
        <f>VLOOKUP(B372,Таксономия!B:H,6,FALSE)</f>
        <v>Bacteria</v>
      </c>
      <c r="L372" t="str">
        <f>VLOOKUP(B372,Таксономия!B:I,7,FALSE)</f>
        <v xml:space="preserve"> Actinobacteria</v>
      </c>
      <c r="M372" t="str">
        <f>VLOOKUP(B372,Таксономия!B:J,8,FALSE)</f>
        <v xml:space="preserve"> Actinobacteridae</v>
      </c>
      <c r="N372" t="str">
        <f>VLOOKUP(B372,Таксономия!B:K,9,FALSE)</f>
        <v xml:space="preserve"> Actinomycetales</v>
      </c>
      <c r="O372" t="str">
        <f>VLOOKUP(B372,Таксономия!B:L,10,FALSE)</f>
        <v>Pseudonocardineae</v>
      </c>
      <c r="P372" t="str">
        <f>VLOOKUP(B372,Таксономия!B:M,11,FALSE)</f>
        <v xml:space="preserve"> Pseudonocardiaceae</v>
      </c>
    </row>
    <row r="373" spans="1:16" x14ac:dyDescent="0.25">
      <c r="A373" t="s">
        <v>231</v>
      </c>
      <c r="B373" t="s">
        <v>232</v>
      </c>
      <c r="C373">
        <v>392</v>
      </c>
      <c r="D373" t="s">
        <v>10</v>
      </c>
      <c r="E373">
        <v>144</v>
      </c>
      <c r="F373">
        <v>226</v>
      </c>
      <c r="G373">
        <v>40648</v>
      </c>
      <c r="H373" t="s">
        <v>11</v>
      </c>
      <c r="I373">
        <f t="shared" si="5"/>
        <v>82</v>
      </c>
      <c r="K373" t="str">
        <f>VLOOKUP(B373,Таксономия!B:H,6,FALSE)</f>
        <v>Bacteria</v>
      </c>
      <c r="L373" t="str">
        <f>VLOOKUP(B373,Таксономия!B:I,7,FALSE)</f>
        <v xml:space="preserve"> Actinobacteria</v>
      </c>
      <c r="M373" t="str">
        <f>VLOOKUP(B373,Таксономия!B:J,8,FALSE)</f>
        <v xml:space="preserve"> Actinobacteridae</v>
      </c>
      <c r="N373" t="str">
        <f>VLOOKUP(B373,Таксономия!B:K,9,FALSE)</f>
        <v xml:space="preserve"> Actinomycetales</v>
      </c>
      <c r="O373" t="str">
        <f>VLOOKUP(B373,Таксономия!B:L,10,FALSE)</f>
        <v>Pseudonocardineae</v>
      </c>
      <c r="P373" t="str">
        <f>VLOOKUP(B373,Таксономия!B:M,11,FALSE)</f>
        <v xml:space="preserve"> Pseudonocardiaceae</v>
      </c>
    </row>
    <row r="374" spans="1:16" x14ac:dyDescent="0.25">
      <c r="A374" t="s">
        <v>231</v>
      </c>
      <c r="B374" t="s">
        <v>232</v>
      </c>
      <c r="C374">
        <v>392</v>
      </c>
      <c r="D374" t="s">
        <v>12</v>
      </c>
      <c r="E374">
        <v>3</v>
      </c>
      <c r="F374">
        <v>281</v>
      </c>
      <c r="G374">
        <v>57441</v>
      </c>
      <c r="H374" t="s">
        <v>13</v>
      </c>
      <c r="I374">
        <f t="shared" si="5"/>
        <v>278</v>
      </c>
      <c r="K374" t="str">
        <f>VLOOKUP(B374,Таксономия!B:H,6,FALSE)</f>
        <v>Bacteria</v>
      </c>
      <c r="L374" t="str">
        <f>VLOOKUP(B374,Таксономия!B:I,7,FALSE)</f>
        <v xml:space="preserve"> Actinobacteria</v>
      </c>
      <c r="M374" t="str">
        <f>VLOOKUP(B374,Таксономия!B:J,8,FALSE)</f>
        <v xml:space="preserve"> Actinobacteridae</v>
      </c>
      <c r="N374" t="str">
        <f>VLOOKUP(B374,Таксономия!B:K,9,FALSE)</f>
        <v xml:space="preserve"> Actinomycetales</v>
      </c>
      <c r="O374" t="str">
        <f>VLOOKUP(B374,Таксономия!B:L,10,FALSE)</f>
        <v>Pseudonocardineae</v>
      </c>
      <c r="P374" t="str">
        <f>VLOOKUP(B374,Таксономия!B:M,11,FALSE)</f>
        <v xml:space="preserve"> Pseudonocardiaceae</v>
      </c>
    </row>
    <row r="375" spans="1:16" x14ac:dyDescent="0.25">
      <c r="A375" t="s">
        <v>231</v>
      </c>
      <c r="B375" t="s">
        <v>232</v>
      </c>
      <c r="C375">
        <v>392</v>
      </c>
      <c r="D375" t="s">
        <v>14</v>
      </c>
      <c r="E375">
        <v>321</v>
      </c>
      <c r="F375">
        <v>392</v>
      </c>
      <c r="G375">
        <v>1813</v>
      </c>
      <c r="H375" t="s">
        <v>15</v>
      </c>
      <c r="I375">
        <f t="shared" si="5"/>
        <v>71</v>
      </c>
      <c r="K375" t="str">
        <f>VLOOKUP(B375,Таксономия!B:H,6,FALSE)</f>
        <v>Bacteria</v>
      </c>
      <c r="L375" t="str">
        <f>VLOOKUP(B375,Таксономия!B:I,7,FALSE)</f>
        <v xml:space="preserve"> Actinobacteria</v>
      </c>
      <c r="M375" t="str">
        <f>VLOOKUP(B375,Таксономия!B:J,8,FALSE)</f>
        <v xml:space="preserve"> Actinobacteridae</v>
      </c>
      <c r="N375" t="str">
        <f>VLOOKUP(B375,Таксономия!B:K,9,FALSE)</f>
        <v xml:space="preserve"> Actinomycetales</v>
      </c>
      <c r="O375" t="str">
        <f>VLOOKUP(B375,Таксономия!B:L,10,FALSE)</f>
        <v>Pseudonocardineae</v>
      </c>
      <c r="P375" t="str">
        <f>VLOOKUP(B375,Таксономия!B:M,11,FALSE)</f>
        <v xml:space="preserve"> Pseudonocardiaceae</v>
      </c>
    </row>
    <row r="376" spans="1:16" x14ac:dyDescent="0.25">
      <c r="A376" t="s">
        <v>233</v>
      </c>
      <c r="B376" t="s">
        <v>234</v>
      </c>
      <c r="C376">
        <v>390</v>
      </c>
      <c r="D376" t="s">
        <v>10</v>
      </c>
      <c r="E376">
        <v>140</v>
      </c>
      <c r="F376">
        <v>220</v>
      </c>
      <c r="G376">
        <v>40648</v>
      </c>
      <c r="H376" t="s">
        <v>11</v>
      </c>
      <c r="I376">
        <f t="shared" si="5"/>
        <v>80</v>
      </c>
      <c r="K376" t="str">
        <f>VLOOKUP(B376,Таксономия!B:H,6,FALSE)</f>
        <v>Bacteria</v>
      </c>
      <c r="L376" t="str">
        <f>VLOOKUP(B376,Таксономия!B:I,7,FALSE)</f>
        <v xml:space="preserve"> Actinobacteria</v>
      </c>
      <c r="M376" t="str">
        <f>VLOOKUP(B376,Таксономия!B:J,8,FALSE)</f>
        <v xml:space="preserve"> Actinobacteridae</v>
      </c>
      <c r="N376" t="str">
        <f>VLOOKUP(B376,Таксономия!B:K,9,FALSE)</f>
        <v xml:space="preserve"> Actinomycetales</v>
      </c>
      <c r="O376" t="str">
        <f>VLOOKUP(B376,Таксономия!B:L,10,FALSE)</f>
        <v>Pseudonocardineae</v>
      </c>
      <c r="P376" t="str">
        <f>VLOOKUP(B376,Таксономия!B:M,11,FALSE)</f>
        <v xml:space="preserve"> Pseudonocardiaceae</v>
      </c>
    </row>
    <row r="377" spans="1:16" x14ac:dyDescent="0.25">
      <c r="A377" t="s">
        <v>233</v>
      </c>
      <c r="B377" t="s">
        <v>234</v>
      </c>
      <c r="C377">
        <v>390</v>
      </c>
      <c r="D377" t="s">
        <v>12</v>
      </c>
      <c r="E377">
        <v>3</v>
      </c>
      <c r="F377">
        <v>276</v>
      </c>
      <c r="G377">
        <v>57441</v>
      </c>
      <c r="H377" t="s">
        <v>13</v>
      </c>
      <c r="I377">
        <f t="shared" si="5"/>
        <v>273</v>
      </c>
      <c r="K377" t="str">
        <f>VLOOKUP(B377,Таксономия!B:H,6,FALSE)</f>
        <v>Bacteria</v>
      </c>
      <c r="L377" t="str">
        <f>VLOOKUP(B377,Таксономия!B:I,7,FALSE)</f>
        <v xml:space="preserve"> Actinobacteria</v>
      </c>
      <c r="M377" t="str">
        <f>VLOOKUP(B377,Таксономия!B:J,8,FALSE)</f>
        <v xml:space="preserve"> Actinobacteridae</v>
      </c>
      <c r="N377" t="str">
        <f>VLOOKUP(B377,Таксономия!B:K,9,FALSE)</f>
        <v xml:space="preserve"> Actinomycetales</v>
      </c>
      <c r="O377" t="str">
        <f>VLOOKUP(B377,Таксономия!B:L,10,FALSE)</f>
        <v>Pseudonocardineae</v>
      </c>
      <c r="P377" t="str">
        <f>VLOOKUP(B377,Таксономия!B:M,11,FALSE)</f>
        <v xml:space="preserve"> Pseudonocardiaceae</v>
      </c>
    </row>
    <row r="378" spans="1:16" x14ac:dyDescent="0.25">
      <c r="A378" t="s">
        <v>233</v>
      </c>
      <c r="B378" t="s">
        <v>234</v>
      </c>
      <c r="C378">
        <v>390</v>
      </c>
      <c r="D378" t="s">
        <v>14</v>
      </c>
      <c r="E378">
        <v>316</v>
      </c>
      <c r="F378">
        <v>389</v>
      </c>
      <c r="G378">
        <v>1813</v>
      </c>
      <c r="H378" t="s">
        <v>15</v>
      </c>
      <c r="I378">
        <f t="shared" si="5"/>
        <v>73</v>
      </c>
      <c r="K378" t="str">
        <f>VLOOKUP(B378,Таксономия!B:H,6,FALSE)</f>
        <v>Bacteria</v>
      </c>
      <c r="L378" t="str">
        <f>VLOOKUP(B378,Таксономия!B:I,7,FALSE)</f>
        <v xml:space="preserve"> Actinobacteria</v>
      </c>
      <c r="M378" t="str">
        <f>VLOOKUP(B378,Таксономия!B:J,8,FALSE)</f>
        <v xml:space="preserve"> Actinobacteridae</v>
      </c>
      <c r="N378" t="str">
        <f>VLOOKUP(B378,Таксономия!B:K,9,FALSE)</f>
        <v xml:space="preserve"> Actinomycetales</v>
      </c>
      <c r="O378" t="str">
        <f>VLOOKUP(B378,Таксономия!B:L,10,FALSE)</f>
        <v>Pseudonocardineae</v>
      </c>
      <c r="P378" t="str">
        <f>VLOOKUP(B378,Таксономия!B:M,11,FALSE)</f>
        <v xml:space="preserve"> Pseudonocardiaceae</v>
      </c>
    </row>
    <row r="379" spans="1:16" x14ac:dyDescent="0.25">
      <c r="A379" t="s">
        <v>235</v>
      </c>
      <c r="B379" t="s">
        <v>236</v>
      </c>
      <c r="C379">
        <v>406</v>
      </c>
      <c r="D379" t="s">
        <v>10</v>
      </c>
      <c r="E379">
        <v>147</v>
      </c>
      <c r="F379">
        <v>228</v>
      </c>
      <c r="G379">
        <v>40648</v>
      </c>
      <c r="H379" t="s">
        <v>11</v>
      </c>
      <c r="I379">
        <f t="shared" si="5"/>
        <v>81</v>
      </c>
      <c r="K379" t="str">
        <f>VLOOKUP(B379,Таксономия!B:H,6,FALSE)</f>
        <v>Bacteria</v>
      </c>
      <c r="L379" t="str">
        <f>VLOOKUP(B379,Таксономия!B:I,7,FALSE)</f>
        <v xml:space="preserve"> Proteobacteria</v>
      </c>
      <c r="M379" t="str">
        <f>VLOOKUP(B379,Таксономия!B:J,8,FALSE)</f>
        <v xml:space="preserve"> Betaproteobacteria</v>
      </c>
      <c r="N379" t="str">
        <f>VLOOKUP(B379,Таксономия!B:K,9,FALSE)</f>
        <v xml:space="preserve"> Burkholderiales</v>
      </c>
      <c r="O379" t="str">
        <f>VLOOKUP(B379,Таксономия!B:L,10,FALSE)</f>
        <v>Burkholderiaceae</v>
      </c>
      <c r="P379" t="str">
        <f>VLOOKUP(B379,Таксономия!B:M,11,FALSE)</f>
        <v xml:space="preserve"> Burkholderia</v>
      </c>
    </row>
    <row r="380" spans="1:16" x14ac:dyDescent="0.25">
      <c r="A380" t="s">
        <v>235</v>
      </c>
      <c r="B380" t="s">
        <v>236</v>
      </c>
      <c r="C380">
        <v>406</v>
      </c>
      <c r="D380" t="s">
        <v>12</v>
      </c>
      <c r="E380">
        <v>5</v>
      </c>
      <c r="F380">
        <v>282</v>
      </c>
      <c r="G380">
        <v>57441</v>
      </c>
      <c r="H380" t="s">
        <v>13</v>
      </c>
      <c r="I380">
        <f t="shared" si="5"/>
        <v>277</v>
      </c>
      <c r="K380" t="str">
        <f>VLOOKUP(B380,Таксономия!B:H,6,FALSE)</f>
        <v>Bacteria</v>
      </c>
      <c r="L380" t="str">
        <f>VLOOKUP(B380,Таксономия!B:I,7,FALSE)</f>
        <v xml:space="preserve"> Proteobacteria</v>
      </c>
      <c r="M380" t="str">
        <f>VLOOKUP(B380,Таксономия!B:J,8,FALSE)</f>
        <v xml:space="preserve"> Betaproteobacteria</v>
      </c>
      <c r="N380" t="str">
        <f>VLOOKUP(B380,Таксономия!B:K,9,FALSE)</f>
        <v xml:space="preserve"> Burkholderiales</v>
      </c>
      <c r="O380" t="str">
        <f>VLOOKUP(B380,Таксономия!B:L,10,FALSE)</f>
        <v>Burkholderiaceae</v>
      </c>
      <c r="P380" t="str">
        <f>VLOOKUP(B380,Таксономия!B:M,11,FALSE)</f>
        <v xml:space="preserve"> Burkholderia</v>
      </c>
    </row>
    <row r="381" spans="1:16" x14ac:dyDescent="0.25">
      <c r="A381" t="s">
        <v>235</v>
      </c>
      <c r="B381" t="s">
        <v>236</v>
      </c>
      <c r="C381">
        <v>406</v>
      </c>
      <c r="D381" t="s">
        <v>14</v>
      </c>
      <c r="E381">
        <v>321</v>
      </c>
      <c r="F381">
        <v>406</v>
      </c>
      <c r="G381">
        <v>1813</v>
      </c>
      <c r="H381" t="s">
        <v>15</v>
      </c>
      <c r="I381">
        <f t="shared" si="5"/>
        <v>85</v>
      </c>
      <c r="K381" t="str">
        <f>VLOOKUP(B381,Таксономия!B:H,6,FALSE)</f>
        <v>Bacteria</v>
      </c>
      <c r="L381" t="str">
        <f>VLOOKUP(B381,Таксономия!B:I,7,FALSE)</f>
        <v xml:space="preserve"> Proteobacteria</v>
      </c>
      <c r="M381" t="str">
        <f>VLOOKUP(B381,Таксономия!B:J,8,FALSE)</f>
        <v xml:space="preserve"> Betaproteobacteria</v>
      </c>
      <c r="N381" t="str">
        <f>VLOOKUP(B381,Таксономия!B:K,9,FALSE)</f>
        <v xml:space="preserve"> Burkholderiales</v>
      </c>
      <c r="O381" t="str">
        <f>VLOOKUP(B381,Таксономия!B:L,10,FALSE)</f>
        <v>Burkholderiaceae</v>
      </c>
      <c r="P381" t="str">
        <f>VLOOKUP(B381,Таксономия!B:M,11,FALSE)</f>
        <v xml:space="preserve"> Burkholderia</v>
      </c>
    </row>
    <row r="382" spans="1:16" x14ac:dyDescent="0.25">
      <c r="A382" t="s">
        <v>237</v>
      </c>
      <c r="B382" t="s">
        <v>238</v>
      </c>
      <c r="C382">
        <v>406</v>
      </c>
      <c r="D382" t="s">
        <v>10</v>
      </c>
      <c r="E382">
        <v>156</v>
      </c>
      <c r="F382">
        <v>236</v>
      </c>
      <c r="G382">
        <v>40648</v>
      </c>
      <c r="H382" t="s">
        <v>11</v>
      </c>
      <c r="I382">
        <f t="shared" si="5"/>
        <v>80</v>
      </c>
      <c r="K382" t="str">
        <f>VLOOKUP(B382,Таксономия!B:H,6,FALSE)</f>
        <v>Bacteria</v>
      </c>
      <c r="L382" t="str">
        <f>VLOOKUP(B382,Таксономия!B:I,7,FALSE)</f>
        <v xml:space="preserve"> Actinobacteria</v>
      </c>
      <c r="M382" t="str">
        <f>VLOOKUP(B382,Таксономия!B:J,8,FALSE)</f>
        <v xml:space="preserve"> Actinobacteridae</v>
      </c>
      <c r="N382" t="str">
        <f>VLOOKUP(B382,Таксономия!B:K,9,FALSE)</f>
        <v xml:space="preserve"> Actinomycetales</v>
      </c>
      <c r="O382" t="str">
        <f>VLOOKUP(B382,Таксономия!B:L,10,FALSE)</f>
        <v>Corynebacterineae</v>
      </c>
      <c r="P382" t="str">
        <f>VLOOKUP(B382,Таксономия!B:M,11,FALSE)</f>
        <v xml:space="preserve"> Mycobacteriaceae</v>
      </c>
    </row>
    <row r="383" spans="1:16" x14ac:dyDescent="0.25">
      <c r="A383" t="s">
        <v>237</v>
      </c>
      <c r="B383" t="s">
        <v>238</v>
      </c>
      <c r="C383">
        <v>406</v>
      </c>
      <c r="D383" t="s">
        <v>12</v>
      </c>
      <c r="E383">
        <v>17</v>
      </c>
      <c r="F383">
        <v>292</v>
      </c>
      <c r="G383">
        <v>57441</v>
      </c>
      <c r="H383" t="s">
        <v>13</v>
      </c>
      <c r="I383">
        <f t="shared" si="5"/>
        <v>275</v>
      </c>
      <c r="K383" t="str">
        <f>VLOOKUP(B383,Таксономия!B:H,6,FALSE)</f>
        <v>Bacteria</v>
      </c>
      <c r="L383" t="str">
        <f>VLOOKUP(B383,Таксономия!B:I,7,FALSE)</f>
        <v xml:space="preserve"> Actinobacteria</v>
      </c>
      <c r="M383" t="str">
        <f>VLOOKUP(B383,Таксономия!B:J,8,FALSE)</f>
        <v xml:space="preserve"> Actinobacteridae</v>
      </c>
      <c r="N383" t="str">
        <f>VLOOKUP(B383,Таксономия!B:K,9,FALSE)</f>
        <v xml:space="preserve"> Actinomycetales</v>
      </c>
      <c r="O383" t="str">
        <f>VLOOKUP(B383,Таксономия!B:L,10,FALSE)</f>
        <v>Corynebacterineae</v>
      </c>
      <c r="P383" t="str">
        <f>VLOOKUP(B383,Таксономия!B:M,11,FALSE)</f>
        <v xml:space="preserve"> Mycobacteriaceae</v>
      </c>
    </row>
    <row r="384" spans="1:16" x14ac:dyDescent="0.25">
      <c r="A384" t="s">
        <v>237</v>
      </c>
      <c r="B384" t="s">
        <v>238</v>
      </c>
      <c r="C384">
        <v>406</v>
      </c>
      <c r="D384" t="s">
        <v>14</v>
      </c>
      <c r="E384">
        <v>330</v>
      </c>
      <c r="F384">
        <v>405</v>
      </c>
      <c r="G384">
        <v>1813</v>
      </c>
      <c r="H384" t="s">
        <v>15</v>
      </c>
      <c r="I384">
        <f t="shared" si="5"/>
        <v>75</v>
      </c>
      <c r="K384" t="str">
        <f>VLOOKUP(B384,Таксономия!B:H,6,FALSE)</f>
        <v>Bacteria</v>
      </c>
      <c r="L384" t="str">
        <f>VLOOKUP(B384,Таксономия!B:I,7,FALSE)</f>
        <v xml:space="preserve"> Actinobacteria</v>
      </c>
      <c r="M384" t="str">
        <f>VLOOKUP(B384,Таксономия!B:J,8,FALSE)</f>
        <v xml:space="preserve"> Actinobacteridae</v>
      </c>
      <c r="N384" t="str">
        <f>VLOOKUP(B384,Таксономия!B:K,9,FALSE)</f>
        <v xml:space="preserve"> Actinomycetales</v>
      </c>
      <c r="O384" t="str">
        <f>VLOOKUP(B384,Таксономия!B:L,10,FALSE)</f>
        <v>Corynebacterineae</v>
      </c>
      <c r="P384" t="str">
        <f>VLOOKUP(B384,Таксономия!B:M,11,FALSE)</f>
        <v xml:space="preserve"> Mycobacteriaceae</v>
      </c>
    </row>
    <row r="385" spans="1:16" x14ac:dyDescent="0.25">
      <c r="A385" t="s">
        <v>239</v>
      </c>
      <c r="B385" t="s">
        <v>240</v>
      </c>
      <c r="C385">
        <v>411</v>
      </c>
      <c r="D385" t="s">
        <v>10</v>
      </c>
      <c r="E385">
        <v>148</v>
      </c>
      <c r="F385">
        <v>229</v>
      </c>
      <c r="G385">
        <v>40648</v>
      </c>
      <c r="H385" t="s">
        <v>11</v>
      </c>
      <c r="I385">
        <f t="shared" si="5"/>
        <v>81</v>
      </c>
      <c r="K385" t="str">
        <f>VLOOKUP(B385,Таксономия!B:H,6,FALSE)</f>
        <v>Bacteria</v>
      </c>
      <c r="L385" t="str">
        <f>VLOOKUP(B385,Таксономия!B:I,7,FALSE)</f>
        <v xml:space="preserve"> Actinobacteria</v>
      </c>
      <c r="M385" t="str">
        <f>VLOOKUP(B385,Таксономия!B:J,8,FALSE)</f>
        <v xml:space="preserve"> Actinobacteridae</v>
      </c>
      <c r="N385" t="str">
        <f>VLOOKUP(B385,Таксономия!B:K,9,FALSE)</f>
        <v xml:space="preserve"> Actinomycetales</v>
      </c>
      <c r="O385" t="str">
        <f>VLOOKUP(B385,Таксономия!B:L,10,FALSE)</f>
        <v>Corynebacterineae</v>
      </c>
      <c r="P385" t="str">
        <f>VLOOKUP(B385,Таксономия!B:M,11,FALSE)</f>
        <v xml:space="preserve"> Mycobacteriaceae</v>
      </c>
    </row>
    <row r="386" spans="1:16" x14ac:dyDescent="0.25">
      <c r="A386" t="s">
        <v>239</v>
      </c>
      <c r="B386" t="s">
        <v>240</v>
      </c>
      <c r="C386">
        <v>411</v>
      </c>
      <c r="D386" t="s">
        <v>12</v>
      </c>
      <c r="E386">
        <v>6</v>
      </c>
      <c r="F386">
        <v>146</v>
      </c>
      <c r="G386">
        <v>57441</v>
      </c>
      <c r="H386" t="s">
        <v>13</v>
      </c>
      <c r="I386">
        <f t="shared" si="5"/>
        <v>140</v>
      </c>
      <c r="K386" t="str">
        <f>VLOOKUP(B386,Таксономия!B:H,6,FALSE)</f>
        <v>Bacteria</v>
      </c>
      <c r="L386" t="str">
        <f>VLOOKUP(B386,Таксономия!B:I,7,FALSE)</f>
        <v xml:space="preserve"> Actinobacteria</v>
      </c>
      <c r="M386" t="str">
        <f>VLOOKUP(B386,Таксономия!B:J,8,FALSE)</f>
        <v xml:space="preserve"> Actinobacteridae</v>
      </c>
      <c r="N386" t="str">
        <f>VLOOKUP(B386,Таксономия!B:K,9,FALSE)</f>
        <v xml:space="preserve"> Actinomycetales</v>
      </c>
      <c r="O386" t="str">
        <f>VLOOKUP(B386,Таксономия!B:L,10,FALSE)</f>
        <v>Corynebacterineae</v>
      </c>
      <c r="P386" t="str">
        <f>VLOOKUP(B386,Таксономия!B:M,11,FALSE)</f>
        <v xml:space="preserve"> Mycobacteriaceae</v>
      </c>
    </row>
    <row r="387" spans="1:16" x14ac:dyDescent="0.25">
      <c r="A387" t="s">
        <v>239</v>
      </c>
      <c r="B387" t="s">
        <v>240</v>
      </c>
      <c r="C387">
        <v>411</v>
      </c>
      <c r="D387" t="s">
        <v>12</v>
      </c>
      <c r="E387">
        <v>148</v>
      </c>
      <c r="F387">
        <v>248</v>
      </c>
      <c r="G387">
        <v>57441</v>
      </c>
      <c r="H387" t="s">
        <v>13</v>
      </c>
      <c r="I387">
        <f t="shared" ref="I387:I450" si="6">F387-E387</f>
        <v>100</v>
      </c>
      <c r="K387" t="str">
        <f>VLOOKUP(B387,Таксономия!B:H,6,FALSE)</f>
        <v>Bacteria</v>
      </c>
      <c r="L387" t="str">
        <f>VLOOKUP(B387,Таксономия!B:I,7,FALSE)</f>
        <v xml:space="preserve"> Actinobacteria</v>
      </c>
      <c r="M387" t="str">
        <f>VLOOKUP(B387,Таксономия!B:J,8,FALSE)</f>
        <v xml:space="preserve"> Actinobacteridae</v>
      </c>
      <c r="N387" t="str">
        <f>VLOOKUP(B387,Таксономия!B:K,9,FALSE)</f>
        <v xml:space="preserve"> Actinomycetales</v>
      </c>
      <c r="O387" t="str">
        <f>VLOOKUP(B387,Таксономия!B:L,10,FALSE)</f>
        <v>Corynebacterineae</v>
      </c>
      <c r="P387" t="str">
        <f>VLOOKUP(B387,Таксономия!B:M,11,FALSE)</f>
        <v xml:space="preserve"> Mycobacteriaceae</v>
      </c>
    </row>
    <row r="388" spans="1:16" x14ac:dyDescent="0.25">
      <c r="A388" t="s">
        <v>239</v>
      </c>
      <c r="B388" t="s">
        <v>240</v>
      </c>
      <c r="C388">
        <v>411</v>
      </c>
      <c r="D388" t="s">
        <v>12</v>
      </c>
      <c r="E388">
        <v>246</v>
      </c>
      <c r="F388">
        <v>286</v>
      </c>
      <c r="G388">
        <v>57441</v>
      </c>
      <c r="H388" t="s">
        <v>13</v>
      </c>
      <c r="I388">
        <f t="shared" si="6"/>
        <v>40</v>
      </c>
      <c r="K388" t="str">
        <f>VLOOKUP(B388,Таксономия!B:H,6,FALSE)</f>
        <v>Bacteria</v>
      </c>
      <c r="L388" t="str">
        <f>VLOOKUP(B388,Таксономия!B:I,7,FALSE)</f>
        <v xml:space="preserve"> Actinobacteria</v>
      </c>
      <c r="M388" t="str">
        <f>VLOOKUP(B388,Таксономия!B:J,8,FALSE)</f>
        <v xml:space="preserve"> Actinobacteridae</v>
      </c>
      <c r="N388" t="str">
        <f>VLOOKUP(B388,Таксономия!B:K,9,FALSE)</f>
        <v xml:space="preserve"> Actinomycetales</v>
      </c>
      <c r="O388" t="str">
        <f>VLOOKUP(B388,Таксономия!B:L,10,FALSE)</f>
        <v>Corynebacterineae</v>
      </c>
      <c r="P388" t="str">
        <f>VLOOKUP(B388,Таксономия!B:M,11,FALSE)</f>
        <v xml:space="preserve"> Mycobacteriaceae</v>
      </c>
    </row>
    <row r="389" spans="1:16" x14ac:dyDescent="0.25">
      <c r="A389" t="s">
        <v>239</v>
      </c>
      <c r="B389" t="s">
        <v>240</v>
      </c>
      <c r="C389">
        <v>411</v>
      </c>
      <c r="D389" t="s">
        <v>14</v>
      </c>
      <c r="E389">
        <v>324</v>
      </c>
      <c r="F389">
        <v>409</v>
      </c>
      <c r="G389">
        <v>1813</v>
      </c>
      <c r="H389" t="s">
        <v>15</v>
      </c>
      <c r="I389">
        <f t="shared" si="6"/>
        <v>85</v>
      </c>
      <c r="K389" t="str">
        <f>VLOOKUP(B389,Таксономия!B:H,6,FALSE)</f>
        <v>Bacteria</v>
      </c>
      <c r="L389" t="str">
        <f>VLOOKUP(B389,Таксономия!B:I,7,FALSE)</f>
        <v xml:space="preserve"> Actinobacteria</v>
      </c>
      <c r="M389" t="str">
        <f>VLOOKUP(B389,Таксономия!B:J,8,FALSE)</f>
        <v xml:space="preserve"> Actinobacteridae</v>
      </c>
      <c r="N389" t="str">
        <f>VLOOKUP(B389,Таксономия!B:K,9,FALSE)</f>
        <v xml:space="preserve"> Actinomycetales</v>
      </c>
      <c r="O389" t="str">
        <f>VLOOKUP(B389,Таксономия!B:L,10,FALSE)</f>
        <v>Corynebacterineae</v>
      </c>
      <c r="P389" t="str">
        <f>VLOOKUP(B389,Таксономия!B:M,11,FALSE)</f>
        <v xml:space="preserve"> Mycobacteriaceae</v>
      </c>
    </row>
    <row r="390" spans="1:16" x14ac:dyDescent="0.25">
      <c r="A390" t="s">
        <v>241</v>
      </c>
      <c r="B390" t="s">
        <v>242</v>
      </c>
      <c r="C390">
        <v>413</v>
      </c>
      <c r="D390" t="s">
        <v>10</v>
      </c>
      <c r="E390">
        <v>149</v>
      </c>
      <c r="F390">
        <v>231</v>
      </c>
      <c r="G390">
        <v>40648</v>
      </c>
      <c r="H390" t="s">
        <v>11</v>
      </c>
      <c r="I390">
        <f t="shared" si="6"/>
        <v>82</v>
      </c>
      <c r="K390" t="str">
        <f>VLOOKUP(B390,Таксономия!B:H,6,FALSE)</f>
        <v>Bacteria</v>
      </c>
      <c r="L390" t="str">
        <f>VLOOKUP(B390,Таксономия!B:I,7,FALSE)</f>
        <v xml:space="preserve"> Proteobacteria</v>
      </c>
      <c r="M390" t="str">
        <f>VLOOKUP(B390,Таксономия!B:J,8,FALSE)</f>
        <v xml:space="preserve"> Betaproteobacteria</v>
      </c>
      <c r="N390" t="str">
        <f>VLOOKUP(B390,Таксономия!B:K,9,FALSE)</f>
        <v xml:space="preserve"> Burkholderiales</v>
      </c>
      <c r="O390" t="str">
        <f>VLOOKUP(B390,Таксономия!B:L,10,FALSE)</f>
        <v>Burkholderiaceae</v>
      </c>
      <c r="P390" t="str">
        <f>VLOOKUP(B390,Таксономия!B:M,11,FALSE)</f>
        <v xml:space="preserve"> Burkholderia</v>
      </c>
    </row>
    <row r="391" spans="1:16" x14ac:dyDescent="0.25">
      <c r="A391" t="s">
        <v>241</v>
      </c>
      <c r="B391" t="s">
        <v>242</v>
      </c>
      <c r="C391">
        <v>413</v>
      </c>
      <c r="D391" t="s">
        <v>12</v>
      </c>
      <c r="E391">
        <v>6</v>
      </c>
      <c r="F391">
        <v>285</v>
      </c>
      <c r="G391">
        <v>57441</v>
      </c>
      <c r="H391" t="s">
        <v>13</v>
      </c>
      <c r="I391">
        <f t="shared" si="6"/>
        <v>279</v>
      </c>
      <c r="K391" t="str">
        <f>VLOOKUP(B391,Таксономия!B:H,6,FALSE)</f>
        <v>Bacteria</v>
      </c>
      <c r="L391" t="str">
        <f>VLOOKUP(B391,Таксономия!B:I,7,FALSE)</f>
        <v xml:space="preserve"> Proteobacteria</v>
      </c>
      <c r="M391" t="str">
        <f>VLOOKUP(B391,Таксономия!B:J,8,FALSE)</f>
        <v xml:space="preserve"> Betaproteobacteria</v>
      </c>
      <c r="N391" t="str">
        <f>VLOOKUP(B391,Таксономия!B:K,9,FALSE)</f>
        <v xml:space="preserve"> Burkholderiales</v>
      </c>
      <c r="O391" t="str">
        <f>VLOOKUP(B391,Таксономия!B:L,10,FALSE)</f>
        <v>Burkholderiaceae</v>
      </c>
      <c r="P391" t="str">
        <f>VLOOKUP(B391,Таксономия!B:M,11,FALSE)</f>
        <v xml:space="preserve"> Burkholderia</v>
      </c>
    </row>
    <row r="392" spans="1:16" x14ac:dyDescent="0.25">
      <c r="A392" t="s">
        <v>241</v>
      </c>
      <c r="B392" t="s">
        <v>242</v>
      </c>
      <c r="C392">
        <v>413</v>
      </c>
      <c r="D392" t="s">
        <v>14</v>
      </c>
      <c r="E392">
        <v>323</v>
      </c>
      <c r="F392">
        <v>409</v>
      </c>
      <c r="G392">
        <v>1813</v>
      </c>
      <c r="H392" t="s">
        <v>15</v>
      </c>
      <c r="I392">
        <f t="shared" si="6"/>
        <v>86</v>
      </c>
      <c r="K392" t="str">
        <f>VLOOKUP(B392,Таксономия!B:H,6,FALSE)</f>
        <v>Bacteria</v>
      </c>
      <c r="L392" t="str">
        <f>VLOOKUP(B392,Таксономия!B:I,7,FALSE)</f>
        <v xml:space="preserve"> Proteobacteria</v>
      </c>
      <c r="M392" t="str">
        <f>VLOOKUP(B392,Таксономия!B:J,8,FALSE)</f>
        <v xml:space="preserve"> Betaproteobacteria</v>
      </c>
      <c r="N392" t="str">
        <f>VLOOKUP(B392,Таксономия!B:K,9,FALSE)</f>
        <v xml:space="preserve"> Burkholderiales</v>
      </c>
      <c r="O392" t="str">
        <f>VLOOKUP(B392,Таксономия!B:L,10,FALSE)</f>
        <v>Burkholderiaceae</v>
      </c>
      <c r="P392" t="str">
        <f>VLOOKUP(B392,Таксономия!B:M,11,FALSE)</f>
        <v xml:space="preserve"> Burkholderia</v>
      </c>
    </row>
    <row r="393" spans="1:16" x14ac:dyDescent="0.25">
      <c r="A393" t="s">
        <v>243</v>
      </c>
      <c r="B393" t="s">
        <v>244</v>
      </c>
      <c r="C393">
        <v>404</v>
      </c>
      <c r="D393" t="s">
        <v>10</v>
      </c>
      <c r="E393">
        <v>146</v>
      </c>
      <c r="F393">
        <v>230</v>
      </c>
      <c r="G393">
        <v>40648</v>
      </c>
      <c r="H393" t="s">
        <v>11</v>
      </c>
      <c r="I393">
        <f t="shared" si="6"/>
        <v>84</v>
      </c>
      <c r="K393" t="str">
        <f>VLOOKUP(B393,Таксономия!B:H,6,FALSE)</f>
        <v>Bacteria</v>
      </c>
      <c r="L393" t="str">
        <f>VLOOKUP(B393,Таксономия!B:I,7,FALSE)</f>
        <v xml:space="preserve"> Proteobacteria</v>
      </c>
      <c r="M393" t="str">
        <f>VLOOKUP(B393,Таксономия!B:J,8,FALSE)</f>
        <v xml:space="preserve"> Betaproteobacteria</v>
      </c>
      <c r="N393" t="str">
        <f>VLOOKUP(B393,Таксономия!B:K,9,FALSE)</f>
        <v xml:space="preserve"> Burkholderiales</v>
      </c>
      <c r="O393" t="str">
        <f>VLOOKUP(B393,Таксономия!B:L,10,FALSE)</f>
        <v>Burkholderiaceae</v>
      </c>
      <c r="P393" t="str">
        <f>VLOOKUP(B393,Таксономия!B:M,11,FALSE)</f>
        <v xml:space="preserve"> Burkholderia</v>
      </c>
    </row>
    <row r="394" spans="1:16" x14ac:dyDescent="0.25">
      <c r="A394" t="s">
        <v>243</v>
      </c>
      <c r="B394" t="s">
        <v>244</v>
      </c>
      <c r="C394">
        <v>404</v>
      </c>
      <c r="D394" t="s">
        <v>12</v>
      </c>
      <c r="E394">
        <v>4</v>
      </c>
      <c r="F394">
        <v>145</v>
      </c>
      <c r="G394">
        <v>57441</v>
      </c>
      <c r="H394" t="s">
        <v>13</v>
      </c>
      <c r="I394">
        <f t="shared" si="6"/>
        <v>141</v>
      </c>
      <c r="K394" t="str">
        <f>VLOOKUP(B394,Таксономия!B:H,6,FALSE)</f>
        <v>Bacteria</v>
      </c>
      <c r="L394" t="str">
        <f>VLOOKUP(B394,Таксономия!B:I,7,FALSE)</f>
        <v xml:space="preserve"> Proteobacteria</v>
      </c>
      <c r="M394" t="str">
        <f>VLOOKUP(B394,Таксономия!B:J,8,FALSE)</f>
        <v xml:space="preserve"> Betaproteobacteria</v>
      </c>
      <c r="N394" t="str">
        <f>VLOOKUP(B394,Таксономия!B:K,9,FALSE)</f>
        <v xml:space="preserve"> Burkholderiales</v>
      </c>
      <c r="O394" t="str">
        <f>VLOOKUP(B394,Таксономия!B:L,10,FALSE)</f>
        <v>Burkholderiaceae</v>
      </c>
      <c r="P394" t="str">
        <f>VLOOKUP(B394,Таксономия!B:M,11,FALSE)</f>
        <v xml:space="preserve"> Burkholderia</v>
      </c>
    </row>
    <row r="395" spans="1:16" x14ac:dyDescent="0.25">
      <c r="A395" t="s">
        <v>243</v>
      </c>
      <c r="B395" t="s">
        <v>244</v>
      </c>
      <c r="C395">
        <v>404</v>
      </c>
      <c r="D395" t="s">
        <v>12</v>
      </c>
      <c r="E395">
        <v>184</v>
      </c>
      <c r="F395">
        <v>285</v>
      </c>
      <c r="G395">
        <v>57441</v>
      </c>
      <c r="H395" t="s">
        <v>13</v>
      </c>
      <c r="I395">
        <f t="shared" si="6"/>
        <v>101</v>
      </c>
      <c r="K395" t="str">
        <f>VLOOKUP(B395,Таксономия!B:H,6,FALSE)</f>
        <v>Bacteria</v>
      </c>
      <c r="L395" t="str">
        <f>VLOOKUP(B395,Таксономия!B:I,7,FALSE)</f>
        <v xml:space="preserve"> Proteobacteria</v>
      </c>
      <c r="M395" t="str">
        <f>VLOOKUP(B395,Таксономия!B:J,8,FALSE)</f>
        <v xml:space="preserve"> Betaproteobacteria</v>
      </c>
      <c r="N395" t="str">
        <f>VLOOKUP(B395,Таксономия!B:K,9,FALSE)</f>
        <v xml:space="preserve"> Burkholderiales</v>
      </c>
      <c r="O395" t="str">
        <f>VLOOKUP(B395,Таксономия!B:L,10,FALSE)</f>
        <v>Burkholderiaceae</v>
      </c>
      <c r="P395" t="str">
        <f>VLOOKUP(B395,Таксономия!B:M,11,FALSE)</f>
        <v xml:space="preserve"> Burkholderia</v>
      </c>
    </row>
    <row r="396" spans="1:16" x14ac:dyDescent="0.25">
      <c r="A396" t="s">
        <v>243</v>
      </c>
      <c r="B396" t="s">
        <v>244</v>
      </c>
      <c r="C396">
        <v>404</v>
      </c>
      <c r="D396" t="s">
        <v>14</v>
      </c>
      <c r="E396">
        <v>323</v>
      </c>
      <c r="F396">
        <v>404</v>
      </c>
      <c r="G396">
        <v>1813</v>
      </c>
      <c r="H396" t="s">
        <v>15</v>
      </c>
      <c r="I396">
        <f t="shared" si="6"/>
        <v>81</v>
      </c>
      <c r="K396" t="str">
        <f>VLOOKUP(B396,Таксономия!B:H,6,FALSE)</f>
        <v>Bacteria</v>
      </c>
      <c r="L396" t="str">
        <f>VLOOKUP(B396,Таксономия!B:I,7,FALSE)</f>
        <v xml:space="preserve"> Proteobacteria</v>
      </c>
      <c r="M396" t="str">
        <f>VLOOKUP(B396,Таксономия!B:J,8,FALSE)</f>
        <v xml:space="preserve"> Betaproteobacteria</v>
      </c>
      <c r="N396" t="str">
        <f>VLOOKUP(B396,Таксономия!B:K,9,FALSE)</f>
        <v xml:space="preserve"> Burkholderiales</v>
      </c>
      <c r="O396" t="str">
        <f>VLOOKUP(B396,Таксономия!B:L,10,FALSE)</f>
        <v>Burkholderiaceae</v>
      </c>
      <c r="P396" t="str">
        <f>VLOOKUP(B396,Таксономия!B:M,11,FALSE)</f>
        <v xml:space="preserve"> Burkholderia</v>
      </c>
    </row>
    <row r="397" spans="1:16" x14ac:dyDescent="0.25">
      <c r="A397" t="s">
        <v>245</v>
      </c>
      <c r="B397" t="s">
        <v>246</v>
      </c>
      <c r="C397">
        <v>422</v>
      </c>
      <c r="D397" t="s">
        <v>10</v>
      </c>
      <c r="E397">
        <v>152</v>
      </c>
      <c r="F397">
        <v>233</v>
      </c>
      <c r="G397">
        <v>40648</v>
      </c>
      <c r="H397" t="s">
        <v>11</v>
      </c>
      <c r="I397">
        <f t="shared" si="6"/>
        <v>81</v>
      </c>
      <c r="K397" t="str">
        <f>VLOOKUP(B397,Таксономия!B:H,6,FALSE)</f>
        <v>Bacteria</v>
      </c>
      <c r="L397" t="str">
        <f>VLOOKUP(B397,Таксономия!B:I,7,FALSE)</f>
        <v xml:space="preserve"> Actinobacteria</v>
      </c>
      <c r="M397" t="str">
        <f>VLOOKUP(B397,Таксономия!B:J,8,FALSE)</f>
        <v xml:space="preserve"> Actinobacteridae</v>
      </c>
      <c r="N397" t="str">
        <f>VLOOKUP(B397,Таксономия!B:K,9,FALSE)</f>
        <v xml:space="preserve"> Actinomycetales</v>
      </c>
      <c r="O397" t="str">
        <f>VLOOKUP(B397,Таксономия!B:L,10,FALSE)</f>
        <v>Corynebacterineae</v>
      </c>
      <c r="P397" t="str">
        <f>VLOOKUP(B397,Таксономия!B:M,11,FALSE)</f>
        <v xml:space="preserve"> Corynebacteriaceae</v>
      </c>
    </row>
    <row r="398" spans="1:16" x14ac:dyDescent="0.25">
      <c r="A398" t="s">
        <v>245</v>
      </c>
      <c r="B398" t="s">
        <v>246</v>
      </c>
      <c r="C398">
        <v>422</v>
      </c>
      <c r="D398" t="s">
        <v>12</v>
      </c>
      <c r="E398">
        <v>8</v>
      </c>
      <c r="F398">
        <v>149</v>
      </c>
      <c r="G398">
        <v>57441</v>
      </c>
      <c r="H398" t="s">
        <v>13</v>
      </c>
      <c r="I398">
        <f t="shared" si="6"/>
        <v>141</v>
      </c>
      <c r="K398" t="str">
        <f>VLOOKUP(B398,Таксономия!B:H,6,FALSE)</f>
        <v>Bacteria</v>
      </c>
      <c r="L398" t="str">
        <f>VLOOKUP(B398,Таксономия!B:I,7,FALSE)</f>
        <v xml:space="preserve"> Actinobacteria</v>
      </c>
      <c r="M398" t="str">
        <f>VLOOKUP(B398,Таксономия!B:J,8,FALSE)</f>
        <v xml:space="preserve"> Actinobacteridae</v>
      </c>
      <c r="N398" t="str">
        <f>VLOOKUP(B398,Таксономия!B:K,9,FALSE)</f>
        <v xml:space="preserve"> Actinomycetales</v>
      </c>
      <c r="O398" t="str">
        <f>VLOOKUP(B398,Таксономия!B:L,10,FALSE)</f>
        <v>Corynebacterineae</v>
      </c>
      <c r="P398" t="str">
        <f>VLOOKUP(B398,Таксономия!B:M,11,FALSE)</f>
        <v xml:space="preserve"> Corynebacteriaceae</v>
      </c>
    </row>
    <row r="399" spans="1:16" x14ac:dyDescent="0.25">
      <c r="A399" t="s">
        <v>245</v>
      </c>
      <c r="B399" t="s">
        <v>246</v>
      </c>
      <c r="C399">
        <v>422</v>
      </c>
      <c r="D399" t="s">
        <v>14</v>
      </c>
      <c r="E399">
        <v>331</v>
      </c>
      <c r="F399">
        <v>415</v>
      </c>
      <c r="G399">
        <v>1813</v>
      </c>
      <c r="H399" t="s">
        <v>15</v>
      </c>
      <c r="I399">
        <f t="shared" si="6"/>
        <v>84</v>
      </c>
      <c r="K399" t="str">
        <f>VLOOKUP(B399,Таксономия!B:H,6,FALSE)</f>
        <v>Bacteria</v>
      </c>
      <c r="L399" t="str">
        <f>VLOOKUP(B399,Таксономия!B:I,7,FALSE)</f>
        <v xml:space="preserve"> Actinobacteria</v>
      </c>
      <c r="M399" t="str">
        <f>VLOOKUP(B399,Таксономия!B:J,8,FALSE)</f>
        <v xml:space="preserve"> Actinobacteridae</v>
      </c>
      <c r="N399" t="str">
        <f>VLOOKUP(B399,Таксономия!B:K,9,FALSE)</f>
        <v xml:space="preserve"> Actinomycetales</v>
      </c>
      <c r="O399" t="str">
        <f>VLOOKUP(B399,Таксономия!B:L,10,FALSE)</f>
        <v>Corynebacterineae</v>
      </c>
      <c r="P399" t="str">
        <f>VLOOKUP(B399,Таксономия!B:M,11,FALSE)</f>
        <v xml:space="preserve"> Corynebacteriaceae</v>
      </c>
    </row>
    <row r="400" spans="1:16" x14ac:dyDescent="0.25">
      <c r="A400" t="s">
        <v>247</v>
      </c>
      <c r="B400" t="s">
        <v>248</v>
      </c>
      <c r="C400">
        <v>411</v>
      </c>
      <c r="D400" t="s">
        <v>10</v>
      </c>
      <c r="E400">
        <v>151</v>
      </c>
      <c r="F400">
        <v>232</v>
      </c>
      <c r="G400">
        <v>40648</v>
      </c>
      <c r="H400" t="s">
        <v>11</v>
      </c>
      <c r="I400">
        <f t="shared" si="6"/>
        <v>81</v>
      </c>
      <c r="K400" t="str">
        <f>VLOOKUP(B400,Таксономия!B:H,6,FALSE)</f>
        <v>Bacteria</v>
      </c>
      <c r="L400" t="str">
        <f>VLOOKUP(B400,Таксономия!B:I,7,FALSE)</f>
        <v xml:space="preserve"> Actinobacteria</v>
      </c>
      <c r="M400" t="str">
        <f>VLOOKUP(B400,Таксономия!B:J,8,FALSE)</f>
        <v xml:space="preserve"> Actinobacteridae</v>
      </c>
      <c r="N400" t="str">
        <f>VLOOKUP(B400,Таксономия!B:K,9,FALSE)</f>
        <v xml:space="preserve"> Actinomycetales</v>
      </c>
      <c r="O400" t="str">
        <f>VLOOKUP(B400,Таксономия!B:L,10,FALSE)</f>
        <v>Corynebacterineae</v>
      </c>
      <c r="P400" t="str">
        <f>VLOOKUP(B400,Таксономия!B:M,11,FALSE)</f>
        <v xml:space="preserve"> Corynebacteriaceae</v>
      </c>
    </row>
    <row r="401" spans="1:16" x14ac:dyDescent="0.25">
      <c r="A401" t="s">
        <v>247</v>
      </c>
      <c r="B401" t="s">
        <v>248</v>
      </c>
      <c r="C401">
        <v>411</v>
      </c>
      <c r="D401" t="s">
        <v>12</v>
      </c>
      <c r="E401">
        <v>6</v>
      </c>
      <c r="F401">
        <v>288</v>
      </c>
      <c r="G401">
        <v>57441</v>
      </c>
      <c r="H401" t="s">
        <v>13</v>
      </c>
      <c r="I401">
        <f t="shared" si="6"/>
        <v>282</v>
      </c>
      <c r="K401" t="str">
        <f>VLOOKUP(B401,Таксономия!B:H,6,FALSE)</f>
        <v>Bacteria</v>
      </c>
      <c r="L401" t="str">
        <f>VLOOKUP(B401,Таксономия!B:I,7,FALSE)</f>
        <v xml:space="preserve"> Actinobacteria</v>
      </c>
      <c r="M401" t="str">
        <f>VLOOKUP(B401,Таксономия!B:J,8,FALSE)</f>
        <v xml:space="preserve"> Actinobacteridae</v>
      </c>
      <c r="N401" t="str">
        <f>VLOOKUP(B401,Таксономия!B:K,9,FALSE)</f>
        <v xml:space="preserve"> Actinomycetales</v>
      </c>
      <c r="O401" t="str">
        <f>VLOOKUP(B401,Таксономия!B:L,10,FALSE)</f>
        <v>Corynebacterineae</v>
      </c>
      <c r="P401" t="str">
        <f>VLOOKUP(B401,Таксономия!B:M,11,FALSE)</f>
        <v xml:space="preserve"> Corynebacteriaceae</v>
      </c>
    </row>
    <row r="402" spans="1:16" x14ac:dyDescent="0.25">
      <c r="A402" t="s">
        <v>247</v>
      </c>
      <c r="B402" t="s">
        <v>248</v>
      </c>
      <c r="C402">
        <v>411</v>
      </c>
      <c r="D402" t="s">
        <v>14</v>
      </c>
      <c r="E402">
        <v>326</v>
      </c>
      <c r="F402">
        <v>411</v>
      </c>
      <c r="G402">
        <v>1813</v>
      </c>
      <c r="H402" t="s">
        <v>15</v>
      </c>
      <c r="I402">
        <f t="shared" si="6"/>
        <v>85</v>
      </c>
      <c r="K402" t="str">
        <f>VLOOKUP(B402,Таксономия!B:H,6,FALSE)</f>
        <v>Bacteria</v>
      </c>
      <c r="L402" t="str">
        <f>VLOOKUP(B402,Таксономия!B:I,7,FALSE)</f>
        <v xml:space="preserve"> Actinobacteria</v>
      </c>
      <c r="M402" t="str">
        <f>VLOOKUP(B402,Таксономия!B:J,8,FALSE)</f>
        <v xml:space="preserve"> Actinobacteridae</v>
      </c>
      <c r="N402" t="str">
        <f>VLOOKUP(B402,Таксономия!B:K,9,FALSE)</f>
        <v xml:space="preserve"> Actinomycetales</v>
      </c>
      <c r="O402" t="str">
        <f>VLOOKUP(B402,Таксономия!B:L,10,FALSE)</f>
        <v>Corynebacterineae</v>
      </c>
      <c r="P402" t="str">
        <f>VLOOKUP(B402,Таксономия!B:M,11,FALSE)</f>
        <v xml:space="preserve"> Corynebacteriaceae</v>
      </c>
    </row>
    <row r="403" spans="1:16" x14ac:dyDescent="0.25">
      <c r="A403" t="s">
        <v>249</v>
      </c>
      <c r="B403" t="s">
        <v>250</v>
      </c>
      <c r="C403">
        <v>397</v>
      </c>
      <c r="D403" t="s">
        <v>10</v>
      </c>
      <c r="E403">
        <v>151</v>
      </c>
      <c r="F403">
        <v>231</v>
      </c>
      <c r="G403">
        <v>40648</v>
      </c>
      <c r="H403" t="s">
        <v>11</v>
      </c>
      <c r="I403">
        <f t="shared" si="6"/>
        <v>80</v>
      </c>
      <c r="K403" t="str">
        <f>VLOOKUP(B403,Таксономия!B:H,6,FALSE)</f>
        <v>Bacteria</v>
      </c>
      <c r="L403" t="str">
        <f>VLOOKUP(B403,Таксономия!B:I,7,FALSE)</f>
        <v xml:space="preserve"> Actinobacteria</v>
      </c>
      <c r="M403" t="str">
        <f>VLOOKUP(B403,Таксономия!B:J,8,FALSE)</f>
        <v xml:space="preserve"> Actinobacteridae</v>
      </c>
      <c r="N403" t="str">
        <f>VLOOKUP(B403,Таксономия!B:K,9,FALSE)</f>
        <v xml:space="preserve"> Actinomycetales</v>
      </c>
      <c r="O403" t="str">
        <f>VLOOKUP(B403,Таксономия!B:L,10,FALSE)</f>
        <v>Corynebacterineae</v>
      </c>
      <c r="P403" t="str">
        <f>VLOOKUP(B403,Таксономия!B:M,11,FALSE)</f>
        <v xml:space="preserve"> Mycobacteriaceae</v>
      </c>
    </row>
    <row r="404" spans="1:16" x14ac:dyDescent="0.25">
      <c r="A404" t="s">
        <v>249</v>
      </c>
      <c r="B404" t="s">
        <v>250</v>
      </c>
      <c r="C404">
        <v>397</v>
      </c>
      <c r="D404" t="s">
        <v>12</v>
      </c>
      <c r="E404">
        <v>12</v>
      </c>
      <c r="F404">
        <v>156</v>
      </c>
      <c r="G404">
        <v>57441</v>
      </c>
      <c r="H404" t="s">
        <v>13</v>
      </c>
      <c r="I404">
        <f t="shared" si="6"/>
        <v>144</v>
      </c>
      <c r="K404" t="str">
        <f>VLOOKUP(B404,Таксономия!B:H,6,FALSE)</f>
        <v>Bacteria</v>
      </c>
      <c r="L404" t="str">
        <f>VLOOKUP(B404,Таксономия!B:I,7,FALSE)</f>
        <v xml:space="preserve"> Actinobacteria</v>
      </c>
      <c r="M404" t="str">
        <f>VLOOKUP(B404,Таксономия!B:J,8,FALSE)</f>
        <v xml:space="preserve"> Actinobacteridae</v>
      </c>
      <c r="N404" t="str">
        <f>VLOOKUP(B404,Таксономия!B:K,9,FALSE)</f>
        <v xml:space="preserve"> Actinomycetales</v>
      </c>
      <c r="O404" t="str">
        <f>VLOOKUP(B404,Таксономия!B:L,10,FALSE)</f>
        <v>Corynebacterineae</v>
      </c>
      <c r="P404" t="str">
        <f>VLOOKUP(B404,Таксономия!B:M,11,FALSE)</f>
        <v xml:space="preserve"> Mycobacteriaceae</v>
      </c>
    </row>
    <row r="405" spans="1:16" x14ac:dyDescent="0.25">
      <c r="A405" t="s">
        <v>249</v>
      </c>
      <c r="B405" t="s">
        <v>250</v>
      </c>
      <c r="C405">
        <v>397</v>
      </c>
      <c r="D405" t="s">
        <v>12</v>
      </c>
      <c r="E405">
        <v>151</v>
      </c>
      <c r="F405">
        <v>255</v>
      </c>
      <c r="G405">
        <v>57441</v>
      </c>
      <c r="H405" t="s">
        <v>13</v>
      </c>
      <c r="I405">
        <f t="shared" si="6"/>
        <v>104</v>
      </c>
      <c r="K405" t="str">
        <f>VLOOKUP(B405,Таксономия!B:H,6,FALSE)</f>
        <v>Bacteria</v>
      </c>
      <c r="L405" t="str">
        <f>VLOOKUP(B405,Таксономия!B:I,7,FALSE)</f>
        <v xml:space="preserve"> Actinobacteria</v>
      </c>
      <c r="M405" t="str">
        <f>VLOOKUP(B405,Таксономия!B:J,8,FALSE)</f>
        <v xml:space="preserve"> Actinobacteridae</v>
      </c>
      <c r="N405" t="str">
        <f>VLOOKUP(B405,Таксономия!B:K,9,FALSE)</f>
        <v xml:space="preserve"> Actinomycetales</v>
      </c>
      <c r="O405" t="str">
        <f>VLOOKUP(B405,Таксономия!B:L,10,FALSE)</f>
        <v>Corynebacterineae</v>
      </c>
      <c r="P405" t="str">
        <f>VLOOKUP(B405,Таксономия!B:M,11,FALSE)</f>
        <v xml:space="preserve"> Mycobacteriaceae</v>
      </c>
    </row>
    <row r="406" spans="1:16" x14ac:dyDescent="0.25">
      <c r="A406" t="s">
        <v>249</v>
      </c>
      <c r="B406" t="s">
        <v>250</v>
      </c>
      <c r="C406">
        <v>397</v>
      </c>
      <c r="D406" t="s">
        <v>12</v>
      </c>
      <c r="E406">
        <v>232</v>
      </c>
      <c r="F406">
        <v>287</v>
      </c>
      <c r="G406">
        <v>57441</v>
      </c>
      <c r="H406" t="s">
        <v>13</v>
      </c>
      <c r="I406">
        <f t="shared" si="6"/>
        <v>55</v>
      </c>
      <c r="K406" t="str">
        <f>VLOOKUP(B406,Таксономия!B:H,6,FALSE)</f>
        <v>Bacteria</v>
      </c>
      <c r="L406" t="str">
        <f>VLOOKUP(B406,Таксономия!B:I,7,FALSE)</f>
        <v xml:space="preserve"> Actinobacteria</v>
      </c>
      <c r="M406" t="str">
        <f>VLOOKUP(B406,Таксономия!B:J,8,FALSE)</f>
        <v xml:space="preserve"> Actinobacteridae</v>
      </c>
      <c r="N406" t="str">
        <f>VLOOKUP(B406,Таксономия!B:K,9,FALSE)</f>
        <v xml:space="preserve"> Actinomycetales</v>
      </c>
      <c r="O406" t="str">
        <f>VLOOKUP(B406,Таксономия!B:L,10,FALSE)</f>
        <v>Corynebacterineae</v>
      </c>
      <c r="P406" t="str">
        <f>VLOOKUP(B406,Таксономия!B:M,11,FALSE)</f>
        <v xml:space="preserve"> Mycobacteriaceae</v>
      </c>
    </row>
    <row r="407" spans="1:16" x14ac:dyDescent="0.25">
      <c r="A407" t="s">
        <v>249</v>
      </c>
      <c r="B407" t="s">
        <v>250</v>
      </c>
      <c r="C407">
        <v>397</v>
      </c>
      <c r="D407" t="s">
        <v>14</v>
      </c>
      <c r="E407">
        <v>325</v>
      </c>
      <c r="F407">
        <v>395</v>
      </c>
      <c r="G407">
        <v>1813</v>
      </c>
      <c r="H407" t="s">
        <v>15</v>
      </c>
      <c r="I407">
        <f t="shared" si="6"/>
        <v>70</v>
      </c>
      <c r="K407" t="str">
        <f>VLOOKUP(B407,Таксономия!B:H,6,FALSE)</f>
        <v>Bacteria</v>
      </c>
      <c r="L407" t="str">
        <f>VLOOKUP(B407,Таксономия!B:I,7,FALSE)</f>
        <v xml:space="preserve"> Actinobacteria</v>
      </c>
      <c r="M407" t="str">
        <f>VLOOKUP(B407,Таксономия!B:J,8,FALSE)</f>
        <v xml:space="preserve"> Actinobacteridae</v>
      </c>
      <c r="N407" t="str">
        <f>VLOOKUP(B407,Таксономия!B:K,9,FALSE)</f>
        <v xml:space="preserve"> Actinomycetales</v>
      </c>
      <c r="O407" t="str">
        <f>VLOOKUP(B407,Таксономия!B:L,10,FALSE)</f>
        <v>Corynebacterineae</v>
      </c>
      <c r="P407" t="str">
        <f>VLOOKUP(B407,Таксономия!B:M,11,FALSE)</f>
        <v xml:space="preserve"> Mycobacteriaceae</v>
      </c>
    </row>
    <row r="408" spans="1:16" x14ac:dyDescent="0.25">
      <c r="A408" t="s">
        <v>251</v>
      </c>
      <c r="B408" t="s">
        <v>252</v>
      </c>
      <c r="C408">
        <v>413</v>
      </c>
      <c r="D408" t="s">
        <v>10</v>
      </c>
      <c r="E408">
        <v>144</v>
      </c>
      <c r="F408">
        <v>224</v>
      </c>
      <c r="G408">
        <v>40648</v>
      </c>
      <c r="H408" t="s">
        <v>11</v>
      </c>
      <c r="I408">
        <f t="shared" si="6"/>
        <v>80</v>
      </c>
      <c r="K408" t="str">
        <f>VLOOKUP(B408,Таксономия!B:H,6,FALSE)</f>
        <v>Bacteria</v>
      </c>
      <c r="L408" t="str">
        <f>VLOOKUP(B408,Таксономия!B:I,7,FALSE)</f>
        <v xml:space="preserve"> Actinobacteria</v>
      </c>
      <c r="M408" t="str">
        <f>VLOOKUP(B408,Таксономия!B:J,8,FALSE)</f>
        <v xml:space="preserve"> Actinobacteridae</v>
      </c>
      <c r="N408" t="str">
        <f>VLOOKUP(B408,Таксономия!B:K,9,FALSE)</f>
        <v xml:space="preserve"> Actinomycetales</v>
      </c>
      <c r="O408" t="str">
        <f>VLOOKUP(B408,Таксономия!B:L,10,FALSE)</f>
        <v>Corynebacterineae</v>
      </c>
      <c r="P408" t="str">
        <f>VLOOKUP(B408,Таксономия!B:M,11,FALSE)</f>
        <v xml:space="preserve"> Mycobacteriaceae</v>
      </c>
    </row>
    <row r="409" spans="1:16" x14ac:dyDescent="0.25">
      <c r="A409" t="s">
        <v>251</v>
      </c>
      <c r="B409" t="s">
        <v>252</v>
      </c>
      <c r="C409">
        <v>413</v>
      </c>
      <c r="D409" t="s">
        <v>12</v>
      </c>
      <c r="E409">
        <v>4</v>
      </c>
      <c r="F409">
        <v>141</v>
      </c>
      <c r="G409">
        <v>57441</v>
      </c>
      <c r="H409" t="s">
        <v>13</v>
      </c>
      <c r="I409">
        <f t="shared" si="6"/>
        <v>137</v>
      </c>
      <c r="K409" t="str">
        <f>VLOOKUP(B409,Таксономия!B:H,6,FALSE)</f>
        <v>Bacteria</v>
      </c>
      <c r="L409" t="str">
        <f>VLOOKUP(B409,Таксономия!B:I,7,FALSE)</f>
        <v xml:space="preserve"> Actinobacteria</v>
      </c>
      <c r="M409" t="str">
        <f>VLOOKUP(B409,Таксономия!B:J,8,FALSE)</f>
        <v xml:space="preserve"> Actinobacteridae</v>
      </c>
      <c r="N409" t="str">
        <f>VLOOKUP(B409,Таксономия!B:K,9,FALSE)</f>
        <v xml:space="preserve"> Actinomycetales</v>
      </c>
      <c r="O409" t="str">
        <f>VLOOKUP(B409,Таксономия!B:L,10,FALSE)</f>
        <v>Corynebacterineae</v>
      </c>
      <c r="P409" t="str">
        <f>VLOOKUP(B409,Таксономия!B:M,11,FALSE)</f>
        <v xml:space="preserve"> Mycobacteriaceae</v>
      </c>
    </row>
    <row r="410" spans="1:16" x14ac:dyDescent="0.25">
      <c r="A410" t="s">
        <v>251</v>
      </c>
      <c r="B410" t="s">
        <v>252</v>
      </c>
      <c r="C410">
        <v>413</v>
      </c>
      <c r="D410" t="s">
        <v>14</v>
      </c>
      <c r="E410">
        <v>321</v>
      </c>
      <c r="F410">
        <v>397</v>
      </c>
      <c r="G410">
        <v>1813</v>
      </c>
      <c r="H410" t="s">
        <v>15</v>
      </c>
      <c r="I410">
        <f t="shared" si="6"/>
        <v>76</v>
      </c>
      <c r="K410" t="str">
        <f>VLOOKUP(B410,Таксономия!B:H,6,FALSE)</f>
        <v>Bacteria</v>
      </c>
      <c r="L410" t="str">
        <f>VLOOKUP(B410,Таксономия!B:I,7,FALSE)</f>
        <v xml:space="preserve"> Actinobacteria</v>
      </c>
      <c r="M410" t="str">
        <f>VLOOKUP(B410,Таксономия!B:J,8,FALSE)</f>
        <v xml:space="preserve"> Actinobacteridae</v>
      </c>
      <c r="N410" t="str">
        <f>VLOOKUP(B410,Таксономия!B:K,9,FALSE)</f>
        <v xml:space="preserve"> Actinomycetales</v>
      </c>
      <c r="O410" t="str">
        <f>VLOOKUP(B410,Таксономия!B:L,10,FALSE)</f>
        <v>Corynebacterineae</v>
      </c>
      <c r="P410" t="str">
        <f>VLOOKUP(B410,Таксономия!B:M,11,FALSE)</f>
        <v xml:space="preserve"> Mycobacteriaceae</v>
      </c>
    </row>
    <row r="411" spans="1:16" x14ac:dyDescent="0.25">
      <c r="A411" t="s">
        <v>253</v>
      </c>
      <c r="B411" t="s">
        <v>254</v>
      </c>
      <c r="C411">
        <v>400</v>
      </c>
      <c r="D411" t="s">
        <v>10</v>
      </c>
      <c r="E411">
        <v>146</v>
      </c>
      <c r="F411">
        <v>227</v>
      </c>
      <c r="G411">
        <v>40648</v>
      </c>
      <c r="H411" t="s">
        <v>11</v>
      </c>
      <c r="I411">
        <f t="shared" si="6"/>
        <v>81</v>
      </c>
      <c r="K411" t="str">
        <f>VLOOKUP(B411,Таксономия!B:H,6,FALSE)</f>
        <v>Bacteria</v>
      </c>
      <c r="L411" t="str">
        <f>VLOOKUP(B411,Таксономия!B:I,7,FALSE)</f>
        <v xml:space="preserve"> Actinobacteria</v>
      </c>
      <c r="M411" t="str">
        <f>VLOOKUP(B411,Таксономия!B:J,8,FALSE)</f>
        <v xml:space="preserve"> Actinobacteridae</v>
      </c>
      <c r="N411" t="str">
        <f>VLOOKUP(B411,Таксономия!B:K,9,FALSE)</f>
        <v xml:space="preserve"> Actinomycetales</v>
      </c>
      <c r="O411" t="str">
        <f>VLOOKUP(B411,Таксономия!B:L,10,FALSE)</f>
        <v>Corynebacterineae</v>
      </c>
      <c r="P411" t="str">
        <f>VLOOKUP(B411,Таксономия!B:M,11,FALSE)</f>
        <v xml:space="preserve"> Mycobacteriaceae</v>
      </c>
    </row>
    <row r="412" spans="1:16" x14ac:dyDescent="0.25">
      <c r="A412" t="s">
        <v>253</v>
      </c>
      <c r="B412" t="s">
        <v>254</v>
      </c>
      <c r="C412">
        <v>400</v>
      </c>
      <c r="D412" t="s">
        <v>12</v>
      </c>
      <c r="E412">
        <v>5</v>
      </c>
      <c r="F412">
        <v>282</v>
      </c>
      <c r="G412">
        <v>57441</v>
      </c>
      <c r="H412" t="s">
        <v>13</v>
      </c>
      <c r="I412">
        <f t="shared" si="6"/>
        <v>277</v>
      </c>
      <c r="K412" t="str">
        <f>VLOOKUP(B412,Таксономия!B:H,6,FALSE)</f>
        <v>Bacteria</v>
      </c>
      <c r="L412" t="str">
        <f>VLOOKUP(B412,Таксономия!B:I,7,FALSE)</f>
        <v xml:space="preserve"> Actinobacteria</v>
      </c>
      <c r="M412" t="str">
        <f>VLOOKUP(B412,Таксономия!B:J,8,FALSE)</f>
        <v xml:space="preserve"> Actinobacteridae</v>
      </c>
      <c r="N412" t="str">
        <f>VLOOKUP(B412,Таксономия!B:K,9,FALSE)</f>
        <v xml:space="preserve"> Actinomycetales</v>
      </c>
      <c r="O412" t="str">
        <f>VLOOKUP(B412,Таксономия!B:L,10,FALSE)</f>
        <v>Corynebacterineae</v>
      </c>
      <c r="P412" t="str">
        <f>VLOOKUP(B412,Таксономия!B:M,11,FALSE)</f>
        <v xml:space="preserve"> Mycobacteriaceae</v>
      </c>
    </row>
    <row r="413" spans="1:16" x14ac:dyDescent="0.25">
      <c r="A413" t="s">
        <v>253</v>
      </c>
      <c r="B413" t="s">
        <v>254</v>
      </c>
      <c r="C413">
        <v>400</v>
      </c>
      <c r="D413" t="s">
        <v>14</v>
      </c>
      <c r="E413">
        <v>320</v>
      </c>
      <c r="F413">
        <v>398</v>
      </c>
      <c r="G413">
        <v>1813</v>
      </c>
      <c r="H413" t="s">
        <v>15</v>
      </c>
      <c r="I413">
        <f t="shared" si="6"/>
        <v>78</v>
      </c>
      <c r="K413" t="str">
        <f>VLOOKUP(B413,Таксономия!B:H,6,FALSE)</f>
        <v>Bacteria</v>
      </c>
      <c r="L413" t="str">
        <f>VLOOKUP(B413,Таксономия!B:I,7,FALSE)</f>
        <v xml:space="preserve"> Actinobacteria</v>
      </c>
      <c r="M413" t="str">
        <f>VLOOKUP(B413,Таксономия!B:J,8,FALSE)</f>
        <v xml:space="preserve"> Actinobacteridae</v>
      </c>
      <c r="N413" t="str">
        <f>VLOOKUP(B413,Таксономия!B:K,9,FALSE)</f>
        <v xml:space="preserve"> Actinomycetales</v>
      </c>
      <c r="O413" t="str">
        <f>VLOOKUP(B413,Таксономия!B:L,10,FALSE)</f>
        <v>Corynebacterineae</v>
      </c>
      <c r="P413" t="str">
        <f>VLOOKUP(B413,Таксономия!B:M,11,FALSE)</f>
        <v xml:space="preserve"> Mycobacteriaceae</v>
      </c>
    </row>
    <row r="414" spans="1:16" x14ac:dyDescent="0.25">
      <c r="A414" t="s">
        <v>255</v>
      </c>
      <c r="B414" t="s">
        <v>256</v>
      </c>
      <c r="C414">
        <v>274</v>
      </c>
      <c r="D414" t="s">
        <v>10</v>
      </c>
      <c r="E414">
        <v>22</v>
      </c>
      <c r="F414">
        <v>104</v>
      </c>
      <c r="G414">
        <v>40648</v>
      </c>
      <c r="H414" t="s">
        <v>11</v>
      </c>
      <c r="I414">
        <f t="shared" si="6"/>
        <v>82</v>
      </c>
      <c r="K414" t="str">
        <f>VLOOKUP(B414,Таксономия!B:H,6,FALSE)</f>
        <v>Bacteria</v>
      </c>
      <c r="L414" t="str">
        <f>VLOOKUP(B414,Таксономия!B:I,7,FALSE)</f>
        <v xml:space="preserve"> Proteobacteria</v>
      </c>
      <c r="M414" t="str">
        <f>VLOOKUP(B414,Таксономия!B:J,8,FALSE)</f>
        <v xml:space="preserve"> Alphaproteobacteria</v>
      </c>
      <c r="N414" t="str">
        <f>VLOOKUP(B414,Таксономия!B:K,9,FALSE)</f>
        <v xml:space="preserve"> Rhodospirillales</v>
      </c>
      <c r="O414" t="str">
        <f>VLOOKUP(B414,Таксономия!B:L,10,FALSE)</f>
        <v>Rhodospirillaceae</v>
      </c>
      <c r="P414" t="str">
        <f>VLOOKUP(B414,Таксономия!B:M,11,FALSE)</f>
        <v xml:space="preserve"> Magnetospirillum.</v>
      </c>
    </row>
    <row r="415" spans="1:16" x14ac:dyDescent="0.25">
      <c r="A415" t="s">
        <v>255</v>
      </c>
      <c r="B415" t="s">
        <v>256</v>
      </c>
      <c r="C415">
        <v>274</v>
      </c>
      <c r="D415" t="s">
        <v>14</v>
      </c>
      <c r="E415">
        <v>196</v>
      </c>
      <c r="F415">
        <v>274</v>
      </c>
      <c r="G415">
        <v>1813</v>
      </c>
      <c r="H415" t="s">
        <v>15</v>
      </c>
      <c r="I415">
        <f t="shared" si="6"/>
        <v>78</v>
      </c>
      <c r="K415" t="str">
        <f>VLOOKUP(B415,Таксономия!B:H,6,FALSE)</f>
        <v>Bacteria</v>
      </c>
      <c r="L415" t="str">
        <f>VLOOKUP(B415,Таксономия!B:I,7,FALSE)</f>
        <v xml:space="preserve"> Proteobacteria</v>
      </c>
      <c r="M415" t="str">
        <f>VLOOKUP(B415,Таксономия!B:J,8,FALSE)</f>
        <v xml:space="preserve"> Alphaproteobacteria</v>
      </c>
      <c r="N415" t="str">
        <f>VLOOKUP(B415,Таксономия!B:K,9,FALSE)</f>
        <v xml:space="preserve"> Rhodospirillales</v>
      </c>
      <c r="O415" t="str">
        <f>VLOOKUP(B415,Таксономия!B:L,10,FALSE)</f>
        <v>Rhodospirillaceae</v>
      </c>
      <c r="P415" t="str">
        <f>VLOOKUP(B415,Таксономия!B:M,11,FALSE)</f>
        <v xml:space="preserve"> Magnetospirillum.</v>
      </c>
    </row>
    <row r="416" spans="1:16" x14ac:dyDescent="0.25">
      <c r="A416" t="s">
        <v>257</v>
      </c>
      <c r="B416" t="s">
        <v>258</v>
      </c>
      <c r="C416">
        <v>401</v>
      </c>
      <c r="D416" t="s">
        <v>10</v>
      </c>
      <c r="E416">
        <v>145</v>
      </c>
      <c r="F416">
        <v>225</v>
      </c>
      <c r="G416">
        <v>40648</v>
      </c>
      <c r="H416" t="s">
        <v>11</v>
      </c>
      <c r="I416">
        <f t="shared" si="6"/>
        <v>80</v>
      </c>
      <c r="K416" t="str">
        <f>VLOOKUP(B416,Таксономия!B:H,6,FALSE)</f>
        <v>Bacteria</v>
      </c>
      <c r="L416" t="str">
        <f>VLOOKUP(B416,Таксономия!B:I,7,FALSE)</f>
        <v xml:space="preserve"> Proteobacteria</v>
      </c>
      <c r="M416" t="str">
        <f>VLOOKUP(B416,Таксономия!B:J,8,FALSE)</f>
        <v xml:space="preserve"> Alphaproteobacteria</v>
      </c>
      <c r="N416" t="str">
        <f>VLOOKUP(B416,Таксономия!B:K,9,FALSE)</f>
        <v xml:space="preserve"> Rhodobacterales</v>
      </c>
      <c r="O416" t="str">
        <f>VLOOKUP(B416,Таксономия!B:L,10,FALSE)</f>
        <v>Rhodobacteraceae</v>
      </c>
      <c r="P416" t="str">
        <f>VLOOKUP(B416,Таксономия!B:M,11,FALSE)</f>
        <v xml:space="preserve"> Rhodobacter.</v>
      </c>
    </row>
    <row r="417" spans="1:16" x14ac:dyDescent="0.25">
      <c r="A417" t="s">
        <v>257</v>
      </c>
      <c r="B417" t="s">
        <v>258</v>
      </c>
      <c r="C417">
        <v>401</v>
      </c>
      <c r="D417" t="s">
        <v>12</v>
      </c>
      <c r="E417">
        <v>3</v>
      </c>
      <c r="F417">
        <v>142</v>
      </c>
      <c r="G417">
        <v>57441</v>
      </c>
      <c r="H417" t="s">
        <v>13</v>
      </c>
      <c r="I417">
        <f t="shared" si="6"/>
        <v>139</v>
      </c>
      <c r="K417" t="str">
        <f>VLOOKUP(B417,Таксономия!B:H,6,FALSE)</f>
        <v>Bacteria</v>
      </c>
      <c r="L417" t="str">
        <f>VLOOKUP(B417,Таксономия!B:I,7,FALSE)</f>
        <v xml:space="preserve"> Proteobacteria</v>
      </c>
      <c r="M417" t="str">
        <f>VLOOKUP(B417,Таксономия!B:J,8,FALSE)</f>
        <v xml:space="preserve"> Alphaproteobacteria</v>
      </c>
      <c r="N417" t="str">
        <f>VLOOKUP(B417,Таксономия!B:K,9,FALSE)</f>
        <v xml:space="preserve"> Rhodobacterales</v>
      </c>
      <c r="O417" t="str">
        <f>VLOOKUP(B417,Таксономия!B:L,10,FALSE)</f>
        <v>Rhodobacteraceae</v>
      </c>
      <c r="P417" t="str">
        <f>VLOOKUP(B417,Таксономия!B:M,11,FALSE)</f>
        <v xml:space="preserve"> Rhodobacter.</v>
      </c>
    </row>
    <row r="418" spans="1:16" x14ac:dyDescent="0.25">
      <c r="A418" t="s">
        <v>257</v>
      </c>
      <c r="B418" t="s">
        <v>258</v>
      </c>
      <c r="C418">
        <v>401</v>
      </c>
      <c r="D418" t="s">
        <v>12</v>
      </c>
      <c r="E418">
        <v>175</v>
      </c>
      <c r="F418">
        <v>281</v>
      </c>
      <c r="G418">
        <v>57441</v>
      </c>
      <c r="H418" t="s">
        <v>13</v>
      </c>
      <c r="I418">
        <f t="shared" si="6"/>
        <v>106</v>
      </c>
      <c r="K418" t="str">
        <f>VLOOKUP(B418,Таксономия!B:H,6,FALSE)</f>
        <v>Bacteria</v>
      </c>
      <c r="L418" t="str">
        <f>VLOOKUP(B418,Таксономия!B:I,7,FALSE)</f>
        <v xml:space="preserve"> Proteobacteria</v>
      </c>
      <c r="M418" t="str">
        <f>VLOOKUP(B418,Таксономия!B:J,8,FALSE)</f>
        <v xml:space="preserve"> Alphaproteobacteria</v>
      </c>
      <c r="N418" t="str">
        <f>VLOOKUP(B418,Таксономия!B:K,9,FALSE)</f>
        <v xml:space="preserve"> Rhodobacterales</v>
      </c>
      <c r="O418" t="str">
        <f>VLOOKUP(B418,Таксономия!B:L,10,FALSE)</f>
        <v>Rhodobacteraceae</v>
      </c>
      <c r="P418" t="str">
        <f>VLOOKUP(B418,Таксономия!B:M,11,FALSE)</f>
        <v xml:space="preserve"> Rhodobacter.</v>
      </c>
    </row>
    <row r="419" spans="1:16" x14ac:dyDescent="0.25">
      <c r="A419" t="s">
        <v>257</v>
      </c>
      <c r="B419" t="s">
        <v>258</v>
      </c>
      <c r="C419">
        <v>401</v>
      </c>
      <c r="D419" t="s">
        <v>14</v>
      </c>
      <c r="E419">
        <v>317</v>
      </c>
      <c r="F419">
        <v>400</v>
      </c>
      <c r="G419">
        <v>1813</v>
      </c>
      <c r="H419" t="s">
        <v>15</v>
      </c>
      <c r="I419">
        <f t="shared" si="6"/>
        <v>83</v>
      </c>
      <c r="K419" t="str">
        <f>VLOOKUP(B419,Таксономия!B:H,6,FALSE)</f>
        <v>Bacteria</v>
      </c>
      <c r="L419" t="str">
        <f>VLOOKUP(B419,Таксономия!B:I,7,FALSE)</f>
        <v xml:space="preserve"> Proteobacteria</v>
      </c>
      <c r="M419" t="str">
        <f>VLOOKUP(B419,Таксономия!B:J,8,FALSE)</f>
        <v xml:space="preserve"> Alphaproteobacteria</v>
      </c>
      <c r="N419" t="str">
        <f>VLOOKUP(B419,Таксономия!B:K,9,FALSE)</f>
        <v xml:space="preserve"> Rhodobacterales</v>
      </c>
      <c r="O419" t="str">
        <f>VLOOKUP(B419,Таксономия!B:L,10,FALSE)</f>
        <v>Rhodobacteraceae</v>
      </c>
      <c r="P419" t="str">
        <f>VLOOKUP(B419,Таксономия!B:M,11,FALSE)</f>
        <v xml:space="preserve"> Rhodobacter.</v>
      </c>
    </row>
    <row r="420" spans="1:16" x14ac:dyDescent="0.25">
      <c r="A420" t="s">
        <v>259</v>
      </c>
      <c r="B420" t="s">
        <v>260</v>
      </c>
      <c r="C420">
        <v>408</v>
      </c>
      <c r="D420" t="s">
        <v>10</v>
      </c>
      <c r="E420">
        <v>146</v>
      </c>
      <c r="F420">
        <v>227</v>
      </c>
      <c r="G420">
        <v>40648</v>
      </c>
      <c r="H420" t="s">
        <v>11</v>
      </c>
      <c r="I420">
        <f t="shared" si="6"/>
        <v>81</v>
      </c>
      <c r="K420" t="str">
        <f>VLOOKUP(B420,Таксономия!B:H,6,FALSE)</f>
        <v>Bacteria</v>
      </c>
      <c r="L420" t="str">
        <f>VLOOKUP(B420,Таксономия!B:I,7,FALSE)</f>
        <v xml:space="preserve"> Proteobacteria</v>
      </c>
      <c r="M420" t="str">
        <f>VLOOKUP(B420,Таксономия!B:J,8,FALSE)</f>
        <v xml:space="preserve"> Alphaproteobacteria</v>
      </c>
      <c r="N420" t="str">
        <f>VLOOKUP(B420,Таксономия!B:K,9,FALSE)</f>
        <v xml:space="preserve"> Sphingomonadales</v>
      </c>
      <c r="O420" t="str">
        <f>VLOOKUP(B420,Таксономия!B:L,10,FALSE)</f>
        <v>Sphingomonadaceae</v>
      </c>
      <c r="P420" t="str">
        <f>VLOOKUP(B420,Таксономия!B:M,11,FALSE)</f>
        <v xml:space="preserve"> Novosphingobium.</v>
      </c>
    </row>
    <row r="421" spans="1:16" x14ac:dyDescent="0.25">
      <c r="A421" t="s">
        <v>259</v>
      </c>
      <c r="B421" t="s">
        <v>260</v>
      </c>
      <c r="C421">
        <v>408</v>
      </c>
      <c r="D421" t="s">
        <v>12</v>
      </c>
      <c r="E421">
        <v>3</v>
      </c>
      <c r="F421">
        <v>283</v>
      </c>
      <c r="G421">
        <v>57441</v>
      </c>
      <c r="H421" t="s">
        <v>13</v>
      </c>
      <c r="I421">
        <f t="shared" si="6"/>
        <v>280</v>
      </c>
      <c r="K421" t="str">
        <f>VLOOKUP(B421,Таксономия!B:H,6,FALSE)</f>
        <v>Bacteria</v>
      </c>
      <c r="L421" t="str">
        <f>VLOOKUP(B421,Таксономия!B:I,7,FALSE)</f>
        <v xml:space="preserve"> Proteobacteria</v>
      </c>
      <c r="M421" t="str">
        <f>VLOOKUP(B421,Таксономия!B:J,8,FALSE)</f>
        <v xml:space="preserve"> Alphaproteobacteria</v>
      </c>
      <c r="N421" t="str">
        <f>VLOOKUP(B421,Таксономия!B:K,9,FALSE)</f>
        <v xml:space="preserve"> Sphingomonadales</v>
      </c>
      <c r="O421" t="str">
        <f>VLOOKUP(B421,Таксономия!B:L,10,FALSE)</f>
        <v>Sphingomonadaceae</v>
      </c>
      <c r="P421" t="str">
        <f>VLOOKUP(B421,Таксономия!B:M,11,FALSE)</f>
        <v xml:space="preserve"> Novosphingobium.</v>
      </c>
    </row>
    <row r="422" spans="1:16" x14ac:dyDescent="0.25">
      <c r="A422" t="s">
        <v>259</v>
      </c>
      <c r="B422" t="s">
        <v>260</v>
      </c>
      <c r="C422">
        <v>408</v>
      </c>
      <c r="D422" t="s">
        <v>14</v>
      </c>
      <c r="E422">
        <v>320</v>
      </c>
      <c r="F422">
        <v>404</v>
      </c>
      <c r="G422">
        <v>1813</v>
      </c>
      <c r="H422" t="s">
        <v>15</v>
      </c>
      <c r="I422">
        <f t="shared" si="6"/>
        <v>84</v>
      </c>
      <c r="K422" t="str">
        <f>VLOOKUP(B422,Таксономия!B:H,6,FALSE)</f>
        <v>Bacteria</v>
      </c>
      <c r="L422" t="str">
        <f>VLOOKUP(B422,Таксономия!B:I,7,FALSE)</f>
        <v xml:space="preserve"> Proteobacteria</v>
      </c>
      <c r="M422" t="str">
        <f>VLOOKUP(B422,Таксономия!B:J,8,FALSE)</f>
        <v xml:space="preserve"> Alphaproteobacteria</v>
      </c>
      <c r="N422" t="str">
        <f>VLOOKUP(B422,Таксономия!B:K,9,FALSE)</f>
        <v xml:space="preserve"> Sphingomonadales</v>
      </c>
      <c r="O422" t="str">
        <f>VLOOKUP(B422,Таксономия!B:L,10,FALSE)</f>
        <v>Sphingomonadaceae</v>
      </c>
      <c r="P422" t="str">
        <f>VLOOKUP(B422,Таксономия!B:M,11,FALSE)</f>
        <v xml:space="preserve"> Novosphingobium.</v>
      </c>
    </row>
    <row r="423" spans="1:16" x14ac:dyDescent="0.25">
      <c r="A423" t="s">
        <v>261</v>
      </c>
      <c r="B423" t="s">
        <v>262</v>
      </c>
      <c r="C423">
        <v>385</v>
      </c>
      <c r="D423" t="s">
        <v>10</v>
      </c>
      <c r="E423">
        <v>144</v>
      </c>
      <c r="F423">
        <v>227</v>
      </c>
      <c r="G423">
        <v>40648</v>
      </c>
      <c r="H423" t="s">
        <v>11</v>
      </c>
      <c r="I423">
        <f t="shared" si="6"/>
        <v>83</v>
      </c>
      <c r="K423" t="str">
        <f>VLOOKUP(B423,Таксономия!B:H,6,FALSE)</f>
        <v>Bacteria</v>
      </c>
      <c r="L423" t="str">
        <f>VLOOKUP(B423,Таксономия!B:I,7,FALSE)</f>
        <v xml:space="preserve"> Proteobacteria</v>
      </c>
      <c r="M423" t="str">
        <f>VLOOKUP(B423,Таксономия!B:J,8,FALSE)</f>
        <v xml:space="preserve"> Gammaproteobacteria</v>
      </c>
      <c r="N423" t="str">
        <f>VLOOKUP(B423,Таксономия!B:K,9,FALSE)</f>
        <v xml:space="preserve"> Pseudomonadales</v>
      </c>
      <c r="O423" t="str">
        <f>VLOOKUP(B423,Таксономия!B:L,10,FALSE)</f>
        <v>Pseudomonadaceae</v>
      </c>
      <c r="P423" t="str">
        <f>VLOOKUP(B423,Таксономия!B:M,11,FALSE)</f>
        <v xml:space="preserve"> Pseudomonas.</v>
      </c>
    </row>
    <row r="424" spans="1:16" x14ac:dyDescent="0.25">
      <c r="A424" t="s">
        <v>261</v>
      </c>
      <c r="B424" t="s">
        <v>262</v>
      </c>
      <c r="C424">
        <v>385</v>
      </c>
      <c r="D424" t="s">
        <v>12</v>
      </c>
      <c r="E424">
        <v>2</v>
      </c>
      <c r="F424">
        <v>143</v>
      </c>
      <c r="G424">
        <v>57441</v>
      </c>
      <c r="H424" t="s">
        <v>13</v>
      </c>
      <c r="I424">
        <f t="shared" si="6"/>
        <v>141</v>
      </c>
      <c r="K424" t="str">
        <f>VLOOKUP(B424,Таксономия!B:H,6,FALSE)</f>
        <v>Bacteria</v>
      </c>
      <c r="L424" t="str">
        <f>VLOOKUP(B424,Таксономия!B:I,7,FALSE)</f>
        <v xml:space="preserve"> Proteobacteria</v>
      </c>
      <c r="M424" t="str">
        <f>VLOOKUP(B424,Таксономия!B:J,8,FALSE)</f>
        <v xml:space="preserve"> Gammaproteobacteria</v>
      </c>
      <c r="N424" t="str">
        <f>VLOOKUP(B424,Таксономия!B:K,9,FALSE)</f>
        <v xml:space="preserve"> Pseudomonadales</v>
      </c>
      <c r="O424" t="str">
        <f>VLOOKUP(B424,Таксономия!B:L,10,FALSE)</f>
        <v>Pseudomonadaceae</v>
      </c>
      <c r="P424" t="str">
        <f>VLOOKUP(B424,Таксономия!B:M,11,FALSE)</f>
        <v xml:space="preserve"> Pseudomonas.</v>
      </c>
    </row>
    <row r="425" spans="1:16" x14ac:dyDescent="0.25">
      <c r="A425" t="s">
        <v>261</v>
      </c>
      <c r="B425" t="s">
        <v>262</v>
      </c>
      <c r="C425">
        <v>385</v>
      </c>
      <c r="D425" t="s">
        <v>12</v>
      </c>
      <c r="E425">
        <v>210</v>
      </c>
      <c r="F425">
        <v>281</v>
      </c>
      <c r="G425">
        <v>57441</v>
      </c>
      <c r="H425" t="s">
        <v>13</v>
      </c>
      <c r="I425">
        <f t="shared" si="6"/>
        <v>71</v>
      </c>
      <c r="K425" t="str">
        <f>VLOOKUP(B425,Таксономия!B:H,6,FALSE)</f>
        <v>Bacteria</v>
      </c>
      <c r="L425" t="str">
        <f>VLOOKUP(B425,Таксономия!B:I,7,FALSE)</f>
        <v xml:space="preserve"> Proteobacteria</v>
      </c>
      <c r="M425" t="str">
        <f>VLOOKUP(B425,Таксономия!B:J,8,FALSE)</f>
        <v xml:space="preserve"> Gammaproteobacteria</v>
      </c>
      <c r="N425" t="str">
        <f>VLOOKUP(B425,Таксономия!B:K,9,FALSE)</f>
        <v xml:space="preserve"> Pseudomonadales</v>
      </c>
      <c r="O425" t="str">
        <f>VLOOKUP(B425,Таксономия!B:L,10,FALSE)</f>
        <v>Pseudomonadaceae</v>
      </c>
      <c r="P425" t="str">
        <f>VLOOKUP(B425,Таксономия!B:M,11,FALSE)</f>
        <v xml:space="preserve"> Pseudomonas.</v>
      </c>
    </row>
    <row r="426" spans="1:16" x14ac:dyDescent="0.25">
      <c r="A426" t="s">
        <v>261</v>
      </c>
      <c r="B426" t="s">
        <v>262</v>
      </c>
      <c r="C426">
        <v>385</v>
      </c>
      <c r="D426" t="s">
        <v>14</v>
      </c>
      <c r="E426">
        <v>319</v>
      </c>
      <c r="F426">
        <v>379</v>
      </c>
      <c r="G426">
        <v>1813</v>
      </c>
      <c r="H426" t="s">
        <v>15</v>
      </c>
      <c r="I426">
        <f t="shared" si="6"/>
        <v>60</v>
      </c>
      <c r="K426" t="str">
        <f>VLOOKUP(B426,Таксономия!B:H,6,FALSE)</f>
        <v>Bacteria</v>
      </c>
      <c r="L426" t="str">
        <f>VLOOKUP(B426,Таксономия!B:I,7,FALSE)</f>
        <v xml:space="preserve"> Proteobacteria</v>
      </c>
      <c r="M426" t="str">
        <f>VLOOKUP(B426,Таксономия!B:J,8,FALSE)</f>
        <v xml:space="preserve"> Gammaproteobacteria</v>
      </c>
      <c r="N426" t="str">
        <f>VLOOKUP(B426,Таксономия!B:K,9,FALSE)</f>
        <v xml:space="preserve"> Pseudomonadales</v>
      </c>
      <c r="O426" t="str">
        <f>VLOOKUP(B426,Таксономия!B:L,10,FALSE)</f>
        <v>Pseudomonadaceae</v>
      </c>
      <c r="P426" t="str">
        <f>VLOOKUP(B426,Таксономия!B:M,11,FALSE)</f>
        <v xml:space="preserve"> Pseudomonas.</v>
      </c>
    </row>
    <row r="427" spans="1:16" x14ac:dyDescent="0.25">
      <c r="A427" t="s">
        <v>263</v>
      </c>
      <c r="B427" t="s">
        <v>264</v>
      </c>
      <c r="C427">
        <v>396</v>
      </c>
      <c r="D427" t="s">
        <v>10</v>
      </c>
      <c r="E427">
        <v>141</v>
      </c>
      <c r="F427">
        <v>221</v>
      </c>
      <c r="G427">
        <v>40648</v>
      </c>
      <c r="H427" t="s">
        <v>11</v>
      </c>
      <c r="I427">
        <f t="shared" si="6"/>
        <v>80</v>
      </c>
      <c r="K427" t="str">
        <f>VLOOKUP(B427,Таксономия!B:H,6,FALSE)</f>
        <v>Archaea</v>
      </c>
      <c r="L427" t="str">
        <f>VLOOKUP(B427,Таксономия!B:I,7,FALSE)</f>
        <v xml:space="preserve"> Crenarchaeota</v>
      </c>
      <c r="M427" t="str">
        <f>VLOOKUP(B427,Таксономия!B:J,8,FALSE)</f>
        <v xml:space="preserve"> Thermoprotei</v>
      </c>
      <c r="N427" t="str">
        <f>VLOOKUP(B427,Таксономия!B:K,9,FALSE)</f>
        <v xml:space="preserve"> Sulfolobales</v>
      </c>
      <c r="O427" t="str">
        <f>VLOOKUP(B427,Таксономия!B:L,10,FALSE)</f>
        <v xml:space="preserve"> Sulfolobaceae</v>
      </c>
      <c r="P427" t="str">
        <f>VLOOKUP(B427,Таксономия!B:M,11,FALSE)</f>
        <v>Metallosphaera.</v>
      </c>
    </row>
    <row r="428" spans="1:16" x14ac:dyDescent="0.25">
      <c r="A428" t="s">
        <v>263</v>
      </c>
      <c r="B428" t="s">
        <v>264</v>
      </c>
      <c r="C428">
        <v>396</v>
      </c>
      <c r="D428" t="s">
        <v>12</v>
      </c>
      <c r="E428">
        <v>6</v>
      </c>
      <c r="F428">
        <v>276</v>
      </c>
      <c r="G428">
        <v>57441</v>
      </c>
      <c r="H428" t="s">
        <v>13</v>
      </c>
      <c r="I428">
        <f t="shared" si="6"/>
        <v>270</v>
      </c>
      <c r="K428" t="str">
        <f>VLOOKUP(B428,Таксономия!B:H,6,FALSE)</f>
        <v>Archaea</v>
      </c>
      <c r="L428" t="str">
        <f>VLOOKUP(B428,Таксономия!B:I,7,FALSE)</f>
        <v xml:space="preserve"> Crenarchaeota</v>
      </c>
      <c r="M428" t="str">
        <f>VLOOKUP(B428,Таксономия!B:J,8,FALSE)</f>
        <v xml:space="preserve"> Thermoprotei</v>
      </c>
      <c r="N428" t="str">
        <f>VLOOKUP(B428,Таксономия!B:K,9,FALSE)</f>
        <v xml:space="preserve"> Sulfolobales</v>
      </c>
      <c r="O428" t="str">
        <f>VLOOKUP(B428,Таксономия!B:L,10,FALSE)</f>
        <v xml:space="preserve"> Sulfolobaceae</v>
      </c>
      <c r="P428" t="str">
        <f>VLOOKUP(B428,Таксономия!B:M,11,FALSE)</f>
        <v>Metallosphaera.</v>
      </c>
    </row>
    <row r="429" spans="1:16" x14ac:dyDescent="0.25">
      <c r="A429" t="s">
        <v>263</v>
      </c>
      <c r="B429" t="s">
        <v>264</v>
      </c>
      <c r="C429">
        <v>396</v>
      </c>
      <c r="D429" t="s">
        <v>14</v>
      </c>
      <c r="E429">
        <v>314</v>
      </c>
      <c r="F429">
        <v>396</v>
      </c>
      <c r="G429">
        <v>1813</v>
      </c>
      <c r="H429" t="s">
        <v>15</v>
      </c>
      <c r="I429">
        <f t="shared" si="6"/>
        <v>82</v>
      </c>
      <c r="K429" t="str">
        <f>VLOOKUP(B429,Таксономия!B:H,6,FALSE)</f>
        <v>Archaea</v>
      </c>
      <c r="L429" t="str">
        <f>VLOOKUP(B429,Таксономия!B:I,7,FALSE)</f>
        <v xml:space="preserve"> Crenarchaeota</v>
      </c>
      <c r="M429" t="str">
        <f>VLOOKUP(B429,Таксономия!B:J,8,FALSE)</f>
        <v xml:space="preserve"> Thermoprotei</v>
      </c>
      <c r="N429" t="str">
        <f>VLOOKUP(B429,Таксономия!B:K,9,FALSE)</f>
        <v xml:space="preserve"> Sulfolobales</v>
      </c>
      <c r="O429" t="str">
        <f>VLOOKUP(B429,Таксономия!B:L,10,FALSE)</f>
        <v xml:space="preserve"> Sulfolobaceae</v>
      </c>
      <c r="P429" t="str">
        <f>VLOOKUP(B429,Таксономия!B:M,11,FALSE)</f>
        <v>Metallosphaera.</v>
      </c>
    </row>
    <row r="430" spans="1:16" x14ac:dyDescent="0.25">
      <c r="A430" t="s">
        <v>265</v>
      </c>
      <c r="B430" t="s">
        <v>266</v>
      </c>
      <c r="C430">
        <v>411</v>
      </c>
      <c r="D430" t="s">
        <v>10</v>
      </c>
      <c r="E430">
        <v>151</v>
      </c>
      <c r="F430">
        <v>232</v>
      </c>
      <c r="G430">
        <v>40648</v>
      </c>
      <c r="H430" t="s">
        <v>11</v>
      </c>
      <c r="I430">
        <f t="shared" si="6"/>
        <v>81</v>
      </c>
      <c r="K430" t="str">
        <f>VLOOKUP(B430,Таксономия!B:H,6,FALSE)</f>
        <v>Bacteria</v>
      </c>
      <c r="L430" t="str">
        <f>VLOOKUP(B430,Таксономия!B:I,7,FALSE)</f>
        <v xml:space="preserve"> Proteobacteria</v>
      </c>
      <c r="M430" t="str">
        <f>VLOOKUP(B430,Таксономия!B:J,8,FALSE)</f>
        <v xml:space="preserve"> Alphaproteobacteria</v>
      </c>
      <c r="N430" t="str">
        <f>VLOOKUP(B430,Таксономия!B:K,9,FALSE)</f>
        <v xml:space="preserve"> Rhizobiales</v>
      </c>
      <c r="O430" t="str">
        <f>VLOOKUP(B430,Таксономия!B:L,10,FALSE)</f>
        <v>Bradyrhizobiaceae</v>
      </c>
      <c r="P430" t="str">
        <f>VLOOKUP(B430,Таксономия!B:M,11,FALSE)</f>
        <v xml:space="preserve"> Bradyrhizobium.</v>
      </c>
    </row>
    <row r="431" spans="1:16" x14ac:dyDescent="0.25">
      <c r="A431" t="s">
        <v>265</v>
      </c>
      <c r="B431" t="s">
        <v>266</v>
      </c>
      <c r="C431">
        <v>411</v>
      </c>
      <c r="D431" t="s">
        <v>12</v>
      </c>
      <c r="E431">
        <v>10</v>
      </c>
      <c r="F431">
        <v>288</v>
      </c>
      <c r="G431">
        <v>57441</v>
      </c>
      <c r="H431" t="s">
        <v>13</v>
      </c>
      <c r="I431">
        <f t="shared" si="6"/>
        <v>278</v>
      </c>
      <c r="K431" t="str">
        <f>VLOOKUP(B431,Таксономия!B:H,6,FALSE)</f>
        <v>Bacteria</v>
      </c>
      <c r="L431" t="str">
        <f>VLOOKUP(B431,Таксономия!B:I,7,FALSE)</f>
        <v xml:space="preserve"> Proteobacteria</v>
      </c>
      <c r="M431" t="str">
        <f>VLOOKUP(B431,Таксономия!B:J,8,FALSE)</f>
        <v xml:space="preserve"> Alphaproteobacteria</v>
      </c>
      <c r="N431" t="str">
        <f>VLOOKUP(B431,Таксономия!B:K,9,FALSE)</f>
        <v xml:space="preserve"> Rhizobiales</v>
      </c>
      <c r="O431" t="str">
        <f>VLOOKUP(B431,Таксономия!B:L,10,FALSE)</f>
        <v>Bradyrhizobiaceae</v>
      </c>
      <c r="P431" t="str">
        <f>VLOOKUP(B431,Таксономия!B:M,11,FALSE)</f>
        <v xml:space="preserve"> Bradyrhizobium.</v>
      </c>
    </row>
    <row r="432" spans="1:16" x14ac:dyDescent="0.25">
      <c r="A432" t="s">
        <v>265</v>
      </c>
      <c r="B432" t="s">
        <v>266</v>
      </c>
      <c r="C432">
        <v>411</v>
      </c>
      <c r="D432" t="s">
        <v>14</v>
      </c>
      <c r="E432">
        <v>326</v>
      </c>
      <c r="F432">
        <v>410</v>
      </c>
      <c r="G432">
        <v>1813</v>
      </c>
      <c r="H432" t="s">
        <v>15</v>
      </c>
      <c r="I432">
        <f t="shared" si="6"/>
        <v>84</v>
      </c>
      <c r="K432" t="str">
        <f>VLOOKUP(B432,Таксономия!B:H,6,FALSE)</f>
        <v>Bacteria</v>
      </c>
      <c r="L432" t="str">
        <f>VLOOKUP(B432,Таксономия!B:I,7,FALSE)</f>
        <v xml:space="preserve"> Proteobacteria</v>
      </c>
      <c r="M432" t="str">
        <f>VLOOKUP(B432,Таксономия!B:J,8,FALSE)</f>
        <v xml:space="preserve"> Alphaproteobacteria</v>
      </c>
      <c r="N432" t="str">
        <f>VLOOKUP(B432,Таксономия!B:K,9,FALSE)</f>
        <v xml:space="preserve"> Rhizobiales</v>
      </c>
      <c r="O432" t="str">
        <f>VLOOKUP(B432,Таксономия!B:L,10,FALSE)</f>
        <v>Bradyrhizobiaceae</v>
      </c>
      <c r="P432" t="str">
        <f>VLOOKUP(B432,Таксономия!B:M,11,FALSE)</f>
        <v xml:space="preserve"> Bradyrhizobium.</v>
      </c>
    </row>
    <row r="433" spans="1:16" x14ac:dyDescent="0.25">
      <c r="A433" t="s">
        <v>267</v>
      </c>
      <c r="B433" t="s">
        <v>268</v>
      </c>
      <c r="C433">
        <v>413</v>
      </c>
      <c r="D433" t="s">
        <v>10</v>
      </c>
      <c r="E433">
        <v>145</v>
      </c>
      <c r="F433">
        <v>225</v>
      </c>
      <c r="G433">
        <v>40648</v>
      </c>
      <c r="H433" t="s">
        <v>11</v>
      </c>
      <c r="I433">
        <f t="shared" si="6"/>
        <v>80</v>
      </c>
      <c r="K433" t="str">
        <f>VLOOKUP(B433,Таксономия!B:H,6,FALSE)</f>
        <v>Bacteria</v>
      </c>
      <c r="L433" t="str">
        <f>VLOOKUP(B433,Таксономия!B:I,7,FALSE)</f>
        <v xml:space="preserve"> Actinobacteria</v>
      </c>
      <c r="M433" t="str">
        <f>VLOOKUP(B433,Таксономия!B:J,8,FALSE)</f>
        <v xml:space="preserve"> Actinobacteridae</v>
      </c>
      <c r="N433" t="str">
        <f>VLOOKUP(B433,Таксономия!B:K,9,FALSE)</f>
        <v xml:space="preserve"> Actinomycetales</v>
      </c>
      <c r="O433" t="str">
        <f>VLOOKUP(B433,Таксономия!B:L,10,FALSE)</f>
        <v>Corynebacterineae</v>
      </c>
      <c r="P433" t="str">
        <f>VLOOKUP(B433,Таксономия!B:M,11,FALSE)</f>
        <v xml:space="preserve"> Nocardiaceae</v>
      </c>
    </row>
    <row r="434" spans="1:16" x14ac:dyDescent="0.25">
      <c r="A434" t="s">
        <v>267</v>
      </c>
      <c r="B434" t="s">
        <v>268</v>
      </c>
      <c r="C434">
        <v>413</v>
      </c>
      <c r="D434" t="s">
        <v>12</v>
      </c>
      <c r="E434">
        <v>5</v>
      </c>
      <c r="F434">
        <v>143</v>
      </c>
      <c r="G434">
        <v>57441</v>
      </c>
      <c r="H434" t="s">
        <v>13</v>
      </c>
      <c r="I434">
        <f t="shared" si="6"/>
        <v>138</v>
      </c>
      <c r="K434" t="str">
        <f>VLOOKUP(B434,Таксономия!B:H,6,FALSE)</f>
        <v>Bacteria</v>
      </c>
      <c r="L434" t="str">
        <f>VLOOKUP(B434,Таксономия!B:I,7,FALSE)</f>
        <v xml:space="preserve"> Actinobacteria</v>
      </c>
      <c r="M434" t="str">
        <f>VLOOKUP(B434,Таксономия!B:J,8,FALSE)</f>
        <v xml:space="preserve"> Actinobacteridae</v>
      </c>
      <c r="N434" t="str">
        <f>VLOOKUP(B434,Таксономия!B:K,9,FALSE)</f>
        <v xml:space="preserve"> Actinomycetales</v>
      </c>
      <c r="O434" t="str">
        <f>VLOOKUP(B434,Таксономия!B:L,10,FALSE)</f>
        <v>Corynebacterineae</v>
      </c>
      <c r="P434" t="str">
        <f>VLOOKUP(B434,Таксономия!B:M,11,FALSE)</f>
        <v xml:space="preserve"> Nocardiaceae</v>
      </c>
    </row>
    <row r="435" spans="1:16" x14ac:dyDescent="0.25">
      <c r="A435" t="s">
        <v>267</v>
      </c>
      <c r="B435" t="s">
        <v>268</v>
      </c>
      <c r="C435">
        <v>413</v>
      </c>
      <c r="D435" t="s">
        <v>14</v>
      </c>
      <c r="E435">
        <v>322</v>
      </c>
      <c r="F435">
        <v>407</v>
      </c>
      <c r="G435">
        <v>1813</v>
      </c>
      <c r="H435" t="s">
        <v>15</v>
      </c>
      <c r="I435">
        <f t="shared" si="6"/>
        <v>85</v>
      </c>
      <c r="K435" t="str">
        <f>VLOOKUP(B435,Таксономия!B:H,6,FALSE)</f>
        <v>Bacteria</v>
      </c>
      <c r="L435" t="str">
        <f>VLOOKUP(B435,Таксономия!B:I,7,FALSE)</f>
        <v xml:space="preserve"> Actinobacteria</v>
      </c>
      <c r="M435" t="str">
        <f>VLOOKUP(B435,Таксономия!B:J,8,FALSE)</f>
        <v xml:space="preserve"> Actinobacteridae</v>
      </c>
      <c r="N435" t="str">
        <f>VLOOKUP(B435,Таксономия!B:K,9,FALSE)</f>
        <v xml:space="preserve"> Actinomycetales</v>
      </c>
      <c r="O435" t="str">
        <f>VLOOKUP(B435,Таксономия!B:L,10,FALSE)</f>
        <v>Corynebacterineae</v>
      </c>
      <c r="P435" t="str">
        <f>VLOOKUP(B435,Таксономия!B:M,11,FALSE)</f>
        <v xml:space="preserve"> Nocardiaceae</v>
      </c>
    </row>
    <row r="436" spans="1:16" x14ac:dyDescent="0.25">
      <c r="A436" t="s">
        <v>269</v>
      </c>
      <c r="B436" t="s">
        <v>270</v>
      </c>
      <c r="C436">
        <v>404</v>
      </c>
      <c r="D436" t="s">
        <v>10</v>
      </c>
      <c r="E436">
        <v>144</v>
      </c>
      <c r="F436">
        <v>223</v>
      </c>
      <c r="G436">
        <v>40648</v>
      </c>
      <c r="H436" t="s">
        <v>11</v>
      </c>
      <c r="I436">
        <f t="shared" si="6"/>
        <v>79</v>
      </c>
      <c r="K436" t="str">
        <f>VLOOKUP(B436,Таксономия!B:H,6,FALSE)</f>
        <v>Archaea</v>
      </c>
      <c r="L436" t="str">
        <f>VLOOKUP(B436,Таксономия!B:I,7,FALSE)</f>
        <v xml:space="preserve"> Crenarchaeota</v>
      </c>
      <c r="M436" t="str">
        <f>VLOOKUP(B436,Таксономия!B:J,8,FALSE)</f>
        <v xml:space="preserve"> Thermoprotei</v>
      </c>
      <c r="N436" t="str">
        <f>VLOOKUP(B436,Таксономия!B:K,9,FALSE)</f>
        <v xml:space="preserve"> Sulfolobales</v>
      </c>
      <c r="O436" t="str">
        <f>VLOOKUP(B436,Таксономия!B:L,10,FALSE)</f>
        <v xml:space="preserve"> Sulfolobaceae</v>
      </c>
      <c r="P436" t="str">
        <f>VLOOKUP(B436,Таксономия!B:M,11,FALSE)</f>
        <v>Sulfolobus.</v>
      </c>
    </row>
    <row r="437" spans="1:16" x14ac:dyDescent="0.25">
      <c r="A437" t="s">
        <v>269</v>
      </c>
      <c r="B437" t="s">
        <v>270</v>
      </c>
      <c r="C437">
        <v>404</v>
      </c>
      <c r="D437" t="s">
        <v>12</v>
      </c>
      <c r="E437">
        <v>4</v>
      </c>
      <c r="F437">
        <v>276</v>
      </c>
      <c r="G437">
        <v>57441</v>
      </c>
      <c r="H437" t="s">
        <v>13</v>
      </c>
      <c r="I437">
        <f t="shared" si="6"/>
        <v>272</v>
      </c>
      <c r="K437" t="str">
        <f>VLOOKUP(B437,Таксономия!B:H,6,FALSE)</f>
        <v>Archaea</v>
      </c>
      <c r="L437" t="str">
        <f>VLOOKUP(B437,Таксономия!B:I,7,FALSE)</f>
        <v xml:space="preserve"> Crenarchaeota</v>
      </c>
      <c r="M437" t="str">
        <f>VLOOKUP(B437,Таксономия!B:J,8,FALSE)</f>
        <v xml:space="preserve"> Thermoprotei</v>
      </c>
      <c r="N437" t="str">
        <f>VLOOKUP(B437,Таксономия!B:K,9,FALSE)</f>
        <v xml:space="preserve"> Sulfolobales</v>
      </c>
      <c r="O437" t="str">
        <f>VLOOKUP(B437,Таксономия!B:L,10,FALSE)</f>
        <v xml:space="preserve"> Sulfolobaceae</v>
      </c>
      <c r="P437" t="str">
        <f>VLOOKUP(B437,Таксономия!B:M,11,FALSE)</f>
        <v>Sulfolobus.</v>
      </c>
    </row>
    <row r="438" spans="1:16" x14ac:dyDescent="0.25">
      <c r="A438" t="s">
        <v>269</v>
      </c>
      <c r="B438" t="s">
        <v>270</v>
      </c>
      <c r="C438">
        <v>404</v>
      </c>
      <c r="D438" t="s">
        <v>14</v>
      </c>
      <c r="E438">
        <v>314</v>
      </c>
      <c r="F438">
        <v>403</v>
      </c>
      <c r="G438">
        <v>1813</v>
      </c>
      <c r="H438" t="s">
        <v>15</v>
      </c>
      <c r="I438">
        <f t="shared" si="6"/>
        <v>89</v>
      </c>
      <c r="K438" t="str">
        <f>VLOOKUP(B438,Таксономия!B:H,6,FALSE)</f>
        <v>Archaea</v>
      </c>
      <c r="L438" t="str">
        <f>VLOOKUP(B438,Таксономия!B:I,7,FALSE)</f>
        <v xml:space="preserve"> Crenarchaeota</v>
      </c>
      <c r="M438" t="str">
        <f>VLOOKUP(B438,Таксономия!B:J,8,FALSE)</f>
        <v xml:space="preserve"> Thermoprotei</v>
      </c>
      <c r="N438" t="str">
        <f>VLOOKUP(B438,Таксономия!B:K,9,FALSE)</f>
        <v xml:space="preserve"> Sulfolobales</v>
      </c>
      <c r="O438" t="str">
        <f>VLOOKUP(B438,Таксономия!B:L,10,FALSE)</f>
        <v xml:space="preserve"> Sulfolobaceae</v>
      </c>
      <c r="P438" t="str">
        <f>VLOOKUP(B438,Таксономия!B:M,11,FALSE)</f>
        <v>Sulfolobus.</v>
      </c>
    </row>
    <row r="439" spans="1:16" x14ac:dyDescent="0.25">
      <c r="A439" t="s">
        <v>271</v>
      </c>
      <c r="B439" t="s">
        <v>272</v>
      </c>
      <c r="C439">
        <v>400</v>
      </c>
      <c r="D439" t="s">
        <v>10</v>
      </c>
      <c r="E439">
        <v>146</v>
      </c>
      <c r="F439">
        <v>229</v>
      </c>
      <c r="G439">
        <v>40648</v>
      </c>
      <c r="H439" t="s">
        <v>11</v>
      </c>
      <c r="I439">
        <f t="shared" si="6"/>
        <v>83</v>
      </c>
      <c r="K439" t="str">
        <f>VLOOKUP(B439,Таксономия!B:H,6,FALSE)</f>
        <v>Bacteria</v>
      </c>
      <c r="L439" t="str">
        <f>VLOOKUP(B439,Таксономия!B:I,7,FALSE)</f>
        <v xml:space="preserve"> Actinobacteria</v>
      </c>
      <c r="M439" t="str">
        <f>VLOOKUP(B439,Таксономия!B:J,8,FALSE)</f>
        <v xml:space="preserve"> Actinobacteridae</v>
      </c>
      <c r="N439" t="str">
        <f>VLOOKUP(B439,Таксономия!B:K,9,FALSE)</f>
        <v xml:space="preserve"> Actinomycetales</v>
      </c>
      <c r="O439" t="str">
        <f>VLOOKUP(B439,Таксономия!B:L,10,FALSE)</f>
        <v>Micrococcineae</v>
      </c>
      <c r="P439" t="str">
        <f>VLOOKUP(B439,Таксономия!B:M,11,FALSE)</f>
        <v xml:space="preserve"> Microbacteriaceae</v>
      </c>
    </row>
    <row r="440" spans="1:16" x14ac:dyDescent="0.25">
      <c r="A440" t="s">
        <v>271</v>
      </c>
      <c r="B440" t="s">
        <v>272</v>
      </c>
      <c r="C440">
        <v>400</v>
      </c>
      <c r="D440" t="s">
        <v>12</v>
      </c>
      <c r="E440">
        <v>5</v>
      </c>
      <c r="F440">
        <v>284</v>
      </c>
      <c r="G440">
        <v>57441</v>
      </c>
      <c r="H440" t="s">
        <v>13</v>
      </c>
      <c r="I440">
        <f t="shared" si="6"/>
        <v>279</v>
      </c>
      <c r="K440" t="str">
        <f>VLOOKUP(B440,Таксономия!B:H,6,FALSE)</f>
        <v>Bacteria</v>
      </c>
      <c r="L440" t="str">
        <f>VLOOKUP(B440,Таксономия!B:I,7,FALSE)</f>
        <v xml:space="preserve"> Actinobacteria</v>
      </c>
      <c r="M440" t="str">
        <f>VLOOKUP(B440,Таксономия!B:J,8,FALSE)</f>
        <v xml:space="preserve"> Actinobacteridae</v>
      </c>
      <c r="N440" t="str">
        <f>VLOOKUP(B440,Таксономия!B:K,9,FALSE)</f>
        <v xml:space="preserve"> Actinomycetales</v>
      </c>
      <c r="O440" t="str">
        <f>VLOOKUP(B440,Таксономия!B:L,10,FALSE)</f>
        <v>Micrococcineae</v>
      </c>
      <c r="P440" t="str">
        <f>VLOOKUP(B440,Таксономия!B:M,11,FALSE)</f>
        <v xml:space="preserve"> Microbacteriaceae</v>
      </c>
    </row>
    <row r="441" spans="1:16" x14ac:dyDescent="0.25">
      <c r="A441" t="s">
        <v>271</v>
      </c>
      <c r="B441" t="s">
        <v>272</v>
      </c>
      <c r="C441">
        <v>400</v>
      </c>
      <c r="D441" t="s">
        <v>14</v>
      </c>
      <c r="E441">
        <v>323</v>
      </c>
      <c r="F441">
        <v>400</v>
      </c>
      <c r="G441">
        <v>1813</v>
      </c>
      <c r="H441" t="s">
        <v>15</v>
      </c>
      <c r="I441">
        <f t="shared" si="6"/>
        <v>77</v>
      </c>
      <c r="K441" t="str">
        <f>VLOOKUP(B441,Таксономия!B:H,6,FALSE)</f>
        <v>Bacteria</v>
      </c>
      <c r="L441" t="str">
        <f>VLOOKUP(B441,Таксономия!B:I,7,FALSE)</f>
        <v xml:space="preserve"> Actinobacteria</v>
      </c>
      <c r="M441" t="str">
        <f>VLOOKUP(B441,Таксономия!B:J,8,FALSE)</f>
        <v xml:space="preserve"> Actinobacteridae</v>
      </c>
      <c r="N441" t="str">
        <f>VLOOKUP(B441,Таксономия!B:K,9,FALSE)</f>
        <v xml:space="preserve"> Actinomycetales</v>
      </c>
      <c r="O441" t="str">
        <f>VLOOKUP(B441,Таксономия!B:L,10,FALSE)</f>
        <v>Micrococcineae</v>
      </c>
      <c r="P441" t="str">
        <f>VLOOKUP(B441,Таксономия!B:M,11,FALSE)</f>
        <v xml:space="preserve"> Microbacteriaceae</v>
      </c>
    </row>
    <row r="442" spans="1:16" x14ac:dyDescent="0.25">
      <c r="A442" t="s">
        <v>273</v>
      </c>
      <c r="B442" t="s">
        <v>274</v>
      </c>
      <c r="C442">
        <v>411</v>
      </c>
      <c r="D442" t="s">
        <v>10</v>
      </c>
      <c r="E442">
        <v>151</v>
      </c>
      <c r="F442">
        <v>232</v>
      </c>
      <c r="G442">
        <v>40648</v>
      </c>
      <c r="H442" t="s">
        <v>11</v>
      </c>
      <c r="I442">
        <f t="shared" si="6"/>
        <v>81</v>
      </c>
      <c r="K442" t="str">
        <f>VLOOKUP(B442,Таксономия!B:H,6,FALSE)</f>
        <v>Bacteria</v>
      </c>
      <c r="L442" t="str">
        <f>VLOOKUP(B442,Таксономия!B:I,7,FALSE)</f>
        <v xml:space="preserve"> Proteobacteria</v>
      </c>
      <c r="M442" t="str">
        <f>VLOOKUP(B442,Таксономия!B:J,8,FALSE)</f>
        <v xml:space="preserve"> Alphaproteobacteria</v>
      </c>
      <c r="N442" t="str">
        <f>VLOOKUP(B442,Таксономия!B:K,9,FALSE)</f>
        <v xml:space="preserve"> Rhizobiales</v>
      </c>
      <c r="O442" t="str">
        <f>VLOOKUP(B442,Таксономия!B:L,10,FALSE)</f>
        <v>Bradyrhizobiaceae</v>
      </c>
      <c r="P442" t="str">
        <f>VLOOKUP(B442,Таксономия!B:M,11,FALSE)</f>
        <v xml:space="preserve"> Bradyrhizobium.</v>
      </c>
    </row>
    <row r="443" spans="1:16" x14ac:dyDescent="0.25">
      <c r="A443" t="s">
        <v>273</v>
      </c>
      <c r="B443" t="s">
        <v>274</v>
      </c>
      <c r="C443">
        <v>411</v>
      </c>
      <c r="D443" t="s">
        <v>12</v>
      </c>
      <c r="E443">
        <v>10</v>
      </c>
      <c r="F443">
        <v>288</v>
      </c>
      <c r="G443">
        <v>57441</v>
      </c>
      <c r="H443" t="s">
        <v>13</v>
      </c>
      <c r="I443">
        <f t="shared" si="6"/>
        <v>278</v>
      </c>
      <c r="K443" t="str">
        <f>VLOOKUP(B443,Таксономия!B:H,6,FALSE)</f>
        <v>Bacteria</v>
      </c>
      <c r="L443" t="str">
        <f>VLOOKUP(B443,Таксономия!B:I,7,FALSE)</f>
        <v xml:space="preserve"> Proteobacteria</v>
      </c>
      <c r="M443" t="str">
        <f>VLOOKUP(B443,Таксономия!B:J,8,FALSE)</f>
        <v xml:space="preserve"> Alphaproteobacteria</v>
      </c>
      <c r="N443" t="str">
        <f>VLOOKUP(B443,Таксономия!B:K,9,FALSE)</f>
        <v xml:space="preserve"> Rhizobiales</v>
      </c>
      <c r="O443" t="str">
        <f>VLOOKUP(B443,Таксономия!B:L,10,FALSE)</f>
        <v>Bradyrhizobiaceae</v>
      </c>
      <c r="P443" t="str">
        <f>VLOOKUP(B443,Таксономия!B:M,11,FALSE)</f>
        <v xml:space="preserve"> Bradyrhizobium.</v>
      </c>
    </row>
    <row r="444" spans="1:16" x14ac:dyDescent="0.25">
      <c r="A444" t="s">
        <v>273</v>
      </c>
      <c r="B444" t="s">
        <v>274</v>
      </c>
      <c r="C444">
        <v>411</v>
      </c>
      <c r="D444" t="s">
        <v>14</v>
      </c>
      <c r="E444">
        <v>326</v>
      </c>
      <c r="F444">
        <v>410</v>
      </c>
      <c r="G444">
        <v>1813</v>
      </c>
      <c r="H444" t="s">
        <v>15</v>
      </c>
      <c r="I444">
        <f t="shared" si="6"/>
        <v>84</v>
      </c>
      <c r="K444" t="str">
        <f>VLOOKUP(B444,Таксономия!B:H,6,FALSE)</f>
        <v>Bacteria</v>
      </c>
      <c r="L444" t="str">
        <f>VLOOKUP(B444,Таксономия!B:I,7,FALSE)</f>
        <v xml:space="preserve"> Proteobacteria</v>
      </c>
      <c r="M444" t="str">
        <f>VLOOKUP(B444,Таксономия!B:J,8,FALSE)</f>
        <v xml:space="preserve"> Alphaproteobacteria</v>
      </c>
      <c r="N444" t="str">
        <f>VLOOKUP(B444,Таксономия!B:K,9,FALSE)</f>
        <v xml:space="preserve"> Rhizobiales</v>
      </c>
      <c r="O444" t="str">
        <f>VLOOKUP(B444,Таксономия!B:L,10,FALSE)</f>
        <v>Bradyrhizobiaceae</v>
      </c>
      <c r="P444" t="str">
        <f>VLOOKUP(B444,Таксономия!B:M,11,FALSE)</f>
        <v xml:space="preserve"> Bradyrhizobium.</v>
      </c>
    </row>
    <row r="445" spans="1:16" x14ac:dyDescent="0.25">
      <c r="A445" t="s">
        <v>275</v>
      </c>
      <c r="B445" t="s">
        <v>276</v>
      </c>
      <c r="C445">
        <v>404</v>
      </c>
      <c r="D445" t="s">
        <v>10</v>
      </c>
      <c r="E445">
        <v>146</v>
      </c>
      <c r="F445">
        <v>230</v>
      </c>
      <c r="G445">
        <v>40648</v>
      </c>
      <c r="H445" t="s">
        <v>11</v>
      </c>
      <c r="I445">
        <f t="shared" si="6"/>
        <v>84</v>
      </c>
      <c r="K445" t="str">
        <f>VLOOKUP(B445,Таксономия!B:H,6,FALSE)</f>
        <v>Bacteria</v>
      </c>
      <c r="L445" t="str">
        <f>VLOOKUP(B445,Таксономия!B:I,7,FALSE)</f>
        <v xml:space="preserve"> Proteobacteria</v>
      </c>
      <c r="M445" t="str">
        <f>VLOOKUP(B445,Таксономия!B:J,8,FALSE)</f>
        <v xml:space="preserve"> Betaproteobacteria</v>
      </c>
      <c r="N445" t="str">
        <f>VLOOKUP(B445,Таксономия!B:K,9,FALSE)</f>
        <v xml:space="preserve"> Burkholderiales</v>
      </c>
      <c r="O445" t="str">
        <f>VLOOKUP(B445,Таксономия!B:L,10,FALSE)</f>
        <v>Burkholderiaceae</v>
      </c>
      <c r="P445" t="str">
        <f>VLOOKUP(B445,Таксономия!B:M,11,FALSE)</f>
        <v xml:space="preserve"> Burkholderia</v>
      </c>
    </row>
    <row r="446" spans="1:16" x14ac:dyDescent="0.25">
      <c r="A446" t="s">
        <v>275</v>
      </c>
      <c r="B446" t="s">
        <v>276</v>
      </c>
      <c r="C446">
        <v>404</v>
      </c>
      <c r="D446" t="s">
        <v>12</v>
      </c>
      <c r="E446">
        <v>4</v>
      </c>
      <c r="F446">
        <v>145</v>
      </c>
      <c r="G446">
        <v>57441</v>
      </c>
      <c r="H446" t="s">
        <v>13</v>
      </c>
      <c r="I446">
        <f t="shared" si="6"/>
        <v>141</v>
      </c>
      <c r="K446" t="str">
        <f>VLOOKUP(B446,Таксономия!B:H,6,FALSE)</f>
        <v>Bacteria</v>
      </c>
      <c r="L446" t="str">
        <f>VLOOKUP(B446,Таксономия!B:I,7,FALSE)</f>
        <v xml:space="preserve"> Proteobacteria</v>
      </c>
      <c r="M446" t="str">
        <f>VLOOKUP(B446,Таксономия!B:J,8,FALSE)</f>
        <v xml:space="preserve"> Betaproteobacteria</v>
      </c>
      <c r="N446" t="str">
        <f>VLOOKUP(B446,Таксономия!B:K,9,FALSE)</f>
        <v xml:space="preserve"> Burkholderiales</v>
      </c>
      <c r="O446" t="str">
        <f>VLOOKUP(B446,Таксономия!B:L,10,FALSE)</f>
        <v>Burkholderiaceae</v>
      </c>
      <c r="P446" t="str">
        <f>VLOOKUP(B446,Таксономия!B:M,11,FALSE)</f>
        <v xml:space="preserve"> Burkholderia</v>
      </c>
    </row>
    <row r="447" spans="1:16" x14ac:dyDescent="0.25">
      <c r="A447" t="s">
        <v>275</v>
      </c>
      <c r="B447" t="s">
        <v>276</v>
      </c>
      <c r="C447">
        <v>404</v>
      </c>
      <c r="D447" t="s">
        <v>12</v>
      </c>
      <c r="E447">
        <v>184</v>
      </c>
      <c r="F447">
        <v>285</v>
      </c>
      <c r="G447">
        <v>57441</v>
      </c>
      <c r="H447" t="s">
        <v>13</v>
      </c>
      <c r="I447">
        <f t="shared" si="6"/>
        <v>101</v>
      </c>
      <c r="K447" t="str">
        <f>VLOOKUP(B447,Таксономия!B:H,6,FALSE)</f>
        <v>Bacteria</v>
      </c>
      <c r="L447" t="str">
        <f>VLOOKUP(B447,Таксономия!B:I,7,FALSE)</f>
        <v xml:space="preserve"> Proteobacteria</v>
      </c>
      <c r="M447" t="str">
        <f>VLOOKUP(B447,Таксономия!B:J,8,FALSE)</f>
        <v xml:space="preserve"> Betaproteobacteria</v>
      </c>
      <c r="N447" t="str">
        <f>VLOOKUP(B447,Таксономия!B:K,9,FALSE)</f>
        <v xml:space="preserve"> Burkholderiales</v>
      </c>
      <c r="O447" t="str">
        <f>VLOOKUP(B447,Таксономия!B:L,10,FALSE)</f>
        <v>Burkholderiaceae</v>
      </c>
      <c r="P447" t="str">
        <f>VLOOKUP(B447,Таксономия!B:M,11,FALSE)</f>
        <v xml:space="preserve"> Burkholderia</v>
      </c>
    </row>
    <row r="448" spans="1:16" x14ac:dyDescent="0.25">
      <c r="A448" t="s">
        <v>275</v>
      </c>
      <c r="B448" t="s">
        <v>276</v>
      </c>
      <c r="C448">
        <v>404</v>
      </c>
      <c r="D448" t="s">
        <v>14</v>
      </c>
      <c r="E448">
        <v>323</v>
      </c>
      <c r="F448">
        <v>404</v>
      </c>
      <c r="G448">
        <v>1813</v>
      </c>
      <c r="H448" t="s">
        <v>15</v>
      </c>
      <c r="I448">
        <f t="shared" si="6"/>
        <v>81</v>
      </c>
      <c r="K448" t="str">
        <f>VLOOKUP(B448,Таксономия!B:H,6,FALSE)</f>
        <v>Bacteria</v>
      </c>
      <c r="L448" t="str">
        <f>VLOOKUP(B448,Таксономия!B:I,7,FALSE)</f>
        <v xml:space="preserve"> Proteobacteria</v>
      </c>
      <c r="M448" t="str">
        <f>VLOOKUP(B448,Таксономия!B:J,8,FALSE)</f>
        <v xml:space="preserve"> Betaproteobacteria</v>
      </c>
      <c r="N448" t="str">
        <f>VLOOKUP(B448,Таксономия!B:K,9,FALSE)</f>
        <v xml:space="preserve"> Burkholderiales</v>
      </c>
      <c r="O448" t="str">
        <f>VLOOKUP(B448,Таксономия!B:L,10,FALSE)</f>
        <v>Burkholderiaceae</v>
      </c>
      <c r="P448" t="str">
        <f>VLOOKUP(B448,Таксономия!B:M,11,FALSE)</f>
        <v xml:space="preserve"> Burkholderia</v>
      </c>
    </row>
    <row r="449" spans="1:16" x14ac:dyDescent="0.25">
      <c r="A449" t="s">
        <v>277</v>
      </c>
      <c r="B449" t="s">
        <v>278</v>
      </c>
      <c r="C449">
        <v>413</v>
      </c>
      <c r="D449" t="s">
        <v>10</v>
      </c>
      <c r="E449">
        <v>149</v>
      </c>
      <c r="F449">
        <v>231</v>
      </c>
      <c r="G449">
        <v>40648</v>
      </c>
      <c r="H449" t="s">
        <v>11</v>
      </c>
      <c r="I449">
        <f t="shared" si="6"/>
        <v>82</v>
      </c>
      <c r="K449" t="str">
        <f>VLOOKUP(B449,Таксономия!B:H,6,FALSE)</f>
        <v>Bacteria</v>
      </c>
      <c r="L449" t="str">
        <f>VLOOKUP(B449,Таксономия!B:I,7,FALSE)</f>
        <v xml:space="preserve"> Proteobacteria</v>
      </c>
      <c r="M449" t="str">
        <f>VLOOKUP(B449,Таксономия!B:J,8,FALSE)</f>
        <v xml:space="preserve"> Betaproteobacteria</v>
      </c>
      <c r="N449" t="str">
        <f>VLOOKUP(B449,Таксономия!B:K,9,FALSE)</f>
        <v xml:space="preserve"> Burkholderiales</v>
      </c>
      <c r="O449" t="str">
        <f>VLOOKUP(B449,Таксономия!B:L,10,FALSE)</f>
        <v>Burkholderiaceae</v>
      </c>
      <c r="P449" t="str">
        <f>VLOOKUP(B449,Таксономия!B:M,11,FALSE)</f>
        <v xml:space="preserve"> Burkholderia</v>
      </c>
    </row>
    <row r="450" spans="1:16" x14ac:dyDescent="0.25">
      <c r="A450" t="s">
        <v>277</v>
      </c>
      <c r="B450" t="s">
        <v>278</v>
      </c>
      <c r="C450">
        <v>413</v>
      </c>
      <c r="D450" t="s">
        <v>12</v>
      </c>
      <c r="E450">
        <v>6</v>
      </c>
      <c r="F450">
        <v>285</v>
      </c>
      <c r="G450">
        <v>57441</v>
      </c>
      <c r="H450" t="s">
        <v>13</v>
      </c>
      <c r="I450">
        <f t="shared" si="6"/>
        <v>279</v>
      </c>
      <c r="K450" t="str">
        <f>VLOOKUP(B450,Таксономия!B:H,6,FALSE)</f>
        <v>Bacteria</v>
      </c>
      <c r="L450" t="str">
        <f>VLOOKUP(B450,Таксономия!B:I,7,FALSE)</f>
        <v xml:space="preserve"> Proteobacteria</v>
      </c>
      <c r="M450" t="str">
        <f>VLOOKUP(B450,Таксономия!B:J,8,FALSE)</f>
        <v xml:space="preserve"> Betaproteobacteria</v>
      </c>
      <c r="N450" t="str">
        <f>VLOOKUP(B450,Таксономия!B:K,9,FALSE)</f>
        <v xml:space="preserve"> Burkholderiales</v>
      </c>
      <c r="O450" t="str">
        <f>VLOOKUP(B450,Таксономия!B:L,10,FALSE)</f>
        <v>Burkholderiaceae</v>
      </c>
      <c r="P450" t="str">
        <f>VLOOKUP(B450,Таксономия!B:M,11,FALSE)</f>
        <v xml:space="preserve"> Burkholderia</v>
      </c>
    </row>
    <row r="451" spans="1:16" x14ac:dyDescent="0.25">
      <c r="A451" t="s">
        <v>277</v>
      </c>
      <c r="B451" t="s">
        <v>278</v>
      </c>
      <c r="C451">
        <v>413</v>
      </c>
      <c r="D451" t="s">
        <v>14</v>
      </c>
      <c r="E451">
        <v>323</v>
      </c>
      <c r="F451">
        <v>409</v>
      </c>
      <c r="G451">
        <v>1813</v>
      </c>
      <c r="H451" t="s">
        <v>15</v>
      </c>
      <c r="I451">
        <f t="shared" ref="I451:I514" si="7">F451-E451</f>
        <v>86</v>
      </c>
      <c r="K451" t="str">
        <f>VLOOKUP(B451,Таксономия!B:H,6,FALSE)</f>
        <v>Bacteria</v>
      </c>
      <c r="L451" t="str">
        <f>VLOOKUP(B451,Таксономия!B:I,7,FALSE)</f>
        <v xml:space="preserve"> Proteobacteria</v>
      </c>
      <c r="M451" t="str">
        <f>VLOOKUP(B451,Таксономия!B:J,8,FALSE)</f>
        <v xml:space="preserve"> Betaproteobacteria</v>
      </c>
      <c r="N451" t="str">
        <f>VLOOKUP(B451,Таксономия!B:K,9,FALSE)</f>
        <v xml:space="preserve"> Burkholderiales</v>
      </c>
      <c r="O451" t="str">
        <f>VLOOKUP(B451,Таксономия!B:L,10,FALSE)</f>
        <v>Burkholderiaceae</v>
      </c>
      <c r="P451" t="str">
        <f>VLOOKUP(B451,Таксономия!B:M,11,FALSE)</f>
        <v xml:space="preserve"> Burkholderia</v>
      </c>
    </row>
    <row r="452" spans="1:16" x14ac:dyDescent="0.25">
      <c r="A452" t="s">
        <v>279</v>
      </c>
      <c r="B452" t="s">
        <v>280</v>
      </c>
      <c r="C452">
        <v>408</v>
      </c>
      <c r="D452" t="s">
        <v>10</v>
      </c>
      <c r="E452">
        <v>148</v>
      </c>
      <c r="F452">
        <v>229</v>
      </c>
      <c r="G452">
        <v>40648</v>
      </c>
      <c r="H452" t="s">
        <v>11</v>
      </c>
      <c r="I452">
        <f t="shared" si="7"/>
        <v>81</v>
      </c>
      <c r="K452" t="str">
        <f>VLOOKUP(B452,Таксономия!B:H,6,FALSE)</f>
        <v>Bacteria</v>
      </c>
      <c r="L452" t="str">
        <f>VLOOKUP(B452,Таксономия!B:I,7,FALSE)</f>
        <v xml:space="preserve"> Proteobacteria</v>
      </c>
      <c r="M452" t="str">
        <f>VLOOKUP(B452,Таксономия!B:J,8,FALSE)</f>
        <v xml:space="preserve"> Alphaproteobacteria</v>
      </c>
      <c r="N452" t="str">
        <f>VLOOKUP(B452,Таксономия!B:K,9,FALSE)</f>
        <v xml:space="preserve"> Sphingomonadales</v>
      </c>
      <c r="O452" t="str">
        <f>VLOOKUP(B452,Таксономия!B:L,10,FALSE)</f>
        <v>Erythrobacteraceae</v>
      </c>
      <c r="P452" t="str">
        <f>VLOOKUP(B452,Таксономия!B:M,11,FALSE)</f>
        <v xml:space="preserve"> Erythrobacter.</v>
      </c>
    </row>
    <row r="453" spans="1:16" x14ac:dyDescent="0.25">
      <c r="A453" t="s">
        <v>279</v>
      </c>
      <c r="B453" t="s">
        <v>280</v>
      </c>
      <c r="C453">
        <v>408</v>
      </c>
      <c r="D453" t="s">
        <v>12</v>
      </c>
      <c r="E453">
        <v>5</v>
      </c>
      <c r="F453">
        <v>144</v>
      </c>
      <c r="G453">
        <v>57441</v>
      </c>
      <c r="H453" t="s">
        <v>13</v>
      </c>
      <c r="I453">
        <f t="shared" si="7"/>
        <v>139</v>
      </c>
      <c r="K453" t="str">
        <f>VLOOKUP(B453,Таксономия!B:H,6,FALSE)</f>
        <v>Bacteria</v>
      </c>
      <c r="L453" t="str">
        <f>VLOOKUP(B453,Таксономия!B:I,7,FALSE)</f>
        <v xml:space="preserve"> Proteobacteria</v>
      </c>
      <c r="M453" t="str">
        <f>VLOOKUP(B453,Таксономия!B:J,8,FALSE)</f>
        <v xml:space="preserve"> Alphaproteobacteria</v>
      </c>
      <c r="N453" t="str">
        <f>VLOOKUP(B453,Таксономия!B:K,9,FALSE)</f>
        <v xml:space="preserve"> Sphingomonadales</v>
      </c>
      <c r="O453" t="str">
        <f>VLOOKUP(B453,Таксономия!B:L,10,FALSE)</f>
        <v>Erythrobacteraceae</v>
      </c>
      <c r="P453" t="str">
        <f>VLOOKUP(B453,Таксономия!B:M,11,FALSE)</f>
        <v xml:space="preserve"> Erythrobacter.</v>
      </c>
    </row>
    <row r="454" spans="1:16" x14ac:dyDescent="0.25">
      <c r="A454" t="s">
        <v>279</v>
      </c>
      <c r="B454" t="s">
        <v>280</v>
      </c>
      <c r="C454">
        <v>408</v>
      </c>
      <c r="D454" t="s">
        <v>12</v>
      </c>
      <c r="E454">
        <v>226</v>
      </c>
      <c r="F454">
        <v>285</v>
      </c>
      <c r="G454">
        <v>57441</v>
      </c>
      <c r="H454" t="s">
        <v>13</v>
      </c>
      <c r="I454">
        <f t="shared" si="7"/>
        <v>59</v>
      </c>
      <c r="K454" t="str">
        <f>VLOOKUP(B454,Таксономия!B:H,6,FALSE)</f>
        <v>Bacteria</v>
      </c>
      <c r="L454" t="str">
        <f>VLOOKUP(B454,Таксономия!B:I,7,FALSE)</f>
        <v xml:space="preserve"> Proteobacteria</v>
      </c>
      <c r="M454" t="str">
        <f>VLOOKUP(B454,Таксономия!B:J,8,FALSE)</f>
        <v xml:space="preserve"> Alphaproteobacteria</v>
      </c>
      <c r="N454" t="str">
        <f>VLOOKUP(B454,Таксономия!B:K,9,FALSE)</f>
        <v xml:space="preserve"> Sphingomonadales</v>
      </c>
      <c r="O454" t="str">
        <f>VLOOKUP(B454,Таксономия!B:L,10,FALSE)</f>
        <v>Erythrobacteraceae</v>
      </c>
      <c r="P454" t="str">
        <f>VLOOKUP(B454,Таксономия!B:M,11,FALSE)</f>
        <v xml:space="preserve"> Erythrobacter.</v>
      </c>
    </row>
    <row r="455" spans="1:16" x14ac:dyDescent="0.25">
      <c r="A455" t="s">
        <v>279</v>
      </c>
      <c r="B455" t="s">
        <v>280</v>
      </c>
      <c r="C455">
        <v>408</v>
      </c>
      <c r="D455" t="s">
        <v>14</v>
      </c>
      <c r="E455">
        <v>324</v>
      </c>
      <c r="F455">
        <v>408</v>
      </c>
      <c r="G455">
        <v>1813</v>
      </c>
      <c r="H455" t="s">
        <v>15</v>
      </c>
      <c r="I455">
        <f t="shared" si="7"/>
        <v>84</v>
      </c>
      <c r="K455" t="str">
        <f>VLOOKUP(B455,Таксономия!B:H,6,FALSE)</f>
        <v>Bacteria</v>
      </c>
      <c r="L455" t="str">
        <f>VLOOKUP(B455,Таксономия!B:I,7,FALSE)</f>
        <v xml:space="preserve"> Proteobacteria</v>
      </c>
      <c r="M455" t="str">
        <f>VLOOKUP(B455,Таксономия!B:J,8,FALSE)</f>
        <v xml:space="preserve"> Alphaproteobacteria</v>
      </c>
      <c r="N455" t="str">
        <f>VLOOKUP(B455,Таксономия!B:K,9,FALSE)</f>
        <v xml:space="preserve"> Sphingomonadales</v>
      </c>
      <c r="O455" t="str">
        <f>VLOOKUP(B455,Таксономия!B:L,10,FALSE)</f>
        <v>Erythrobacteraceae</v>
      </c>
      <c r="P455" t="str">
        <f>VLOOKUP(B455,Таксономия!B:M,11,FALSE)</f>
        <v xml:space="preserve"> Erythrobacter.</v>
      </c>
    </row>
    <row r="456" spans="1:16" x14ac:dyDescent="0.25">
      <c r="A456" t="s">
        <v>281</v>
      </c>
      <c r="B456" t="s">
        <v>282</v>
      </c>
      <c r="C456">
        <v>404</v>
      </c>
      <c r="D456" t="s">
        <v>10</v>
      </c>
      <c r="E456">
        <v>146</v>
      </c>
      <c r="F456">
        <v>230</v>
      </c>
      <c r="G456">
        <v>40648</v>
      </c>
      <c r="H456" t="s">
        <v>11</v>
      </c>
      <c r="I456">
        <f t="shared" si="7"/>
        <v>84</v>
      </c>
      <c r="K456" t="str">
        <f>VLOOKUP(B456,Таксономия!B:H,6,FALSE)</f>
        <v>Bacteria</v>
      </c>
      <c r="L456" t="str">
        <f>VLOOKUP(B456,Таксономия!B:I,7,FALSE)</f>
        <v xml:space="preserve"> Proteobacteria</v>
      </c>
      <c r="M456" t="str">
        <f>VLOOKUP(B456,Таксономия!B:J,8,FALSE)</f>
        <v xml:space="preserve"> Betaproteobacteria</v>
      </c>
      <c r="N456" t="str">
        <f>VLOOKUP(B456,Таксономия!B:K,9,FALSE)</f>
        <v xml:space="preserve"> Burkholderiales</v>
      </c>
      <c r="O456" t="str">
        <f>VLOOKUP(B456,Таксономия!B:L,10,FALSE)</f>
        <v>Burkholderiaceae</v>
      </c>
      <c r="P456" t="str">
        <f>VLOOKUP(B456,Таксономия!B:M,11,FALSE)</f>
        <v xml:space="preserve"> Burkholderia</v>
      </c>
    </row>
    <row r="457" spans="1:16" x14ac:dyDescent="0.25">
      <c r="A457" t="s">
        <v>281</v>
      </c>
      <c r="B457" t="s">
        <v>282</v>
      </c>
      <c r="C457">
        <v>404</v>
      </c>
      <c r="D457" t="s">
        <v>12</v>
      </c>
      <c r="E457">
        <v>4</v>
      </c>
      <c r="F457">
        <v>145</v>
      </c>
      <c r="G457">
        <v>57441</v>
      </c>
      <c r="H457" t="s">
        <v>13</v>
      </c>
      <c r="I457">
        <f t="shared" si="7"/>
        <v>141</v>
      </c>
      <c r="K457" t="str">
        <f>VLOOKUP(B457,Таксономия!B:H,6,FALSE)</f>
        <v>Bacteria</v>
      </c>
      <c r="L457" t="str">
        <f>VLOOKUP(B457,Таксономия!B:I,7,FALSE)</f>
        <v xml:space="preserve"> Proteobacteria</v>
      </c>
      <c r="M457" t="str">
        <f>VLOOKUP(B457,Таксономия!B:J,8,FALSE)</f>
        <v xml:space="preserve"> Betaproteobacteria</v>
      </c>
      <c r="N457" t="str">
        <f>VLOOKUP(B457,Таксономия!B:K,9,FALSE)</f>
        <v xml:space="preserve"> Burkholderiales</v>
      </c>
      <c r="O457" t="str">
        <f>VLOOKUP(B457,Таксономия!B:L,10,FALSE)</f>
        <v>Burkholderiaceae</v>
      </c>
      <c r="P457" t="str">
        <f>VLOOKUP(B457,Таксономия!B:M,11,FALSE)</f>
        <v xml:space="preserve"> Burkholderia</v>
      </c>
    </row>
    <row r="458" spans="1:16" x14ac:dyDescent="0.25">
      <c r="A458" t="s">
        <v>281</v>
      </c>
      <c r="B458" t="s">
        <v>282</v>
      </c>
      <c r="C458">
        <v>404</v>
      </c>
      <c r="D458" t="s">
        <v>12</v>
      </c>
      <c r="E458">
        <v>184</v>
      </c>
      <c r="F458">
        <v>285</v>
      </c>
      <c r="G458">
        <v>57441</v>
      </c>
      <c r="H458" t="s">
        <v>13</v>
      </c>
      <c r="I458">
        <f t="shared" si="7"/>
        <v>101</v>
      </c>
      <c r="K458" t="str">
        <f>VLOOKUP(B458,Таксономия!B:H,6,FALSE)</f>
        <v>Bacteria</v>
      </c>
      <c r="L458" t="str">
        <f>VLOOKUP(B458,Таксономия!B:I,7,FALSE)</f>
        <v xml:space="preserve"> Proteobacteria</v>
      </c>
      <c r="M458" t="str">
        <f>VLOOKUP(B458,Таксономия!B:J,8,FALSE)</f>
        <v xml:space="preserve"> Betaproteobacteria</v>
      </c>
      <c r="N458" t="str">
        <f>VLOOKUP(B458,Таксономия!B:K,9,FALSE)</f>
        <v xml:space="preserve"> Burkholderiales</v>
      </c>
      <c r="O458" t="str">
        <f>VLOOKUP(B458,Таксономия!B:L,10,FALSE)</f>
        <v>Burkholderiaceae</v>
      </c>
      <c r="P458" t="str">
        <f>VLOOKUP(B458,Таксономия!B:M,11,FALSE)</f>
        <v xml:space="preserve"> Burkholderia</v>
      </c>
    </row>
    <row r="459" spans="1:16" x14ac:dyDescent="0.25">
      <c r="A459" t="s">
        <v>281</v>
      </c>
      <c r="B459" t="s">
        <v>282</v>
      </c>
      <c r="C459">
        <v>404</v>
      </c>
      <c r="D459" t="s">
        <v>14</v>
      </c>
      <c r="E459">
        <v>323</v>
      </c>
      <c r="F459">
        <v>404</v>
      </c>
      <c r="G459">
        <v>1813</v>
      </c>
      <c r="H459" t="s">
        <v>15</v>
      </c>
      <c r="I459">
        <f t="shared" si="7"/>
        <v>81</v>
      </c>
      <c r="K459" t="str">
        <f>VLOOKUP(B459,Таксономия!B:H,6,FALSE)</f>
        <v>Bacteria</v>
      </c>
      <c r="L459" t="str">
        <f>VLOOKUP(B459,Таксономия!B:I,7,FALSE)</f>
        <v xml:space="preserve"> Proteobacteria</v>
      </c>
      <c r="M459" t="str">
        <f>VLOOKUP(B459,Таксономия!B:J,8,FALSE)</f>
        <v xml:space="preserve"> Betaproteobacteria</v>
      </c>
      <c r="N459" t="str">
        <f>VLOOKUP(B459,Таксономия!B:K,9,FALSE)</f>
        <v xml:space="preserve"> Burkholderiales</v>
      </c>
      <c r="O459" t="str">
        <f>VLOOKUP(B459,Таксономия!B:L,10,FALSE)</f>
        <v>Burkholderiaceae</v>
      </c>
      <c r="P459" t="str">
        <f>VLOOKUP(B459,Таксономия!B:M,11,FALSE)</f>
        <v xml:space="preserve"> Burkholderia</v>
      </c>
    </row>
    <row r="460" spans="1:16" x14ac:dyDescent="0.25">
      <c r="A460" t="s">
        <v>283</v>
      </c>
      <c r="B460" t="s">
        <v>284</v>
      </c>
      <c r="C460">
        <v>406</v>
      </c>
      <c r="D460" t="s">
        <v>10</v>
      </c>
      <c r="E460">
        <v>156</v>
      </c>
      <c r="F460">
        <v>236</v>
      </c>
      <c r="G460">
        <v>40648</v>
      </c>
      <c r="H460" t="s">
        <v>11</v>
      </c>
      <c r="I460">
        <f t="shared" si="7"/>
        <v>80</v>
      </c>
      <c r="K460" t="str">
        <f>VLOOKUP(B460,Таксономия!B:H,6,FALSE)</f>
        <v>Bacteria</v>
      </c>
      <c r="L460" t="str">
        <f>VLOOKUP(B460,Таксономия!B:I,7,FALSE)</f>
        <v xml:space="preserve"> Actinobacteria</v>
      </c>
      <c r="M460" t="str">
        <f>VLOOKUP(B460,Таксономия!B:J,8,FALSE)</f>
        <v xml:space="preserve"> Actinobacteridae</v>
      </c>
      <c r="N460" t="str">
        <f>VLOOKUP(B460,Таксономия!B:K,9,FALSE)</f>
        <v xml:space="preserve"> Actinomycetales</v>
      </c>
      <c r="O460" t="str">
        <f>VLOOKUP(B460,Таксономия!B:L,10,FALSE)</f>
        <v>Corynebacterineae</v>
      </c>
      <c r="P460" t="str">
        <f>VLOOKUP(B460,Таксономия!B:M,11,FALSE)</f>
        <v xml:space="preserve"> Mycobacteriaceae</v>
      </c>
    </row>
    <row r="461" spans="1:16" x14ac:dyDescent="0.25">
      <c r="A461" t="s">
        <v>283</v>
      </c>
      <c r="B461" t="s">
        <v>284</v>
      </c>
      <c r="C461">
        <v>406</v>
      </c>
      <c r="D461" t="s">
        <v>12</v>
      </c>
      <c r="E461">
        <v>17</v>
      </c>
      <c r="F461">
        <v>292</v>
      </c>
      <c r="G461">
        <v>57441</v>
      </c>
      <c r="H461" t="s">
        <v>13</v>
      </c>
      <c r="I461">
        <f t="shared" si="7"/>
        <v>275</v>
      </c>
      <c r="K461" t="str">
        <f>VLOOKUP(B461,Таксономия!B:H,6,FALSE)</f>
        <v>Bacteria</v>
      </c>
      <c r="L461" t="str">
        <f>VLOOKUP(B461,Таксономия!B:I,7,FALSE)</f>
        <v xml:space="preserve"> Actinobacteria</v>
      </c>
      <c r="M461" t="str">
        <f>VLOOKUP(B461,Таксономия!B:J,8,FALSE)</f>
        <v xml:space="preserve"> Actinobacteridae</v>
      </c>
      <c r="N461" t="str">
        <f>VLOOKUP(B461,Таксономия!B:K,9,FALSE)</f>
        <v xml:space="preserve"> Actinomycetales</v>
      </c>
      <c r="O461" t="str">
        <f>VLOOKUP(B461,Таксономия!B:L,10,FALSE)</f>
        <v>Corynebacterineae</v>
      </c>
      <c r="P461" t="str">
        <f>VLOOKUP(B461,Таксономия!B:M,11,FALSE)</f>
        <v xml:space="preserve"> Mycobacteriaceae</v>
      </c>
    </row>
    <row r="462" spans="1:16" x14ac:dyDescent="0.25">
      <c r="A462" t="s">
        <v>283</v>
      </c>
      <c r="B462" t="s">
        <v>284</v>
      </c>
      <c r="C462">
        <v>406</v>
      </c>
      <c r="D462" t="s">
        <v>14</v>
      </c>
      <c r="E462">
        <v>330</v>
      </c>
      <c r="F462">
        <v>405</v>
      </c>
      <c r="G462">
        <v>1813</v>
      </c>
      <c r="H462" t="s">
        <v>15</v>
      </c>
      <c r="I462">
        <f t="shared" si="7"/>
        <v>75</v>
      </c>
      <c r="K462" t="str">
        <f>VLOOKUP(B462,Таксономия!B:H,6,FALSE)</f>
        <v>Bacteria</v>
      </c>
      <c r="L462" t="str">
        <f>VLOOKUP(B462,Таксономия!B:I,7,FALSE)</f>
        <v xml:space="preserve"> Actinobacteria</v>
      </c>
      <c r="M462" t="str">
        <f>VLOOKUP(B462,Таксономия!B:J,8,FALSE)</f>
        <v xml:space="preserve"> Actinobacteridae</v>
      </c>
      <c r="N462" t="str">
        <f>VLOOKUP(B462,Таксономия!B:K,9,FALSE)</f>
        <v xml:space="preserve"> Actinomycetales</v>
      </c>
      <c r="O462" t="str">
        <f>VLOOKUP(B462,Таксономия!B:L,10,FALSE)</f>
        <v>Corynebacterineae</v>
      </c>
      <c r="P462" t="str">
        <f>VLOOKUP(B462,Таксономия!B:M,11,FALSE)</f>
        <v xml:space="preserve"> Mycobacteriaceae</v>
      </c>
    </row>
    <row r="463" spans="1:16" x14ac:dyDescent="0.25">
      <c r="A463" t="s">
        <v>285</v>
      </c>
      <c r="B463" t="s">
        <v>286</v>
      </c>
      <c r="C463">
        <v>411</v>
      </c>
      <c r="D463" t="s">
        <v>10</v>
      </c>
      <c r="E463">
        <v>148</v>
      </c>
      <c r="F463">
        <v>229</v>
      </c>
      <c r="G463">
        <v>40648</v>
      </c>
      <c r="H463" t="s">
        <v>11</v>
      </c>
      <c r="I463">
        <f t="shared" si="7"/>
        <v>81</v>
      </c>
      <c r="K463" t="str">
        <f>VLOOKUP(B463,Таксономия!B:H,6,FALSE)</f>
        <v>Bacteria</v>
      </c>
      <c r="L463" t="str">
        <f>VLOOKUP(B463,Таксономия!B:I,7,FALSE)</f>
        <v xml:space="preserve"> Actinobacteria</v>
      </c>
      <c r="M463" t="str">
        <f>VLOOKUP(B463,Таксономия!B:J,8,FALSE)</f>
        <v xml:space="preserve"> Actinobacteridae</v>
      </c>
      <c r="N463" t="str">
        <f>VLOOKUP(B463,Таксономия!B:K,9,FALSE)</f>
        <v xml:space="preserve"> Actinomycetales</v>
      </c>
      <c r="O463" t="str">
        <f>VLOOKUP(B463,Таксономия!B:L,10,FALSE)</f>
        <v>Corynebacterineae</v>
      </c>
      <c r="P463" t="str">
        <f>VLOOKUP(B463,Таксономия!B:M,11,FALSE)</f>
        <v xml:space="preserve"> Mycobacteriaceae</v>
      </c>
    </row>
    <row r="464" spans="1:16" x14ac:dyDescent="0.25">
      <c r="A464" t="s">
        <v>285</v>
      </c>
      <c r="B464" t="s">
        <v>286</v>
      </c>
      <c r="C464">
        <v>411</v>
      </c>
      <c r="D464" t="s">
        <v>12</v>
      </c>
      <c r="E464">
        <v>6</v>
      </c>
      <c r="F464">
        <v>146</v>
      </c>
      <c r="G464">
        <v>57441</v>
      </c>
      <c r="H464" t="s">
        <v>13</v>
      </c>
      <c r="I464">
        <f t="shared" si="7"/>
        <v>140</v>
      </c>
      <c r="K464" t="str">
        <f>VLOOKUP(B464,Таксономия!B:H,6,FALSE)</f>
        <v>Bacteria</v>
      </c>
      <c r="L464" t="str">
        <f>VLOOKUP(B464,Таксономия!B:I,7,FALSE)</f>
        <v xml:space="preserve"> Actinobacteria</v>
      </c>
      <c r="M464" t="str">
        <f>VLOOKUP(B464,Таксономия!B:J,8,FALSE)</f>
        <v xml:space="preserve"> Actinobacteridae</v>
      </c>
      <c r="N464" t="str">
        <f>VLOOKUP(B464,Таксономия!B:K,9,FALSE)</f>
        <v xml:space="preserve"> Actinomycetales</v>
      </c>
      <c r="O464" t="str">
        <f>VLOOKUP(B464,Таксономия!B:L,10,FALSE)</f>
        <v>Corynebacterineae</v>
      </c>
      <c r="P464" t="str">
        <f>VLOOKUP(B464,Таксономия!B:M,11,FALSE)</f>
        <v xml:space="preserve"> Mycobacteriaceae</v>
      </c>
    </row>
    <row r="465" spans="1:16" x14ac:dyDescent="0.25">
      <c r="A465" t="s">
        <v>285</v>
      </c>
      <c r="B465" t="s">
        <v>286</v>
      </c>
      <c r="C465">
        <v>411</v>
      </c>
      <c r="D465" t="s">
        <v>12</v>
      </c>
      <c r="E465">
        <v>148</v>
      </c>
      <c r="F465">
        <v>248</v>
      </c>
      <c r="G465">
        <v>57441</v>
      </c>
      <c r="H465" t="s">
        <v>13</v>
      </c>
      <c r="I465">
        <f t="shared" si="7"/>
        <v>100</v>
      </c>
      <c r="K465" t="str">
        <f>VLOOKUP(B465,Таксономия!B:H,6,FALSE)</f>
        <v>Bacteria</v>
      </c>
      <c r="L465" t="str">
        <f>VLOOKUP(B465,Таксономия!B:I,7,FALSE)</f>
        <v xml:space="preserve"> Actinobacteria</v>
      </c>
      <c r="M465" t="str">
        <f>VLOOKUP(B465,Таксономия!B:J,8,FALSE)</f>
        <v xml:space="preserve"> Actinobacteridae</v>
      </c>
      <c r="N465" t="str">
        <f>VLOOKUP(B465,Таксономия!B:K,9,FALSE)</f>
        <v xml:space="preserve"> Actinomycetales</v>
      </c>
      <c r="O465" t="str">
        <f>VLOOKUP(B465,Таксономия!B:L,10,FALSE)</f>
        <v>Corynebacterineae</v>
      </c>
      <c r="P465" t="str">
        <f>VLOOKUP(B465,Таксономия!B:M,11,FALSE)</f>
        <v xml:space="preserve"> Mycobacteriaceae</v>
      </c>
    </row>
    <row r="466" spans="1:16" x14ac:dyDescent="0.25">
      <c r="A466" t="s">
        <v>285</v>
      </c>
      <c r="B466" t="s">
        <v>286</v>
      </c>
      <c r="C466">
        <v>411</v>
      </c>
      <c r="D466" t="s">
        <v>12</v>
      </c>
      <c r="E466">
        <v>246</v>
      </c>
      <c r="F466">
        <v>286</v>
      </c>
      <c r="G466">
        <v>57441</v>
      </c>
      <c r="H466" t="s">
        <v>13</v>
      </c>
      <c r="I466">
        <f t="shared" si="7"/>
        <v>40</v>
      </c>
      <c r="K466" t="str">
        <f>VLOOKUP(B466,Таксономия!B:H,6,FALSE)</f>
        <v>Bacteria</v>
      </c>
      <c r="L466" t="str">
        <f>VLOOKUP(B466,Таксономия!B:I,7,FALSE)</f>
        <v xml:space="preserve"> Actinobacteria</v>
      </c>
      <c r="M466" t="str">
        <f>VLOOKUP(B466,Таксономия!B:J,8,FALSE)</f>
        <v xml:space="preserve"> Actinobacteridae</v>
      </c>
      <c r="N466" t="str">
        <f>VLOOKUP(B466,Таксономия!B:K,9,FALSE)</f>
        <v xml:space="preserve"> Actinomycetales</v>
      </c>
      <c r="O466" t="str">
        <f>VLOOKUP(B466,Таксономия!B:L,10,FALSE)</f>
        <v>Corynebacterineae</v>
      </c>
      <c r="P466" t="str">
        <f>VLOOKUP(B466,Таксономия!B:M,11,FALSE)</f>
        <v xml:space="preserve"> Mycobacteriaceae</v>
      </c>
    </row>
    <row r="467" spans="1:16" x14ac:dyDescent="0.25">
      <c r="A467" t="s">
        <v>285</v>
      </c>
      <c r="B467" t="s">
        <v>286</v>
      </c>
      <c r="C467">
        <v>411</v>
      </c>
      <c r="D467" t="s">
        <v>14</v>
      </c>
      <c r="E467">
        <v>324</v>
      </c>
      <c r="F467">
        <v>409</v>
      </c>
      <c r="G467">
        <v>1813</v>
      </c>
      <c r="H467" t="s">
        <v>15</v>
      </c>
      <c r="I467">
        <f t="shared" si="7"/>
        <v>85</v>
      </c>
      <c r="K467" t="str">
        <f>VLOOKUP(B467,Таксономия!B:H,6,FALSE)</f>
        <v>Bacteria</v>
      </c>
      <c r="L467" t="str">
        <f>VLOOKUP(B467,Таксономия!B:I,7,FALSE)</f>
        <v xml:space="preserve"> Actinobacteria</v>
      </c>
      <c r="M467" t="str">
        <f>VLOOKUP(B467,Таксономия!B:J,8,FALSE)</f>
        <v xml:space="preserve"> Actinobacteridae</v>
      </c>
      <c r="N467" t="str">
        <f>VLOOKUP(B467,Таксономия!B:K,9,FALSE)</f>
        <v xml:space="preserve"> Actinomycetales</v>
      </c>
      <c r="O467" t="str">
        <f>VLOOKUP(B467,Таксономия!B:L,10,FALSE)</f>
        <v>Corynebacterineae</v>
      </c>
      <c r="P467" t="str">
        <f>VLOOKUP(B467,Таксономия!B:M,11,FALSE)</f>
        <v xml:space="preserve"> Mycobacteriaceae</v>
      </c>
    </row>
    <row r="468" spans="1:16" x14ac:dyDescent="0.25">
      <c r="A468" t="s">
        <v>287</v>
      </c>
      <c r="B468" t="s">
        <v>288</v>
      </c>
      <c r="C468">
        <v>409</v>
      </c>
      <c r="D468" t="s">
        <v>10</v>
      </c>
      <c r="E468">
        <v>147</v>
      </c>
      <c r="F468">
        <v>228</v>
      </c>
      <c r="G468">
        <v>40648</v>
      </c>
      <c r="H468" t="s">
        <v>11</v>
      </c>
      <c r="I468">
        <f t="shared" si="7"/>
        <v>81</v>
      </c>
      <c r="K468" t="str">
        <f>VLOOKUP(B468,Таксономия!B:H,6,FALSE)</f>
        <v>Bacteria</v>
      </c>
      <c r="L468" t="str">
        <f>VLOOKUP(B468,Таксономия!B:I,7,FALSE)</f>
        <v xml:space="preserve"> Proteobacteria</v>
      </c>
      <c r="M468" t="str">
        <f>VLOOKUP(B468,Таксономия!B:J,8,FALSE)</f>
        <v xml:space="preserve"> Alphaproteobacteria</v>
      </c>
      <c r="N468" t="str">
        <f>VLOOKUP(B468,Таксономия!B:K,9,FALSE)</f>
        <v xml:space="preserve"> Sphingomonadales</v>
      </c>
      <c r="O468" t="str">
        <f>VLOOKUP(B468,Таксономия!B:L,10,FALSE)</f>
        <v>Sphingomonadaceae</v>
      </c>
      <c r="P468" t="str">
        <f>VLOOKUP(B468,Таксономия!B:M,11,FALSE)</f>
        <v xml:space="preserve"> Sphingomonas.</v>
      </c>
    </row>
    <row r="469" spans="1:16" x14ac:dyDescent="0.25">
      <c r="A469" t="s">
        <v>287</v>
      </c>
      <c r="B469" t="s">
        <v>288</v>
      </c>
      <c r="C469">
        <v>409</v>
      </c>
      <c r="D469" t="s">
        <v>12</v>
      </c>
      <c r="E469">
        <v>5</v>
      </c>
      <c r="F469">
        <v>283</v>
      </c>
      <c r="G469">
        <v>57441</v>
      </c>
      <c r="H469" t="s">
        <v>13</v>
      </c>
      <c r="I469">
        <f t="shared" si="7"/>
        <v>278</v>
      </c>
      <c r="K469" t="str">
        <f>VLOOKUP(B469,Таксономия!B:H,6,FALSE)</f>
        <v>Bacteria</v>
      </c>
      <c r="L469" t="str">
        <f>VLOOKUP(B469,Таксономия!B:I,7,FALSE)</f>
        <v xml:space="preserve"> Proteobacteria</v>
      </c>
      <c r="M469" t="str">
        <f>VLOOKUP(B469,Таксономия!B:J,8,FALSE)</f>
        <v xml:space="preserve"> Alphaproteobacteria</v>
      </c>
      <c r="N469" t="str">
        <f>VLOOKUP(B469,Таксономия!B:K,9,FALSE)</f>
        <v xml:space="preserve"> Sphingomonadales</v>
      </c>
      <c r="O469" t="str">
        <f>VLOOKUP(B469,Таксономия!B:L,10,FALSE)</f>
        <v>Sphingomonadaceae</v>
      </c>
      <c r="P469" t="str">
        <f>VLOOKUP(B469,Таксономия!B:M,11,FALSE)</f>
        <v xml:space="preserve"> Sphingomonas.</v>
      </c>
    </row>
    <row r="470" spans="1:16" x14ac:dyDescent="0.25">
      <c r="A470" t="s">
        <v>287</v>
      </c>
      <c r="B470" t="s">
        <v>288</v>
      </c>
      <c r="C470">
        <v>409</v>
      </c>
      <c r="D470" t="s">
        <v>14</v>
      </c>
      <c r="E470">
        <v>322</v>
      </c>
      <c r="F470">
        <v>407</v>
      </c>
      <c r="G470">
        <v>1813</v>
      </c>
      <c r="H470" t="s">
        <v>15</v>
      </c>
      <c r="I470">
        <f t="shared" si="7"/>
        <v>85</v>
      </c>
      <c r="K470" t="str">
        <f>VLOOKUP(B470,Таксономия!B:H,6,FALSE)</f>
        <v>Bacteria</v>
      </c>
      <c r="L470" t="str">
        <f>VLOOKUP(B470,Таксономия!B:I,7,FALSE)</f>
        <v xml:space="preserve"> Proteobacteria</v>
      </c>
      <c r="M470" t="str">
        <f>VLOOKUP(B470,Таксономия!B:J,8,FALSE)</f>
        <v xml:space="preserve"> Alphaproteobacteria</v>
      </c>
      <c r="N470" t="str">
        <f>VLOOKUP(B470,Таксономия!B:K,9,FALSE)</f>
        <v xml:space="preserve"> Sphingomonadales</v>
      </c>
      <c r="O470" t="str">
        <f>VLOOKUP(B470,Таксономия!B:L,10,FALSE)</f>
        <v>Sphingomonadaceae</v>
      </c>
      <c r="P470" t="str">
        <f>VLOOKUP(B470,Таксономия!B:M,11,FALSE)</f>
        <v xml:space="preserve"> Sphingomonas.</v>
      </c>
    </row>
    <row r="471" spans="1:16" x14ac:dyDescent="0.25">
      <c r="A471" t="s">
        <v>289</v>
      </c>
      <c r="B471" t="s">
        <v>290</v>
      </c>
      <c r="C471">
        <v>410</v>
      </c>
      <c r="D471" t="s">
        <v>10</v>
      </c>
      <c r="E471">
        <v>147</v>
      </c>
      <c r="F471">
        <v>229</v>
      </c>
      <c r="G471">
        <v>40648</v>
      </c>
      <c r="H471" t="s">
        <v>11</v>
      </c>
      <c r="I471">
        <f t="shared" si="7"/>
        <v>82</v>
      </c>
      <c r="K471" t="str">
        <f>VLOOKUP(B471,Таксономия!B:H,6,FALSE)</f>
        <v>Bacteria</v>
      </c>
      <c r="L471" t="str">
        <f>VLOOKUP(B471,Таксономия!B:I,7,FALSE)</f>
        <v xml:space="preserve"> Proteobacteria</v>
      </c>
      <c r="M471" t="str">
        <f>VLOOKUP(B471,Таксономия!B:J,8,FALSE)</f>
        <v xml:space="preserve"> Alphaproteobacteria</v>
      </c>
      <c r="N471" t="str">
        <f>VLOOKUP(B471,Таксономия!B:K,9,FALSE)</f>
        <v xml:space="preserve"> Sphingomonadales</v>
      </c>
      <c r="O471" t="str">
        <f>VLOOKUP(B471,Таксономия!B:L,10,FALSE)</f>
        <v>Sphingomonadaceae</v>
      </c>
      <c r="P471" t="str">
        <f>VLOOKUP(B471,Таксономия!B:M,11,FALSE)</f>
        <v xml:space="preserve"> Sphingomonas.</v>
      </c>
    </row>
    <row r="472" spans="1:16" x14ac:dyDescent="0.25">
      <c r="A472" t="s">
        <v>289</v>
      </c>
      <c r="B472" t="s">
        <v>290</v>
      </c>
      <c r="C472">
        <v>410</v>
      </c>
      <c r="D472" t="s">
        <v>12</v>
      </c>
      <c r="E472">
        <v>5</v>
      </c>
      <c r="F472">
        <v>146</v>
      </c>
      <c r="G472">
        <v>57441</v>
      </c>
      <c r="H472" t="s">
        <v>13</v>
      </c>
      <c r="I472">
        <f t="shared" si="7"/>
        <v>141</v>
      </c>
      <c r="K472" t="str">
        <f>VLOOKUP(B472,Таксономия!B:H,6,FALSE)</f>
        <v>Bacteria</v>
      </c>
      <c r="L472" t="str">
        <f>VLOOKUP(B472,Таксономия!B:I,7,FALSE)</f>
        <v xml:space="preserve"> Proteobacteria</v>
      </c>
      <c r="M472" t="str">
        <f>VLOOKUP(B472,Таксономия!B:J,8,FALSE)</f>
        <v xml:space="preserve"> Alphaproteobacteria</v>
      </c>
      <c r="N472" t="str">
        <f>VLOOKUP(B472,Таксономия!B:K,9,FALSE)</f>
        <v xml:space="preserve"> Sphingomonadales</v>
      </c>
      <c r="O472" t="str">
        <f>VLOOKUP(B472,Таксономия!B:L,10,FALSE)</f>
        <v>Sphingomonadaceae</v>
      </c>
      <c r="P472" t="str">
        <f>VLOOKUP(B472,Таксономия!B:M,11,FALSE)</f>
        <v xml:space="preserve"> Sphingomonas.</v>
      </c>
    </row>
    <row r="473" spans="1:16" x14ac:dyDescent="0.25">
      <c r="A473" t="s">
        <v>289</v>
      </c>
      <c r="B473" t="s">
        <v>290</v>
      </c>
      <c r="C473">
        <v>410</v>
      </c>
      <c r="D473" t="s">
        <v>12</v>
      </c>
      <c r="E473">
        <v>216</v>
      </c>
      <c r="F473">
        <v>285</v>
      </c>
      <c r="G473">
        <v>57441</v>
      </c>
      <c r="H473" t="s">
        <v>13</v>
      </c>
      <c r="I473">
        <f t="shared" si="7"/>
        <v>69</v>
      </c>
      <c r="K473" t="str">
        <f>VLOOKUP(B473,Таксономия!B:H,6,FALSE)</f>
        <v>Bacteria</v>
      </c>
      <c r="L473" t="str">
        <f>VLOOKUP(B473,Таксономия!B:I,7,FALSE)</f>
        <v xml:space="preserve"> Proteobacteria</v>
      </c>
      <c r="M473" t="str">
        <f>VLOOKUP(B473,Таксономия!B:J,8,FALSE)</f>
        <v xml:space="preserve"> Alphaproteobacteria</v>
      </c>
      <c r="N473" t="str">
        <f>VLOOKUP(B473,Таксономия!B:K,9,FALSE)</f>
        <v xml:space="preserve"> Sphingomonadales</v>
      </c>
      <c r="O473" t="str">
        <f>VLOOKUP(B473,Таксономия!B:L,10,FALSE)</f>
        <v>Sphingomonadaceae</v>
      </c>
      <c r="P473" t="str">
        <f>VLOOKUP(B473,Таксономия!B:M,11,FALSE)</f>
        <v xml:space="preserve"> Sphingomonas.</v>
      </c>
    </row>
    <row r="474" spans="1:16" x14ac:dyDescent="0.25">
      <c r="A474" t="s">
        <v>289</v>
      </c>
      <c r="B474" t="s">
        <v>290</v>
      </c>
      <c r="C474">
        <v>410</v>
      </c>
      <c r="D474" t="s">
        <v>14</v>
      </c>
      <c r="E474">
        <v>324</v>
      </c>
      <c r="F474">
        <v>408</v>
      </c>
      <c r="G474">
        <v>1813</v>
      </c>
      <c r="H474" t="s">
        <v>15</v>
      </c>
      <c r="I474">
        <f t="shared" si="7"/>
        <v>84</v>
      </c>
      <c r="K474" t="str">
        <f>VLOOKUP(B474,Таксономия!B:H,6,FALSE)</f>
        <v>Bacteria</v>
      </c>
      <c r="L474" t="str">
        <f>VLOOKUP(B474,Таксономия!B:I,7,FALSE)</f>
        <v xml:space="preserve"> Proteobacteria</v>
      </c>
      <c r="M474" t="str">
        <f>VLOOKUP(B474,Таксономия!B:J,8,FALSE)</f>
        <v xml:space="preserve"> Alphaproteobacteria</v>
      </c>
      <c r="N474" t="str">
        <f>VLOOKUP(B474,Таксономия!B:K,9,FALSE)</f>
        <v xml:space="preserve"> Sphingomonadales</v>
      </c>
      <c r="O474" t="str">
        <f>VLOOKUP(B474,Таксономия!B:L,10,FALSE)</f>
        <v>Sphingomonadaceae</v>
      </c>
      <c r="P474" t="str">
        <f>VLOOKUP(B474,Таксономия!B:M,11,FALSE)</f>
        <v xml:space="preserve"> Sphingomonas.</v>
      </c>
    </row>
    <row r="475" spans="1:16" x14ac:dyDescent="0.25">
      <c r="A475" t="s">
        <v>291</v>
      </c>
      <c r="B475" t="s">
        <v>292</v>
      </c>
      <c r="C475">
        <v>409</v>
      </c>
      <c r="D475" t="s">
        <v>10</v>
      </c>
      <c r="E475">
        <v>148</v>
      </c>
      <c r="F475">
        <v>228</v>
      </c>
      <c r="G475">
        <v>40648</v>
      </c>
      <c r="H475" t="s">
        <v>11</v>
      </c>
      <c r="I475">
        <f t="shared" si="7"/>
        <v>80</v>
      </c>
      <c r="K475" t="str">
        <f>VLOOKUP(B475,Таксономия!B:H,6,FALSE)</f>
        <v>Bacteria</v>
      </c>
      <c r="L475" t="str">
        <f>VLOOKUP(B475,Таксономия!B:I,7,FALSE)</f>
        <v xml:space="preserve"> Proteobacteria</v>
      </c>
      <c r="M475" t="str">
        <f>VLOOKUP(B475,Таксономия!B:J,8,FALSE)</f>
        <v xml:space="preserve"> Alphaproteobacteria</v>
      </c>
      <c r="N475" t="str">
        <f>VLOOKUP(B475,Таксономия!B:K,9,FALSE)</f>
        <v xml:space="preserve"> Sphingomonadales</v>
      </c>
      <c r="O475" t="str">
        <f>VLOOKUP(B475,Таксономия!B:L,10,FALSE)</f>
        <v>Sphingomonadaceae</v>
      </c>
      <c r="P475" t="str">
        <f>VLOOKUP(B475,Таксономия!B:M,11,FALSE)</f>
        <v xml:space="preserve"> Sphingomonas.</v>
      </c>
    </row>
    <row r="476" spans="1:16" x14ac:dyDescent="0.25">
      <c r="A476" t="s">
        <v>291</v>
      </c>
      <c r="B476" t="s">
        <v>292</v>
      </c>
      <c r="C476">
        <v>409</v>
      </c>
      <c r="D476" t="s">
        <v>12</v>
      </c>
      <c r="E476">
        <v>5</v>
      </c>
      <c r="F476">
        <v>145</v>
      </c>
      <c r="G476">
        <v>57441</v>
      </c>
      <c r="H476" t="s">
        <v>13</v>
      </c>
      <c r="I476">
        <f t="shared" si="7"/>
        <v>140</v>
      </c>
      <c r="K476" t="str">
        <f>VLOOKUP(B476,Таксономия!B:H,6,FALSE)</f>
        <v>Bacteria</v>
      </c>
      <c r="L476" t="str">
        <f>VLOOKUP(B476,Таксономия!B:I,7,FALSE)</f>
        <v xml:space="preserve"> Proteobacteria</v>
      </c>
      <c r="M476" t="str">
        <f>VLOOKUP(B476,Таксономия!B:J,8,FALSE)</f>
        <v xml:space="preserve"> Alphaproteobacteria</v>
      </c>
      <c r="N476" t="str">
        <f>VLOOKUP(B476,Таксономия!B:K,9,FALSE)</f>
        <v xml:space="preserve"> Sphingomonadales</v>
      </c>
      <c r="O476" t="str">
        <f>VLOOKUP(B476,Таксономия!B:L,10,FALSE)</f>
        <v>Sphingomonadaceae</v>
      </c>
      <c r="P476" t="str">
        <f>VLOOKUP(B476,Таксономия!B:M,11,FALSE)</f>
        <v xml:space="preserve"> Sphingomonas.</v>
      </c>
    </row>
    <row r="477" spans="1:16" x14ac:dyDescent="0.25">
      <c r="A477" t="s">
        <v>291</v>
      </c>
      <c r="B477" t="s">
        <v>292</v>
      </c>
      <c r="C477">
        <v>409</v>
      </c>
      <c r="D477" t="s">
        <v>12</v>
      </c>
      <c r="E477">
        <v>198</v>
      </c>
      <c r="F477">
        <v>283</v>
      </c>
      <c r="G477">
        <v>57441</v>
      </c>
      <c r="H477" t="s">
        <v>13</v>
      </c>
      <c r="I477">
        <f t="shared" si="7"/>
        <v>85</v>
      </c>
      <c r="K477" t="str">
        <f>VLOOKUP(B477,Таксономия!B:H,6,FALSE)</f>
        <v>Bacteria</v>
      </c>
      <c r="L477" t="str">
        <f>VLOOKUP(B477,Таксономия!B:I,7,FALSE)</f>
        <v xml:space="preserve"> Proteobacteria</v>
      </c>
      <c r="M477" t="str">
        <f>VLOOKUP(B477,Таксономия!B:J,8,FALSE)</f>
        <v xml:space="preserve"> Alphaproteobacteria</v>
      </c>
      <c r="N477" t="str">
        <f>VLOOKUP(B477,Таксономия!B:K,9,FALSE)</f>
        <v xml:space="preserve"> Sphingomonadales</v>
      </c>
      <c r="O477" t="str">
        <f>VLOOKUP(B477,Таксономия!B:L,10,FALSE)</f>
        <v>Sphingomonadaceae</v>
      </c>
      <c r="P477" t="str">
        <f>VLOOKUP(B477,Таксономия!B:M,11,FALSE)</f>
        <v xml:space="preserve"> Sphingomonas.</v>
      </c>
    </row>
    <row r="478" spans="1:16" x14ac:dyDescent="0.25">
      <c r="A478" t="s">
        <v>291</v>
      </c>
      <c r="B478" t="s">
        <v>292</v>
      </c>
      <c r="C478">
        <v>409</v>
      </c>
      <c r="D478" t="s">
        <v>14</v>
      </c>
      <c r="E478">
        <v>323</v>
      </c>
      <c r="F478">
        <v>407</v>
      </c>
      <c r="G478">
        <v>1813</v>
      </c>
      <c r="H478" t="s">
        <v>15</v>
      </c>
      <c r="I478">
        <f t="shared" si="7"/>
        <v>84</v>
      </c>
      <c r="K478" t="str">
        <f>VLOOKUP(B478,Таксономия!B:H,6,FALSE)</f>
        <v>Bacteria</v>
      </c>
      <c r="L478" t="str">
        <f>VLOOKUP(B478,Таксономия!B:I,7,FALSE)</f>
        <v xml:space="preserve"> Proteobacteria</v>
      </c>
      <c r="M478" t="str">
        <f>VLOOKUP(B478,Таксономия!B:J,8,FALSE)</f>
        <v xml:space="preserve"> Alphaproteobacteria</v>
      </c>
      <c r="N478" t="str">
        <f>VLOOKUP(B478,Таксономия!B:K,9,FALSE)</f>
        <v xml:space="preserve"> Sphingomonadales</v>
      </c>
      <c r="O478" t="str">
        <f>VLOOKUP(B478,Таксономия!B:L,10,FALSE)</f>
        <v>Sphingomonadaceae</v>
      </c>
      <c r="P478" t="str">
        <f>VLOOKUP(B478,Таксономия!B:M,11,FALSE)</f>
        <v xml:space="preserve"> Sphingomonas.</v>
      </c>
    </row>
    <row r="479" spans="1:16" x14ac:dyDescent="0.25">
      <c r="A479" t="s">
        <v>293</v>
      </c>
      <c r="B479" t="s">
        <v>294</v>
      </c>
      <c r="C479">
        <v>409</v>
      </c>
      <c r="D479" t="s">
        <v>10</v>
      </c>
      <c r="E479">
        <v>145</v>
      </c>
      <c r="F479">
        <v>226</v>
      </c>
      <c r="G479">
        <v>40648</v>
      </c>
      <c r="H479" t="s">
        <v>11</v>
      </c>
      <c r="I479">
        <f t="shared" si="7"/>
        <v>81</v>
      </c>
      <c r="K479" t="str">
        <f>VLOOKUP(B479,Таксономия!B:H,6,FALSE)</f>
        <v>Bacteria</v>
      </c>
      <c r="L479" t="str">
        <f>VLOOKUP(B479,Таксономия!B:I,7,FALSE)</f>
        <v xml:space="preserve"> Proteobacteria</v>
      </c>
      <c r="M479" t="str">
        <f>VLOOKUP(B479,Таксономия!B:J,8,FALSE)</f>
        <v xml:space="preserve"> Alphaproteobacteria</v>
      </c>
      <c r="N479" t="str">
        <f>VLOOKUP(B479,Таксономия!B:K,9,FALSE)</f>
        <v xml:space="preserve"> Rhizobiales</v>
      </c>
      <c r="O479" t="str">
        <f>VLOOKUP(B479,Таксономия!B:L,10,FALSE)</f>
        <v>Brucellaceae</v>
      </c>
      <c r="P479" t="str">
        <f>VLOOKUP(B479,Таксономия!B:M,11,FALSE)</f>
        <v xml:space="preserve"> Brucella.</v>
      </c>
    </row>
    <row r="480" spans="1:16" x14ac:dyDescent="0.25">
      <c r="A480" t="s">
        <v>293</v>
      </c>
      <c r="B480" t="s">
        <v>294</v>
      </c>
      <c r="C480">
        <v>409</v>
      </c>
      <c r="D480" t="s">
        <v>12</v>
      </c>
      <c r="E480">
        <v>4</v>
      </c>
      <c r="F480">
        <v>141</v>
      </c>
      <c r="G480">
        <v>57441</v>
      </c>
      <c r="H480" t="s">
        <v>13</v>
      </c>
      <c r="I480">
        <f t="shared" si="7"/>
        <v>137</v>
      </c>
      <c r="K480" t="str">
        <f>VLOOKUP(B480,Таксономия!B:H,6,FALSE)</f>
        <v>Bacteria</v>
      </c>
      <c r="L480" t="str">
        <f>VLOOKUP(B480,Таксономия!B:I,7,FALSE)</f>
        <v xml:space="preserve"> Proteobacteria</v>
      </c>
      <c r="M480" t="str">
        <f>VLOOKUP(B480,Таксономия!B:J,8,FALSE)</f>
        <v xml:space="preserve"> Alphaproteobacteria</v>
      </c>
      <c r="N480" t="str">
        <f>VLOOKUP(B480,Таксономия!B:K,9,FALSE)</f>
        <v xml:space="preserve"> Rhizobiales</v>
      </c>
      <c r="O480" t="str">
        <f>VLOOKUP(B480,Таксономия!B:L,10,FALSE)</f>
        <v>Brucellaceae</v>
      </c>
      <c r="P480" t="str">
        <f>VLOOKUP(B480,Таксономия!B:M,11,FALSE)</f>
        <v xml:space="preserve"> Brucella.</v>
      </c>
    </row>
    <row r="481" spans="1:16" x14ac:dyDescent="0.25">
      <c r="A481" t="s">
        <v>293</v>
      </c>
      <c r="B481" t="s">
        <v>294</v>
      </c>
      <c r="C481">
        <v>409</v>
      </c>
      <c r="D481" t="s">
        <v>12</v>
      </c>
      <c r="E481">
        <v>224</v>
      </c>
      <c r="F481">
        <v>282</v>
      </c>
      <c r="G481">
        <v>57441</v>
      </c>
      <c r="H481" t="s">
        <v>13</v>
      </c>
      <c r="I481">
        <f t="shared" si="7"/>
        <v>58</v>
      </c>
      <c r="K481" t="str">
        <f>VLOOKUP(B481,Таксономия!B:H,6,FALSE)</f>
        <v>Bacteria</v>
      </c>
      <c r="L481" t="str">
        <f>VLOOKUP(B481,Таксономия!B:I,7,FALSE)</f>
        <v xml:space="preserve"> Proteobacteria</v>
      </c>
      <c r="M481" t="str">
        <f>VLOOKUP(B481,Таксономия!B:J,8,FALSE)</f>
        <v xml:space="preserve"> Alphaproteobacteria</v>
      </c>
      <c r="N481" t="str">
        <f>VLOOKUP(B481,Таксономия!B:K,9,FALSE)</f>
        <v xml:space="preserve"> Rhizobiales</v>
      </c>
      <c r="O481" t="str">
        <f>VLOOKUP(B481,Таксономия!B:L,10,FALSE)</f>
        <v>Brucellaceae</v>
      </c>
      <c r="P481" t="str">
        <f>VLOOKUP(B481,Таксономия!B:M,11,FALSE)</f>
        <v xml:space="preserve"> Brucella.</v>
      </c>
    </row>
    <row r="482" spans="1:16" x14ac:dyDescent="0.25">
      <c r="A482" t="s">
        <v>293</v>
      </c>
      <c r="B482" t="s">
        <v>294</v>
      </c>
      <c r="C482">
        <v>409</v>
      </c>
      <c r="D482" t="s">
        <v>14</v>
      </c>
      <c r="E482">
        <v>320</v>
      </c>
      <c r="F482">
        <v>404</v>
      </c>
      <c r="G482">
        <v>1813</v>
      </c>
      <c r="H482" t="s">
        <v>15</v>
      </c>
      <c r="I482">
        <f t="shared" si="7"/>
        <v>84</v>
      </c>
      <c r="K482" t="str">
        <f>VLOOKUP(B482,Таксономия!B:H,6,FALSE)</f>
        <v>Bacteria</v>
      </c>
      <c r="L482" t="str">
        <f>VLOOKUP(B482,Таксономия!B:I,7,FALSE)</f>
        <v xml:space="preserve"> Proteobacteria</v>
      </c>
      <c r="M482" t="str">
        <f>VLOOKUP(B482,Таксономия!B:J,8,FALSE)</f>
        <v xml:space="preserve"> Alphaproteobacteria</v>
      </c>
      <c r="N482" t="str">
        <f>VLOOKUP(B482,Таксономия!B:K,9,FALSE)</f>
        <v xml:space="preserve"> Rhizobiales</v>
      </c>
      <c r="O482" t="str">
        <f>VLOOKUP(B482,Таксономия!B:L,10,FALSE)</f>
        <v>Brucellaceae</v>
      </c>
      <c r="P482" t="str">
        <f>VLOOKUP(B482,Таксономия!B:M,11,FALSE)</f>
        <v xml:space="preserve"> Brucella.</v>
      </c>
    </row>
    <row r="483" spans="1:16" x14ac:dyDescent="0.25">
      <c r="A483" t="s">
        <v>295</v>
      </c>
      <c r="B483" t="s">
        <v>296</v>
      </c>
      <c r="C483">
        <v>402</v>
      </c>
      <c r="D483" t="s">
        <v>10</v>
      </c>
      <c r="E483">
        <v>148</v>
      </c>
      <c r="F483">
        <v>225</v>
      </c>
      <c r="G483">
        <v>40648</v>
      </c>
      <c r="H483" t="s">
        <v>11</v>
      </c>
      <c r="I483">
        <f t="shared" si="7"/>
        <v>77</v>
      </c>
      <c r="K483" t="str">
        <f>VLOOKUP(B483,Таксономия!B:H,6,FALSE)</f>
        <v>Bacteria</v>
      </c>
      <c r="L483" t="str">
        <f>VLOOKUP(B483,Таксономия!B:I,7,FALSE)</f>
        <v xml:space="preserve"> Proteobacteria</v>
      </c>
      <c r="M483" t="str">
        <f>VLOOKUP(B483,Таксономия!B:J,8,FALSE)</f>
        <v xml:space="preserve"> Gammaproteobacteria</v>
      </c>
      <c r="N483" t="str">
        <f>VLOOKUP(B483,Таксономия!B:K,9,FALSE)</f>
        <v xml:space="preserve"> Pseudomonadales</v>
      </c>
      <c r="O483" t="str">
        <f>VLOOKUP(B483,Таксономия!B:L,10,FALSE)</f>
        <v>Pseudomonadaceae</v>
      </c>
      <c r="P483" t="str">
        <f>VLOOKUP(B483,Таксономия!B:M,11,FALSE)</f>
        <v xml:space="preserve"> Pseudomonas.</v>
      </c>
    </row>
    <row r="484" spans="1:16" x14ac:dyDescent="0.25">
      <c r="A484" t="s">
        <v>295</v>
      </c>
      <c r="B484" t="s">
        <v>296</v>
      </c>
      <c r="C484">
        <v>402</v>
      </c>
      <c r="D484" t="s">
        <v>12</v>
      </c>
      <c r="E484">
        <v>7</v>
      </c>
      <c r="F484">
        <v>281</v>
      </c>
      <c r="G484">
        <v>57441</v>
      </c>
      <c r="H484" t="s">
        <v>13</v>
      </c>
      <c r="I484">
        <f t="shared" si="7"/>
        <v>274</v>
      </c>
      <c r="K484" t="str">
        <f>VLOOKUP(B484,Таксономия!B:H,6,FALSE)</f>
        <v>Bacteria</v>
      </c>
      <c r="L484" t="str">
        <f>VLOOKUP(B484,Таксономия!B:I,7,FALSE)</f>
        <v xml:space="preserve"> Proteobacteria</v>
      </c>
      <c r="M484" t="str">
        <f>VLOOKUP(B484,Таксономия!B:J,8,FALSE)</f>
        <v xml:space="preserve"> Gammaproteobacteria</v>
      </c>
      <c r="N484" t="str">
        <f>VLOOKUP(B484,Таксономия!B:K,9,FALSE)</f>
        <v xml:space="preserve"> Pseudomonadales</v>
      </c>
      <c r="O484" t="str">
        <f>VLOOKUP(B484,Таксономия!B:L,10,FALSE)</f>
        <v>Pseudomonadaceae</v>
      </c>
      <c r="P484" t="str">
        <f>VLOOKUP(B484,Таксономия!B:M,11,FALSE)</f>
        <v xml:space="preserve"> Pseudomonas.</v>
      </c>
    </row>
    <row r="485" spans="1:16" x14ac:dyDescent="0.25">
      <c r="A485" t="s">
        <v>295</v>
      </c>
      <c r="B485" t="s">
        <v>296</v>
      </c>
      <c r="C485">
        <v>402</v>
      </c>
      <c r="D485" t="s">
        <v>14</v>
      </c>
      <c r="E485">
        <v>317</v>
      </c>
      <c r="F485">
        <v>401</v>
      </c>
      <c r="G485">
        <v>1813</v>
      </c>
      <c r="H485" t="s">
        <v>15</v>
      </c>
      <c r="I485">
        <f t="shared" si="7"/>
        <v>84</v>
      </c>
      <c r="K485" t="str">
        <f>VLOOKUP(B485,Таксономия!B:H,6,FALSE)</f>
        <v>Bacteria</v>
      </c>
      <c r="L485" t="str">
        <f>VLOOKUP(B485,Таксономия!B:I,7,FALSE)</f>
        <v xml:space="preserve"> Proteobacteria</v>
      </c>
      <c r="M485" t="str">
        <f>VLOOKUP(B485,Таксономия!B:J,8,FALSE)</f>
        <v xml:space="preserve"> Gammaproteobacteria</v>
      </c>
      <c r="N485" t="str">
        <f>VLOOKUP(B485,Таксономия!B:K,9,FALSE)</f>
        <v xml:space="preserve"> Pseudomonadales</v>
      </c>
      <c r="O485" t="str">
        <f>VLOOKUP(B485,Таксономия!B:L,10,FALSE)</f>
        <v>Pseudomonadaceae</v>
      </c>
      <c r="P485" t="str">
        <f>VLOOKUP(B485,Таксономия!B:M,11,FALSE)</f>
        <v xml:space="preserve"> Pseudomonas.</v>
      </c>
    </row>
    <row r="486" spans="1:16" x14ac:dyDescent="0.25">
      <c r="A486" t="s">
        <v>297</v>
      </c>
      <c r="B486" t="s">
        <v>298</v>
      </c>
      <c r="C486">
        <v>406</v>
      </c>
      <c r="D486" t="s">
        <v>10</v>
      </c>
      <c r="E486">
        <v>156</v>
      </c>
      <c r="F486">
        <v>236</v>
      </c>
      <c r="G486">
        <v>40648</v>
      </c>
      <c r="H486" t="s">
        <v>11</v>
      </c>
      <c r="I486">
        <f t="shared" si="7"/>
        <v>80</v>
      </c>
      <c r="K486" t="str">
        <f>VLOOKUP(B486,Таксономия!B:H,6,FALSE)</f>
        <v>Bacteria</v>
      </c>
      <c r="L486" t="str">
        <f>VLOOKUP(B486,Таксономия!B:I,7,FALSE)</f>
        <v xml:space="preserve"> Actinobacteria</v>
      </c>
      <c r="M486" t="str">
        <f>VLOOKUP(B486,Таксономия!B:J,8,FALSE)</f>
        <v xml:space="preserve"> Actinobacteridae</v>
      </c>
      <c r="N486" t="str">
        <f>VLOOKUP(B486,Таксономия!B:K,9,FALSE)</f>
        <v xml:space="preserve"> Actinomycetales</v>
      </c>
      <c r="O486" t="str">
        <f>VLOOKUP(B486,Таксономия!B:L,10,FALSE)</f>
        <v>Corynebacterineae</v>
      </c>
      <c r="P486" t="str">
        <f>VLOOKUP(B486,Таксономия!B:M,11,FALSE)</f>
        <v xml:space="preserve"> Mycobacteriaceae</v>
      </c>
    </row>
    <row r="487" spans="1:16" x14ac:dyDescent="0.25">
      <c r="A487" t="s">
        <v>297</v>
      </c>
      <c r="B487" t="s">
        <v>298</v>
      </c>
      <c r="C487">
        <v>406</v>
      </c>
      <c r="D487" t="s">
        <v>12</v>
      </c>
      <c r="E487">
        <v>17</v>
      </c>
      <c r="F487">
        <v>292</v>
      </c>
      <c r="G487">
        <v>57441</v>
      </c>
      <c r="H487" t="s">
        <v>13</v>
      </c>
      <c r="I487">
        <f t="shared" si="7"/>
        <v>275</v>
      </c>
      <c r="K487" t="str">
        <f>VLOOKUP(B487,Таксономия!B:H,6,FALSE)</f>
        <v>Bacteria</v>
      </c>
      <c r="L487" t="str">
        <f>VLOOKUP(B487,Таксономия!B:I,7,FALSE)</f>
        <v xml:space="preserve"> Actinobacteria</v>
      </c>
      <c r="M487" t="str">
        <f>VLOOKUP(B487,Таксономия!B:J,8,FALSE)</f>
        <v xml:space="preserve"> Actinobacteridae</v>
      </c>
      <c r="N487" t="str">
        <f>VLOOKUP(B487,Таксономия!B:K,9,FALSE)</f>
        <v xml:space="preserve"> Actinomycetales</v>
      </c>
      <c r="O487" t="str">
        <f>VLOOKUP(B487,Таксономия!B:L,10,FALSE)</f>
        <v>Corynebacterineae</v>
      </c>
      <c r="P487" t="str">
        <f>VLOOKUP(B487,Таксономия!B:M,11,FALSE)</f>
        <v xml:space="preserve"> Mycobacteriaceae</v>
      </c>
    </row>
    <row r="488" spans="1:16" x14ac:dyDescent="0.25">
      <c r="A488" t="s">
        <v>297</v>
      </c>
      <c r="B488" t="s">
        <v>298</v>
      </c>
      <c r="C488">
        <v>406</v>
      </c>
      <c r="D488" t="s">
        <v>14</v>
      </c>
      <c r="E488">
        <v>330</v>
      </c>
      <c r="F488">
        <v>405</v>
      </c>
      <c r="G488">
        <v>1813</v>
      </c>
      <c r="H488" t="s">
        <v>15</v>
      </c>
      <c r="I488">
        <f t="shared" si="7"/>
        <v>75</v>
      </c>
      <c r="K488" t="str">
        <f>VLOOKUP(B488,Таксономия!B:H,6,FALSE)</f>
        <v>Bacteria</v>
      </c>
      <c r="L488" t="str">
        <f>VLOOKUP(B488,Таксономия!B:I,7,FALSE)</f>
        <v xml:space="preserve"> Actinobacteria</v>
      </c>
      <c r="M488" t="str">
        <f>VLOOKUP(B488,Таксономия!B:J,8,FALSE)</f>
        <v xml:space="preserve"> Actinobacteridae</v>
      </c>
      <c r="N488" t="str">
        <f>VLOOKUP(B488,Таксономия!B:K,9,FALSE)</f>
        <v xml:space="preserve"> Actinomycetales</v>
      </c>
      <c r="O488" t="str">
        <f>VLOOKUP(B488,Таксономия!B:L,10,FALSE)</f>
        <v>Corynebacterineae</v>
      </c>
      <c r="P488" t="str">
        <f>VLOOKUP(B488,Таксономия!B:M,11,FALSE)</f>
        <v xml:space="preserve"> Mycobacteriaceae</v>
      </c>
    </row>
    <row r="489" spans="1:16" x14ac:dyDescent="0.25">
      <c r="A489" t="s">
        <v>299</v>
      </c>
      <c r="B489" t="s">
        <v>300</v>
      </c>
      <c r="C489">
        <v>411</v>
      </c>
      <c r="D489" t="s">
        <v>10</v>
      </c>
      <c r="E489">
        <v>148</v>
      </c>
      <c r="F489">
        <v>229</v>
      </c>
      <c r="G489">
        <v>40648</v>
      </c>
      <c r="H489" t="s">
        <v>11</v>
      </c>
      <c r="I489">
        <f t="shared" si="7"/>
        <v>81</v>
      </c>
      <c r="K489" t="str">
        <f>VLOOKUP(B489,Таксономия!B:H,6,FALSE)</f>
        <v>Bacteria</v>
      </c>
      <c r="L489" t="str">
        <f>VLOOKUP(B489,Таксономия!B:I,7,FALSE)</f>
        <v xml:space="preserve"> Actinobacteria</v>
      </c>
      <c r="M489" t="str">
        <f>VLOOKUP(B489,Таксономия!B:J,8,FALSE)</f>
        <v xml:space="preserve"> Actinobacteridae</v>
      </c>
      <c r="N489" t="str">
        <f>VLOOKUP(B489,Таксономия!B:K,9,FALSE)</f>
        <v xml:space="preserve"> Actinomycetales</v>
      </c>
      <c r="O489" t="str">
        <f>VLOOKUP(B489,Таксономия!B:L,10,FALSE)</f>
        <v>Corynebacterineae</v>
      </c>
      <c r="P489" t="str">
        <f>VLOOKUP(B489,Таксономия!B:M,11,FALSE)</f>
        <v xml:space="preserve"> Mycobacteriaceae</v>
      </c>
    </row>
    <row r="490" spans="1:16" x14ac:dyDescent="0.25">
      <c r="A490" t="s">
        <v>299</v>
      </c>
      <c r="B490" t="s">
        <v>300</v>
      </c>
      <c r="C490">
        <v>411</v>
      </c>
      <c r="D490" t="s">
        <v>12</v>
      </c>
      <c r="E490">
        <v>6</v>
      </c>
      <c r="F490">
        <v>146</v>
      </c>
      <c r="G490">
        <v>57441</v>
      </c>
      <c r="H490" t="s">
        <v>13</v>
      </c>
      <c r="I490">
        <f t="shared" si="7"/>
        <v>140</v>
      </c>
      <c r="K490" t="str">
        <f>VLOOKUP(B490,Таксономия!B:H,6,FALSE)</f>
        <v>Bacteria</v>
      </c>
      <c r="L490" t="str">
        <f>VLOOKUP(B490,Таксономия!B:I,7,FALSE)</f>
        <v xml:space="preserve"> Actinobacteria</v>
      </c>
      <c r="M490" t="str">
        <f>VLOOKUP(B490,Таксономия!B:J,8,FALSE)</f>
        <v xml:space="preserve"> Actinobacteridae</v>
      </c>
      <c r="N490" t="str">
        <f>VLOOKUP(B490,Таксономия!B:K,9,FALSE)</f>
        <v xml:space="preserve"> Actinomycetales</v>
      </c>
      <c r="O490" t="str">
        <f>VLOOKUP(B490,Таксономия!B:L,10,FALSE)</f>
        <v>Corynebacterineae</v>
      </c>
      <c r="P490" t="str">
        <f>VLOOKUP(B490,Таксономия!B:M,11,FALSE)</f>
        <v xml:space="preserve"> Mycobacteriaceae</v>
      </c>
    </row>
    <row r="491" spans="1:16" x14ac:dyDescent="0.25">
      <c r="A491" t="s">
        <v>299</v>
      </c>
      <c r="B491" t="s">
        <v>300</v>
      </c>
      <c r="C491">
        <v>411</v>
      </c>
      <c r="D491" t="s">
        <v>12</v>
      </c>
      <c r="E491">
        <v>148</v>
      </c>
      <c r="F491">
        <v>248</v>
      </c>
      <c r="G491">
        <v>57441</v>
      </c>
      <c r="H491" t="s">
        <v>13</v>
      </c>
      <c r="I491">
        <f t="shared" si="7"/>
        <v>100</v>
      </c>
      <c r="K491" t="str">
        <f>VLOOKUP(B491,Таксономия!B:H,6,FALSE)</f>
        <v>Bacteria</v>
      </c>
      <c r="L491" t="str">
        <f>VLOOKUP(B491,Таксономия!B:I,7,FALSE)</f>
        <v xml:space="preserve"> Actinobacteria</v>
      </c>
      <c r="M491" t="str">
        <f>VLOOKUP(B491,Таксономия!B:J,8,FALSE)</f>
        <v xml:space="preserve"> Actinobacteridae</v>
      </c>
      <c r="N491" t="str">
        <f>VLOOKUP(B491,Таксономия!B:K,9,FALSE)</f>
        <v xml:space="preserve"> Actinomycetales</v>
      </c>
      <c r="O491" t="str">
        <f>VLOOKUP(B491,Таксономия!B:L,10,FALSE)</f>
        <v>Corynebacterineae</v>
      </c>
      <c r="P491" t="str">
        <f>VLOOKUP(B491,Таксономия!B:M,11,FALSE)</f>
        <v xml:space="preserve"> Mycobacteriaceae</v>
      </c>
    </row>
    <row r="492" spans="1:16" x14ac:dyDescent="0.25">
      <c r="A492" t="s">
        <v>299</v>
      </c>
      <c r="B492" t="s">
        <v>300</v>
      </c>
      <c r="C492">
        <v>411</v>
      </c>
      <c r="D492" t="s">
        <v>12</v>
      </c>
      <c r="E492">
        <v>246</v>
      </c>
      <c r="F492">
        <v>286</v>
      </c>
      <c r="G492">
        <v>57441</v>
      </c>
      <c r="H492" t="s">
        <v>13</v>
      </c>
      <c r="I492">
        <f t="shared" si="7"/>
        <v>40</v>
      </c>
      <c r="K492" t="str">
        <f>VLOOKUP(B492,Таксономия!B:H,6,FALSE)</f>
        <v>Bacteria</v>
      </c>
      <c r="L492" t="str">
        <f>VLOOKUP(B492,Таксономия!B:I,7,FALSE)</f>
        <v xml:space="preserve"> Actinobacteria</v>
      </c>
      <c r="M492" t="str">
        <f>VLOOKUP(B492,Таксономия!B:J,8,FALSE)</f>
        <v xml:space="preserve"> Actinobacteridae</v>
      </c>
      <c r="N492" t="str">
        <f>VLOOKUP(B492,Таксономия!B:K,9,FALSE)</f>
        <v xml:space="preserve"> Actinomycetales</v>
      </c>
      <c r="O492" t="str">
        <f>VLOOKUP(B492,Таксономия!B:L,10,FALSE)</f>
        <v>Corynebacterineae</v>
      </c>
      <c r="P492" t="str">
        <f>VLOOKUP(B492,Таксономия!B:M,11,FALSE)</f>
        <v xml:space="preserve"> Mycobacteriaceae</v>
      </c>
    </row>
    <row r="493" spans="1:16" x14ac:dyDescent="0.25">
      <c r="A493" t="s">
        <v>299</v>
      </c>
      <c r="B493" t="s">
        <v>300</v>
      </c>
      <c r="C493">
        <v>411</v>
      </c>
      <c r="D493" t="s">
        <v>14</v>
      </c>
      <c r="E493">
        <v>324</v>
      </c>
      <c r="F493">
        <v>409</v>
      </c>
      <c r="G493">
        <v>1813</v>
      </c>
      <c r="H493" t="s">
        <v>15</v>
      </c>
      <c r="I493">
        <f t="shared" si="7"/>
        <v>85</v>
      </c>
      <c r="K493" t="str">
        <f>VLOOKUP(B493,Таксономия!B:H,6,FALSE)</f>
        <v>Bacteria</v>
      </c>
      <c r="L493" t="str">
        <f>VLOOKUP(B493,Таксономия!B:I,7,FALSE)</f>
        <v xml:space="preserve"> Actinobacteria</v>
      </c>
      <c r="M493" t="str">
        <f>VLOOKUP(B493,Таксономия!B:J,8,FALSE)</f>
        <v xml:space="preserve"> Actinobacteridae</v>
      </c>
      <c r="N493" t="str">
        <f>VLOOKUP(B493,Таксономия!B:K,9,FALSE)</f>
        <v xml:space="preserve"> Actinomycetales</v>
      </c>
      <c r="O493" t="str">
        <f>VLOOKUP(B493,Таксономия!B:L,10,FALSE)</f>
        <v>Corynebacterineae</v>
      </c>
      <c r="P493" t="str">
        <f>VLOOKUP(B493,Таксономия!B:M,11,FALSE)</f>
        <v xml:space="preserve"> Mycobacteriaceae</v>
      </c>
    </row>
    <row r="494" spans="1:16" x14ac:dyDescent="0.25">
      <c r="A494" t="s">
        <v>301</v>
      </c>
      <c r="B494" t="s">
        <v>302</v>
      </c>
      <c r="C494">
        <v>404</v>
      </c>
      <c r="D494" t="s">
        <v>10</v>
      </c>
      <c r="E494">
        <v>146</v>
      </c>
      <c r="F494">
        <v>230</v>
      </c>
      <c r="G494">
        <v>40648</v>
      </c>
      <c r="H494" t="s">
        <v>11</v>
      </c>
      <c r="I494">
        <f t="shared" si="7"/>
        <v>84</v>
      </c>
      <c r="K494" t="str">
        <f>VLOOKUP(B494,Таксономия!B:H,6,FALSE)</f>
        <v>Bacteria</v>
      </c>
      <c r="L494" t="str">
        <f>VLOOKUP(B494,Таксономия!B:I,7,FALSE)</f>
        <v xml:space="preserve"> Proteobacteria</v>
      </c>
      <c r="M494" t="str">
        <f>VLOOKUP(B494,Таксономия!B:J,8,FALSE)</f>
        <v xml:space="preserve"> Betaproteobacteria</v>
      </c>
      <c r="N494" t="str">
        <f>VLOOKUP(B494,Таксономия!B:K,9,FALSE)</f>
        <v xml:space="preserve"> Burkholderiales</v>
      </c>
      <c r="O494" t="str">
        <f>VLOOKUP(B494,Таксономия!B:L,10,FALSE)</f>
        <v>Burkholderiaceae</v>
      </c>
      <c r="P494" t="str">
        <f>VLOOKUP(B494,Таксономия!B:M,11,FALSE)</f>
        <v xml:space="preserve"> Burkholderia</v>
      </c>
    </row>
    <row r="495" spans="1:16" x14ac:dyDescent="0.25">
      <c r="A495" t="s">
        <v>301</v>
      </c>
      <c r="B495" t="s">
        <v>302</v>
      </c>
      <c r="C495">
        <v>404</v>
      </c>
      <c r="D495" t="s">
        <v>12</v>
      </c>
      <c r="E495">
        <v>4</v>
      </c>
      <c r="F495">
        <v>145</v>
      </c>
      <c r="G495">
        <v>57441</v>
      </c>
      <c r="H495" t="s">
        <v>13</v>
      </c>
      <c r="I495">
        <f t="shared" si="7"/>
        <v>141</v>
      </c>
      <c r="K495" t="str">
        <f>VLOOKUP(B495,Таксономия!B:H,6,FALSE)</f>
        <v>Bacteria</v>
      </c>
      <c r="L495" t="str">
        <f>VLOOKUP(B495,Таксономия!B:I,7,FALSE)</f>
        <v xml:space="preserve"> Proteobacteria</v>
      </c>
      <c r="M495" t="str">
        <f>VLOOKUP(B495,Таксономия!B:J,8,FALSE)</f>
        <v xml:space="preserve"> Betaproteobacteria</v>
      </c>
      <c r="N495" t="str">
        <f>VLOOKUP(B495,Таксономия!B:K,9,FALSE)</f>
        <v xml:space="preserve"> Burkholderiales</v>
      </c>
      <c r="O495" t="str">
        <f>VLOOKUP(B495,Таксономия!B:L,10,FALSE)</f>
        <v>Burkholderiaceae</v>
      </c>
      <c r="P495" t="str">
        <f>VLOOKUP(B495,Таксономия!B:M,11,FALSE)</f>
        <v xml:space="preserve"> Burkholderia</v>
      </c>
    </row>
    <row r="496" spans="1:16" x14ac:dyDescent="0.25">
      <c r="A496" t="s">
        <v>301</v>
      </c>
      <c r="B496" t="s">
        <v>302</v>
      </c>
      <c r="C496">
        <v>404</v>
      </c>
      <c r="D496" t="s">
        <v>12</v>
      </c>
      <c r="E496">
        <v>184</v>
      </c>
      <c r="F496">
        <v>285</v>
      </c>
      <c r="G496">
        <v>57441</v>
      </c>
      <c r="H496" t="s">
        <v>13</v>
      </c>
      <c r="I496">
        <f t="shared" si="7"/>
        <v>101</v>
      </c>
      <c r="K496" t="str">
        <f>VLOOKUP(B496,Таксономия!B:H,6,FALSE)</f>
        <v>Bacteria</v>
      </c>
      <c r="L496" t="str">
        <f>VLOOKUP(B496,Таксономия!B:I,7,FALSE)</f>
        <v xml:space="preserve"> Proteobacteria</v>
      </c>
      <c r="M496" t="str">
        <f>VLOOKUP(B496,Таксономия!B:J,8,FALSE)</f>
        <v xml:space="preserve"> Betaproteobacteria</v>
      </c>
      <c r="N496" t="str">
        <f>VLOOKUP(B496,Таксономия!B:K,9,FALSE)</f>
        <v xml:space="preserve"> Burkholderiales</v>
      </c>
      <c r="O496" t="str">
        <f>VLOOKUP(B496,Таксономия!B:L,10,FALSE)</f>
        <v>Burkholderiaceae</v>
      </c>
      <c r="P496" t="str">
        <f>VLOOKUP(B496,Таксономия!B:M,11,FALSE)</f>
        <v xml:space="preserve"> Burkholderia</v>
      </c>
    </row>
    <row r="497" spans="1:16" x14ac:dyDescent="0.25">
      <c r="A497" t="s">
        <v>301</v>
      </c>
      <c r="B497" t="s">
        <v>302</v>
      </c>
      <c r="C497">
        <v>404</v>
      </c>
      <c r="D497" t="s">
        <v>14</v>
      </c>
      <c r="E497">
        <v>323</v>
      </c>
      <c r="F497">
        <v>404</v>
      </c>
      <c r="G497">
        <v>1813</v>
      </c>
      <c r="H497" t="s">
        <v>15</v>
      </c>
      <c r="I497">
        <f t="shared" si="7"/>
        <v>81</v>
      </c>
      <c r="K497" t="str">
        <f>VLOOKUP(B497,Таксономия!B:H,6,FALSE)</f>
        <v>Bacteria</v>
      </c>
      <c r="L497" t="str">
        <f>VLOOKUP(B497,Таксономия!B:I,7,FALSE)</f>
        <v xml:space="preserve"> Proteobacteria</v>
      </c>
      <c r="M497" t="str">
        <f>VLOOKUP(B497,Таксономия!B:J,8,FALSE)</f>
        <v xml:space="preserve"> Betaproteobacteria</v>
      </c>
      <c r="N497" t="str">
        <f>VLOOKUP(B497,Таксономия!B:K,9,FALSE)</f>
        <v xml:space="preserve"> Burkholderiales</v>
      </c>
      <c r="O497" t="str">
        <f>VLOOKUP(B497,Таксономия!B:L,10,FALSE)</f>
        <v>Burkholderiaceae</v>
      </c>
      <c r="P497" t="str">
        <f>VLOOKUP(B497,Таксономия!B:M,11,FALSE)</f>
        <v xml:space="preserve"> Burkholderia</v>
      </c>
    </row>
    <row r="498" spans="1:16" x14ac:dyDescent="0.25">
      <c r="A498" t="s">
        <v>303</v>
      </c>
      <c r="B498" t="s">
        <v>304</v>
      </c>
      <c r="C498">
        <v>413</v>
      </c>
      <c r="D498" t="s">
        <v>10</v>
      </c>
      <c r="E498">
        <v>149</v>
      </c>
      <c r="F498">
        <v>231</v>
      </c>
      <c r="G498">
        <v>40648</v>
      </c>
      <c r="H498" t="s">
        <v>11</v>
      </c>
      <c r="I498">
        <f t="shared" si="7"/>
        <v>82</v>
      </c>
      <c r="K498" t="str">
        <f>VLOOKUP(B498,Таксономия!B:H,6,FALSE)</f>
        <v>Bacteria</v>
      </c>
      <c r="L498" t="str">
        <f>VLOOKUP(B498,Таксономия!B:I,7,FALSE)</f>
        <v xml:space="preserve"> Proteobacteria</v>
      </c>
      <c r="M498" t="str">
        <f>VLOOKUP(B498,Таксономия!B:J,8,FALSE)</f>
        <v xml:space="preserve"> Betaproteobacteria</v>
      </c>
      <c r="N498" t="str">
        <f>VLOOKUP(B498,Таксономия!B:K,9,FALSE)</f>
        <v xml:space="preserve"> Burkholderiales</v>
      </c>
      <c r="O498" t="str">
        <f>VLOOKUP(B498,Таксономия!B:L,10,FALSE)</f>
        <v>Burkholderiaceae</v>
      </c>
      <c r="P498" t="str">
        <f>VLOOKUP(B498,Таксономия!B:M,11,FALSE)</f>
        <v xml:space="preserve"> Burkholderia</v>
      </c>
    </row>
    <row r="499" spans="1:16" x14ac:dyDescent="0.25">
      <c r="A499" t="s">
        <v>303</v>
      </c>
      <c r="B499" t="s">
        <v>304</v>
      </c>
      <c r="C499">
        <v>413</v>
      </c>
      <c r="D499" t="s">
        <v>12</v>
      </c>
      <c r="E499">
        <v>6</v>
      </c>
      <c r="F499">
        <v>285</v>
      </c>
      <c r="G499">
        <v>57441</v>
      </c>
      <c r="H499" t="s">
        <v>13</v>
      </c>
      <c r="I499">
        <f t="shared" si="7"/>
        <v>279</v>
      </c>
      <c r="K499" t="str">
        <f>VLOOKUP(B499,Таксономия!B:H,6,FALSE)</f>
        <v>Bacteria</v>
      </c>
      <c r="L499" t="str">
        <f>VLOOKUP(B499,Таксономия!B:I,7,FALSE)</f>
        <v xml:space="preserve"> Proteobacteria</v>
      </c>
      <c r="M499" t="str">
        <f>VLOOKUP(B499,Таксономия!B:J,8,FALSE)</f>
        <v xml:space="preserve"> Betaproteobacteria</v>
      </c>
      <c r="N499" t="str">
        <f>VLOOKUP(B499,Таксономия!B:K,9,FALSE)</f>
        <v xml:space="preserve"> Burkholderiales</v>
      </c>
      <c r="O499" t="str">
        <f>VLOOKUP(B499,Таксономия!B:L,10,FALSE)</f>
        <v>Burkholderiaceae</v>
      </c>
      <c r="P499" t="str">
        <f>VLOOKUP(B499,Таксономия!B:M,11,FALSE)</f>
        <v xml:space="preserve"> Burkholderia</v>
      </c>
    </row>
    <row r="500" spans="1:16" x14ac:dyDescent="0.25">
      <c r="A500" t="s">
        <v>303</v>
      </c>
      <c r="B500" t="s">
        <v>304</v>
      </c>
      <c r="C500">
        <v>413</v>
      </c>
      <c r="D500" t="s">
        <v>14</v>
      </c>
      <c r="E500">
        <v>323</v>
      </c>
      <c r="F500">
        <v>409</v>
      </c>
      <c r="G500">
        <v>1813</v>
      </c>
      <c r="H500" t="s">
        <v>15</v>
      </c>
      <c r="I500">
        <f t="shared" si="7"/>
        <v>86</v>
      </c>
      <c r="K500" t="str">
        <f>VLOOKUP(B500,Таксономия!B:H,6,FALSE)</f>
        <v>Bacteria</v>
      </c>
      <c r="L500" t="str">
        <f>VLOOKUP(B500,Таксономия!B:I,7,FALSE)</f>
        <v xml:space="preserve"> Proteobacteria</v>
      </c>
      <c r="M500" t="str">
        <f>VLOOKUP(B500,Таксономия!B:J,8,FALSE)</f>
        <v xml:space="preserve"> Betaproteobacteria</v>
      </c>
      <c r="N500" t="str">
        <f>VLOOKUP(B500,Таксономия!B:K,9,FALSE)</f>
        <v xml:space="preserve"> Burkholderiales</v>
      </c>
      <c r="O500" t="str">
        <f>VLOOKUP(B500,Таксономия!B:L,10,FALSE)</f>
        <v>Burkholderiaceae</v>
      </c>
      <c r="P500" t="str">
        <f>VLOOKUP(B500,Таксономия!B:M,11,FALSE)</f>
        <v xml:space="preserve"> Burkholderia</v>
      </c>
    </row>
    <row r="501" spans="1:16" x14ac:dyDescent="0.25">
      <c r="A501" t="s">
        <v>305</v>
      </c>
      <c r="B501" t="s">
        <v>306</v>
      </c>
      <c r="C501">
        <v>400</v>
      </c>
      <c r="D501" t="s">
        <v>10</v>
      </c>
      <c r="E501">
        <v>145</v>
      </c>
      <c r="F501">
        <v>225</v>
      </c>
      <c r="G501">
        <v>40648</v>
      </c>
      <c r="H501" t="s">
        <v>11</v>
      </c>
      <c r="I501">
        <f t="shared" si="7"/>
        <v>80</v>
      </c>
      <c r="K501" t="str">
        <f>VLOOKUP(B501,Таксономия!B:H,6,FALSE)</f>
        <v>Bacteria</v>
      </c>
      <c r="L501" t="str">
        <f>VLOOKUP(B501,Таксономия!B:I,7,FALSE)</f>
        <v xml:space="preserve"> Proteobacteria</v>
      </c>
      <c r="M501" t="str">
        <f>VLOOKUP(B501,Таксономия!B:J,8,FALSE)</f>
        <v xml:space="preserve"> Alphaproteobacteria</v>
      </c>
      <c r="N501" t="str">
        <f>VLOOKUP(B501,Таксономия!B:K,9,FALSE)</f>
        <v xml:space="preserve"> Rhodobacterales</v>
      </c>
      <c r="O501" t="str">
        <f>VLOOKUP(B501,Таксономия!B:L,10,FALSE)</f>
        <v>Rhodobacteraceae</v>
      </c>
      <c r="P501" t="str">
        <f>VLOOKUP(B501,Таксономия!B:M,11,FALSE)</f>
        <v xml:space="preserve"> Roseovarius.</v>
      </c>
    </row>
    <row r="502" spans="1:16" x14ac:dyDescent="0.25">
      <c r="A502" t="s">
        <v>305</v>
      </c>
      <c r="B502" t="s">
        <v>306</v>
      </c>
      <c r="C502">
        <v>400</v>
      </c>
      <c r="D502" t="s">
        <v>12</v>
      </c>
      <c r="E502">
        <v>3</v>
      </c>
      <c r="F502">
        <v>138</v>
      </c>
      <c r="G502">
        <v>57441</v>
      </c>
      <c r="H502" t="s">
        <v>13</v>
      </c>
      <c r="I502">
        <f t="shared" si="7"/>
        <v>135</v>
      </c>
      <c r="K502" t="str">
        <f>VLOOKUP(B502,Таксономия!B:H,6,FALSE)</f>
        <v>Bacteria</v>
      </c>
      <c r="L502" t="str">
        <f>VLOOKUP(B502,Таксономия!B:I,7,FALSE)</f>
        <v xml:space="preserve"> Proteobacteria</v>
      </c>
      <c r="M502" t="str">
        <f>VLOOKUP(B502,Таксономия!B:J,8,FALSE)</f>
        <v xml:space="preserve"> Alphaproteobacteria</v>
      </c>
      <c r="N502" t="str">
        <f>VLOOKUP(B502,Таксономия!B:K,9,FALSE)</f>
        <v xml:space="preserve"> Rhodobacterales</v>
      </c>
      <c r="O502" t="str">
        <f>VLOOKUP(B502,Таксономия!B:L,10,FALSE)</f>
        <v>Rhodobacteraceae</v>
      </c>
      <c r="P502" t="str">
        <f>VLOOKUP(B502,Таксономия!B:M,11,FALSE)</f>
        <v xml:space="preserve"> Roseovarius.</v>
      </c>
    </row>
    <row r="503" spans="1:16" x14ac:dyDescent="0.25">
      <c r="A503" t="s">
        <v>305</v>
      </c>
      <c r="B503" t="s">
        <v>306</v>
      </c>
      <c r="C503">
        <v>400</v>
      </c>
      <c r="D503" t="s">
        <v>12</v>
      </c>
      <c r="E503">
        <v>186</v>
      </c>
      <c r="F503">
        <v>281</v>
      </c>
      <c r="G503">
        <v>57441</v>
      </c>
      <c r="H503" t="s">
        <v>13</v>
      </c>
      <c r="I503">
        <f t="shared" si="7"/>
        <v>95</v>
      </c>
      <c r="K503" t="str">
        <f>VLOOKUP(B503,Таксономия!B:H,6,FALSE)</f>
        <v>Bacteria</v>
      </c>
      <c r="L503" t="str">
        <f>VLOOKUP(B503,Таксономия!B:I,7,FALSE)</f>
        <v xml:space="preserve"> Proteobacteria</v>
      </c>
      <c r="M503" t="str">
        <f>VLOOKUP(B503,Таксономия!B:J,8,FALSE)</f>
        <v xml:space="preserve"> Alphaproteobacteria</v>
      </c>
      <c r="N503" t="str">
        <f>VLOOKUP(B503,Таксономия!B:K,9,FALSE)</f>
        <v xml:space="preserve"> Rhodobacterales</v>
      </c>
      <c r="O503" t="str">
        <f>VLOOKUP(B503,Таксономия!B:L,10,FALSE)</f>
        <v>Rhodobacteraceae</v>
      </c>
      <c r="P503" t="str">
        <f>VLOOKUP(B503,Таксономия!B:M,11,FALSE)</f>
        <v xml:space="preserve"> Roseovarius.</v>
      </c>
    </row>
    <row r="504" spans="1:16" x14ac:dyDescent="0.25">
      <c r="A504" t="s">
        <v>305</v>
      </c>
      <c r="B504" t="s">
        <v>306</v>
      </c>
      <c r="C504">
        <v>400</v>
      </c>
      <c r="D504" t="s">
        <v>14</v>
      </c>
      <c r="E504">
        <v>317</v>
      </c>
      <c r="F504">
        <v>399</v>
      </c>
      <c r="G504">
        <v>1813</v>
      </c>
      <c r="H504" t="s">
        <v>15</v>
      </c>
      <c r="I504">
        <f t="shared" si="7"/>
        <v>82</v>
      </c>
      <c r="K504" t="str">
        <f>VLOOKUP(B504,Таксономия!B:H,6,FALSE)</f>
        <v>Bacteria</v>
      </c>
      <c r="L504" t="str">
        <f>VLOOKUP(B504,Таксономия!B:I,7,FALSE)</f>
        <v xml:space="preserve"> Proteobacteria</v>
      </c>
      <c r="M504" t="str">
        <f>VLOOKUP(B504,Таксономия!B:J,8,FALSE)</f>
        <v xml:space="preserve"> Alphaproteobacteria</v>
      </c>
      <c r="N504" t="str">
        <f>VLOOKUP(B504,Таксономия!B:K,9,FALSE)</f>
        <v xml:space="preserve"> Rhodobacterales</v>
      </c>
      <c r="O504" t="str">
        <f>VLOOKUP(B504,Таксономия!B:L,10,FALSE)</f>
        <v>Rhodobacteraceae</v>
      </c>
      <c r="P504" t="str">
        <f>VLOOKUP(B504,Таксономия!B:M,11,FALSE)</f>
        <v xml:space="preserve"> Roseovarius.</v>
      </c>
    </row>
    <row r="505" spans="1:16" x14ac:dyDescent="0.25">
      <c r="A505" t="s">
        <v>307</v>
      </c>
      <c r="B505" t="s">
        <v>308</v>
      </c>
      <c r="C505">
        <v>403</v>
      </c>
      <c r="D505" t="s">
        <v>10</v>
      </c>
      <c r="E505">
        <v>145</v>
      </c>
      <c r="F505">
        <v>225</v>
      </c>
      <c r="G505">
        <v>40648</v>
      </c>
      <c r="H505" t="s">
        <v>11</v>
      </c>
      <c r="I505">
        <f t="shared" si="7"/>
        <v>80</v>
      </c>
      <c r="K505" t="str">
        <f>VLOOKUP(B505,Таксономия!B:H,6,FALSE)</f>
        <v>Bacteria</v>
      </c>
      <c r="L505" t="str">
        <f>VLOOKUP(B505,Таксономия!B:I,7,FALSE)</f>
        <v xml:space="preserve"> Proteobacteria</v>
      </c>
      <c r="M505" t="str">
        <f>VLOOKUP(B505,Таксономия!B:J,8,FALSE)</f>
        <v xml:space="preserve"> Alphaproteobacteria</v>
      </c>
      <c r="N505" t="str">
        <f>VLOOKUP(B505,Таксономия!B:K,9,FALSE)</f>
        <v xml:space="preserve"> Rhodobacterales</v>
      </c>
      <c r="O505" t="str">
        <f>VLOOKUP(B505,Таксономия!B:L,10,FALSE)</f>
        <v>Rhodobacteraceae</v>
      </c>
      <c r="P505" t="str">
        <f>VLOOKUP(B505,Таксономия!B:M,11,FALSE)</f>
        <v xml:space="preserve"> Roseobacter.</v>
      </c>
    </row>
    <row r="506" spans="1:16" x14ac:dyDescent="0.25">
      <c r="A506" t="s">
        <v>307</v>
      </c>
      <c r="B506" t="s">
        <v>308</v>
      </c>
      <c r="C506">
        <v>403</v>
      </c>
      <c r="D506" t="s">
        <v>12</v>
      </c>
      <c r="E506">
        <v>3</v>
      </c>
      <c r="F506">
        <v>141</v>
      </c>
      <c r="G506">
        <v>57441</v>
      </c>
      <c r="H506" t="s">
        <v>13</v>
      </c>
      <c r="I506">
        <f t="shared" si="7"/>
        <v>138</v>
      </c>
      <c r="K506" t="str">
        <f>VLOOKUP(B506,Таксономия!B:H,6,FALSE)</f>
        <v>Bacteria</v>
      </c>
      <c r="L506" t="str">
        <f>VLOOKUP(B506,Таксономия!B:I,7,FALSE)</f>
        <v xml:space="preserve"> Proteobacteria</v>
      </c>
      <c r="M506" t="str">
        <f>VLOOKUP(B506,Таксономия!B:J,8,FALSE)</f>
        <v xml:space="preserve"> Alphaproteobacteria</v>
      </c>
      <c r="N506" t="str">
        <f>VLOOKUP(B506,Таксономия!B:K,9,FALSE)</f>
        <v xml:space="preserve"> Rhodobacterales</v>
      </c>
      <c r="O506" t="str">
        <f>VLOOKUP(B506,Таксономия!B:L,10,FALSE)</f>
        <v>Rhodobacteraceae</v>
      </c>
      <c r="P506" t="str">
        <f>VLOOKUP(B506,Таксономия!B:M,11,FALSE)</f>
        <v xml:space="preserve"> Roseobacter.</v>
      </c>
    </row>
    <row r="507" spans="1:16" x14ac:dyDescent="0.25">
      <c r="A507" t="s">
        <v>307</v>
      </c>
      <c r="B507" t="s">
        <v>308</v>
      </c>
      <c r="C507">
        <v>403</v>
      </c>
      <c r="D507" t="s">
        <v>12</v>
      </c>
      <c r="E507">
        <v>189</v>
      </c>
      <c r="F507">
        <v>281</v>
      </c>
      <c r="G507">
        <v>57441</v>
      </c>
      <c r="H507" t="s">
        <v>13</v>
      </c>
      <c r="I507">
        <f t="shared" si="7"/>
        <v>92</v>
      </c>
      <c r="K507" t="str">
        <f>VLOOKUP(B507,Таксономия!B:H,6,FALSE)</f>
        <v>Bacteria</v>
      </c>
      <c r="L507" t="str">
        <f>VLOOKUP(B507,Таксономия!B:I,7,FALSE)</f>
        <v xml:space="preserve"> Proteobacteria</v>
      </c>
      <c r="M507" t="str">
        <f>VLOOKUP(B507,Таксономия!B:J,8,FALSE)</f>
        <v xml:space="preserve"> Alphaproteobacteria</v>
      </c>
      <c r="N507" t="str">
        <f>VLOOKUP(B507,Таксономия!B:K,9,FALSE)</f>
        <v xml:space="preserve"> Rhodobacterales</v>
      </c>
      <c r="O507" t="str">
        <f>VLOOKUP(B507,Таксономия!B:L,10,FALSE)</f>
        <v>Rhodobacteraceae</v>
      </c>
      <c r="P507" t="str">
        <f>VLOOKUP(B507,Таксономия!B:M,11,FALSE)</f>
        <v xml:space="preserve"> Roseobacter.</v>
      </c>
    </row>
    <row r="508" spans="1:16" x14ac:dyDescent="0.25">
      <c r="A508" t="s">
        <v>307</v>
      </c>
      <c r="B508" t="s">
        <v>308</v>
      </c>
      <c r="C508">
        <v>403</v>
      </c>
      <c r="D508" t="s">
        <v>14</v>
      </c>
      <c r="E508">
        <v>317</v>
      </c>
      <c r="F508">
        <v>401</v>
      </c>
      <c r="G508">
        <v>1813</v>
      </c>
      <c r="H508" t="s">
        <v>15</v>
      </c>
      <c r="I508">
        <f t="shared" si="7"/>
        <v>84</v>
      </c>
      <c r="K508" t="str">
        <f>VLOOKUP(B508,Таксономия!B:H,6,FALSE)</f>
        <v>Bacteria</v>
      </c>
      <c r="L508" t="str">
        <f>VLOOKUP(B508,Таксономия!B:I,7,FALSE)</f>
        <v xml:space="preserve"> Proteobacteria</v>
      </c>
      <c r="M508" t="str">
        <f>VLOOKUP(B508,Таксономия!B:J,8,FALSE)</f>
        <v xml:space="preserve"> Alphaproteobacteria</v>
      </c>
      <c r="N508" t="str">
        <f>VLOOKUP(B508,Таксономия!B:K,9,FALSE)</f>
        <v xml:space="preserve"> Rhodobacterales</v>
      </c>
      <c r="O508" t="str">
        <f>VLOOKUP(B508,Таксономия!B:L,10,FALSE)</f>
        <v>Rhodobacteraceae</v>
      </c>
      <c r="P508" t="str">
        <f>VLOOKUP(B508,Таксономия!B:M,11,FALSE)</f>
        <v xml:space="preserve"> Roseobacter.</v>
      </c>
    </row>
    <row r="509" spans="1:16" x14ac:dyDescent="0.25">
      <c r="A509" t="s">
        <v>309</v>
      </c>
      <c r="B509" t="s">
        <v>310</v>
      </c>
      <c r="C509">
        <v>410</v>
      </c>
      <c r="D509" t="s">
        <v>10</v>
      </c>
      <c r="E509">
        <v>150</v>
      </c>
      <c r="F509">
        <v>233</v>
      </c>
      <c r="G509">
        <v>40648</v>
      </c>
      <c r="H509" t="s">
        <v>11</v>
      </c>
      <c r="I509">
        <f t="shared" si="7"/>
        <v>83</v>
      </c>
      <c r="K509" t="str">
        <f>VLOOKUP(B509,Таксономия!B:H,6,FALSE)</f>
        <v>Bacteria</v>
      </c>
      <c r="L509" t="str">
        <f>VLOOKUP(B509,Таксономия!B:I,7,FALSE)</f>
        <v xml:space="preserve"> Proteobacteria</v>
      </c>
      <c r="M509" t="str">
        <f>VLOOKUP(B509,Таксономия!B:J,8,FALSE)</f>
        <v xml:space="preserve"> Betaproteobacteria</v>
      </c>
      <c r="N509" t="str">
        <f>VLOOKUP(B509,Таксономия!B:K,9,FALSE)</f>
        <v xml:space="preserve"> Burkholderiales</v>
      </c>
      <c r="O509" t="str">
        <f>VLOOKUP(B509,Таксономия!B:L,10,FALSE)</f>
        <v>Burkholderiaceae</v>
      </c>
      <c r="P509" t="str">
        <f>VLOOKUP(B509,Таксономия!B:M,11,FALSE)</f>
        <v xml:space="preserve"> Limnobacter.</v>
      </c>
    </row>
    <row r="510" spans="1:16" x14ac:dyDescent="0.25">
      <c r="A510" t="s">
        <v>309</v>
      </c>
      <c r="B510" t="s">
        <v>310</v>
      </c>
      <c r="C510">
        <v>410</v>
      </c>
      <c r="D510" t="s">
        <v>12</v>
      </c>
      <c r="E510">
        <v>8</v>
      </c>
      <c r="F510">
        <v>288</v>
      </c>
      <c r="G510">
        <v>57441</v>
      </c>
      <c r="H510" t="s">
        <v>13</v>
      </c>
      <c r="I510">
        <f t="shared" si="7"/>
        <v>280</v>
      </c>
      <c r="K510" t="str">
        <f>VLOOKUP(B510,Таксономия!B:H,6,FALSE)</f>
        <v>Bacteria</v>
      </c>
      <c r="L510" t="str">
        <f>VLOOKUP(B510,Таксономия!B:I,7,FALSE)</f>
        <v xml:space="preserve"> Proteobacteria</v>
      </c>
      <c r="M510" t="str">
        <f>VLOOKUP(B510,Таксономия!B:J,8,FALSE)</f>
        <v xml:space="preserve"> Betaproteobacteria</v>
      </c>
      <c r="N510" t="str">
        <f>VLOOKUP(B510,Таксономия!B:K,9,FALSE)</f>
        <v xml:space="preserve"> Burkholderiales</v>
      </c>
      <c r="O510" t="str">
        <f>VLOOKUP(B510,Таксономия!B:L,10,FALSE)</f>
        <v>Burkholderiaceae</v>
      </c>
      <c r="P510" t="str">
        <f>VLOOKUP(B510,Таксономия!B:M,11,FALSE)</f>
        <v xml:space="preserve"> Limnobacter.</v>
      </c>
    </row>
    <row r="511" spans="1:16" x14ac:dyDescent="0.25">
      <c r="A511" t="s">
        <v>309</v>
      </c>
      <c r="B511" t="s">
        <v>310</v>
      </c>
      <c r="C511">
        <v>410</v>
      </c>
      <c r="D511" t="s">
        <v>14</v>
      </c>
      <c r="E511">
        <v>326</v>
      </c>
      <c r="F511">
        <v>410</v>
      </c>
      <c r="G511">
        <v>1813</v>
      </c>
      <c r="H511" t="s">
        <v>15</v>
      </c>
      <c r="I511">
        <f t="shared" si="7"/>
        <v>84</v>
      </c>
      <c r="K511" t="str">
        <f>VLOOKUP(B511,Таксономия!B:H,6,FALSE)</f>
        <v>Bacteria</v>
      </c>
      <c r="L511" t="str">
        <f>VLOOKUP(B511,Таксономия!B:I,7,FALSE)</f>
        <v xml:space="preserve"> Proteobacteria</v>
      </c>
      <c r="M511" t="str">
        <f>VLOOKUP(B511,Таксономия!B:J,8,FALSE)</f>
        <v xml:space="preserve"> Betaproteobacteria</v>
      </c>
      <c r="N511" t="str">
        <f>VLOOKUP(B511,Таксономия!B:K,9,FALSE)</f>
        <v xml:space="preserve"> Burkholderiales</v>
      </c>
      <c r="O511" t="str">
        <f>VLOOKUP(B511,Таксономия!B:L,10,FALSE)</f>
        <v>Burkholderiaceae</v>
      </c>
      <c r="P511" t="str">
        <f>VLOOKUP(B511,Таксономия!B:M,11,FALSE)</f>
        <v xml:space="preserve"> Limnobacter.</v>
      </c>
    </row>
    <row r="512" spans="1:16" x14ac:dyDescent="0.25">
      <c r="A512" t="s">
        <v>311</v>
      </c>
      <c r="B512" t="s">
        <v>312</v>
      </c>
      <c r="C512">
        <v>410</v>
      </c>
      <c r="D512" t="s">
        <v>10</v>
      </c>
      <c r="E512">
        <v>145</v>
      </c>
      <c r="F512">
        <v>225</v>
      </c>
      <c r="G512">
        <v>40648</v>
      </c>
      <c r="H512" t="s">
        <v>11</v>
      </c>
      <c r="I512">
        <f t="shared" si="7"/>
        <v>80</v>
      </c>
      <c r="K512" t="str">
        <f>VLOOKUP(B512,Таксономия!B:H,6,FALSE)</f>
        <v>Bacteria</v>
      </c>
      <c r="L512" t="str">
        <f>VLOOKUP(B512,Таксономия!B:I,7,FALSE)</f>
        <v xml:space="preserve"> Proteobacteria</v>
      </c>
      <c r="M512" t="str">
        <f>VLOOKUP(B512,Таксономия!B:J,8,FALSE)</f>
        <v xml:space="preserve"> Gammaproteobacteria</v>
      </c>
      <c r="N512" t="str">
        <f>VLOOKUP(B512,Таксономия!B:K,9,FALSE)</f>
        <v xml:space="preserve"> Pseudomonadales</v>
      </c>
      <c r="O512" t="str">
        <f>VLOOKUP(B512,Таксономия!B:L,10,FALSE)</f>
        <v>Pseudomonadaceae</v>
      </c>
      <c r="P512" t="str">
        <f>VLOOKUP(B512,Таксономия!B:M,11,FALSE)</f>
        <v xml:space="preserve"> Pseudomonas.</v>
      </c>
    </row>
    <row r="513" spans="1:16" x14ac:dyDescent="0.25">
      <c r="A513" t="s">
        <v>311</v>
      </c>
      <c r="B513" t="s">
        <v>312</v>
      </c>
      <c r="C513">
        <v>410</v>
      </c>
      <c r="D513" t="s">
        <v>12</v>
      </c>
      <c r="E513">
        <v>4</v>
      </c>
      <c r="F513">
        <v>281</v>
      </c>
      <c r="G513">
        <v>57441</v>
      </c>
      <c r="H513" t="s">
        <v>13</v>
      </c>
      <c r="I513">
        <f t="shared" si="7"/>
        <v>277</v>
      </c>
      <c r="K513" t="str">
        <f>VLOOKUP(B513,Таксономия!B:H,6,FALSE)</f>
        <v>Bacteria</v>
      </c>
      <c r="L513" t="str">
        <f>VLOOKUP(B513,Таксономия!B:I,7,FALSE)</f>
        <v xml:space="preserve"> Proteobacteria</v>
      </c>
      <c r="M513" t="str">
        <f>VLOOKUP(B513,Таксономия!B:J,8,FALSE)</f>
        <v xml:space="preserve"> Gammaproteobacteria</v>
      </c>
      <c r="N513" t="str">
        <f>VLOOKUP(B513,Таксономия!B:K,9,FALSE)</f>
        <v xml:space="preserve"> Pseudomonadales</v>
      </c>
      <c r="O513" t="str">
        <f>VLOOKUP(B513,Таксономия!B:L,10,FALSE)</f>
        <v>Pseudomonadaceae</v>
      </c>
      <c r="P513" t="str">
        <f>VLOOKUP(B513,Таксономия!B:M,11,FALSE)</f>
        <v xml:space="preserve"> Pseudomonas.</v>
      </c>
    </row>
    <row r="514" spans="1:16" x14ac:dyDescent="0.25">
      <c r="A514" t="s">
        <v>311</v>
      </c>
      <c r="B514" t="s">
        <v>312</v>
      </c>
      <c r="C514">
        <v>410</v>
      </c>
      <c r="D514" t="s">
        <v>14</v>
      </c>
      <c r="E514">
        <v>319</v>
      </c>
      <c r="F514">
        <v>402</v>
      </c>
      <c r="G514">
        <v>1813</v>
      </c>
      <c r="H514" t="s">
        <v>15</v>
      </c>
      <c r="I514">
        <f t="shared" si="7"/>
        <v>83</v>
      </c>
      <c r="K514" t="str">
        <f>VLOOKUP(B514,Таксономия!B:H,6,FALSE)</f>
        <v>Bacteria</v>
      </c>
      <c r="L514" t="str">
        <f>VLOOKUP(B514,Таксономия!B:I,7,FALSE)</f>
        <v xml:space="preserve"> Proteobacteria</v>
      </c>
      <c r="M514" t="str">
        <f>VLOOKUP(B514,Таксономия!B:J,8,FALSE)</f>
        <v xml:space="preserve"> Gammaproteobacteria</v>
      </c>
      <c r="N514" t="str">
        <f>VLOOKUP(B514,Таксономия!B:K,9,FALSE)</f>
        <v xml:space="preserve"> Pseudomonadales</v>
      </c>
      <c r="O514" t="str">
        <f>VLOOKUP(B514,Таксономия!B:L,10,FALSE)</f>
        <v>Pseudomonadaceae</v>
      </c>
      <c r="P514" t="str">
        <f>VLOOKUP(B514,Таксономия!B:M,11,FALSE)</f>
        <v xml:space="preserve"> Pseudomonas.</v>
      </c>
    </row>
    <row r="515" spans="1:16" x14ac:dyDescent="0.25">
      <c r="A515" t="s">
        <v>313</v>
      </c>
      <c r="B515" t="s">
        <v>314</v>
      </c>
      <c r="C515">
        <v>398</v>
      </c>
      <c r="D515" t="s">
        <v>10</v>
      </c>
      <c r="E515">
        <v>145</v>
      </c>
      <c r="F515">
        <v>224</v>
      </c>
      <c r="G515">
        <v>40648</v>
      </c>
      <c r="H515" t="s">
        <v>11</v>
      </c>
      <c r="I515">
        <f t="shared" ref="I515:I578" si="8">F515-E515</f>
        <v>79</v>
      </c>
      <c r="K515" t="str">
        <f>VLOOKUP(B515,Таксономия!B:H,6,FALSE)</f>
        <v>Bacteria</v>
      </c>
      <c r="L515" t="str">
        <f>VLOOKUP(B515,Таксономия!B:I,7,FALSE)</f>
        <v xml:space="preserve"> Proteobacteria</v>
      </c>
      <c r="M515" t="str">
        <f>VLOOKUP(B515,Таксономия!B:J,8,FALSE)</f>
        <v xml:space="preserve"> Gammaproteobacteria</v>
      </c>
      <c r="N515" t="str">
        <f>VLOOKUP(B515,Таксономия!B:K,9,FALSE)</f>
        <v xml:space="preserve"> Enterobacteriales</v>
      </c>
      <c r="O515" t="str">
        <f>VLOOKUP(B515,Таксономия!B:L,10,FALSE)</f>
        <v>Enterobacteriaceae</v>
      </c>
      <c r="P515" t="str">
        <f>VLOOKUP(B515,Таксономия!B:M,11,FALSE)</f>
        <v xml:space="preserve"> Klebsiella.</v>
      </c>
    </row>
    <row r="516" spans="1:16" x14ac:dyDescent="0.25">
      <c r="A516" t="s">
        <v>313</v>
      </c>
      <c r="B516" t="s">
        <v>314</v>
      </c>
      <c r="C516">
        <v>398</v>
      </c>
      <c r="D516" t="s">
        <v>12</v>
      </c>
      <c r="E516">
        <v>4</v>
      </c>
      <c r="F516">
        <v>280</v>
      </c>
      <c r="G516">
        <v>57441</v>
      </c>
      <c r="H516" t="s">
        <v>13</v>
      </c>
      <c r="I516">
        <f t="shared" si="8"/>
        <v>276</v>
      </c>
      <c r="K516" t="str">
        <f>VLOOKUP(B516,Таксономия!B:H,6,FALSE)</f>
        <v>Bacteria</v>
      </c>
      <c r="L516" t="str">
        <f>VLOOKUP(B516,Таксономия!B:I,7,FALSE)</f>
        <v xml:space="preserve"> Proteobacteria</v>
      </c>
      <c r="M516" t="str">
        <f>VLOOKUP(B516,Таксономия!B:J,8,FALSE)</f>
        <v xml:space="preserve"> Gammaproteobacteria</v>
      </c>
      <c r="N516" t="str">
        <f>VLOOKUP(B516,Таксономия!B:K,9,FALSE)</f>
        <v xml:space="preserve"> Enterobacteriales</v>
      </c>
      <c r="O516" t="str">
        <f>VLOOKUP(B516,Таксономия!B:L,10,FALSE)</f>
        <v>Enterobacteriaceae</v>
      </c>
      <c r="P516" t="str">
        <f>VLOOKUP(B516,Таксономия!B:M,11,FALSE)</f>
        <v xml:space="preserve"> Klebsiella.</v>
      </c>
    </row>
    <row r="517" spans="1:16" x14ac:dyDescent="0.25">
      <c r="A517" t="s">
        <v>313</v>
      </c>
      <c r="B517" t="s">
        <v>314</v>
      </c>
      <c r="C517">
        <v>398</v>
      </c>
      <c r="D517" t="s">
        <v>14</v>
      </c>
      <c r="E517">
        <v>315</v>
      </c>
      <c r="F517">
        <v>398</v>
      </c>
      <c r="G517">
        <v>1813</v>
      </c>
      <c r="H517" t="s">
        <v>15</v>
      </c>
      <c r="I517">
        <f t="shared" si="8"/>
        <v>83</v>
      </c>
      <c r="K517" t="str">
        <f>VLOOKUP(B517,Таксономия!B:H,6,FALSE)</f>
        <v>Bacteria</v>
      </c>
      <c r="L517" t="str">
        <f>VLOOKUP(B517,Таксономия!B:I,7,FALSE)</f>
        <v xml:space="preserve"> Proteobacteria</v>
      </c>
      <c r="M517" t="str">
        <f>VLOOKUP(B517,Таксономия!B:J,8,FALSE)</f>
        <v xml:space="preserve"> Gammaproteobacteria</v>
      </c>
      <c r="N517" t="str">
        <f>VLOOKUP(B517,Таксономия!B:K,9,FALSE)</f>
        <v xml:space="preserve"> Enterobacteriales</v>
      </c>
      <c r="O517" t="str">
        <f>VLOOKUP(B517,Таксономия!B:L,10,FALSE)</f>
        <v>Enterobacteriaceae</v>
      </c>
      <c r="P517" t="str">
        <f>VLOOKUP(B517,Таксономия!B:M,11,FALSE)</f>
        <v xml:space="preserve"> Klebsiella.</v>
      </c>
    </row>
    <row r="518" spans="1:16" x14ac:dyDescent="0.25">
      <c r="A518" t="s">
        <v>315</v>
      </c>
      <c r="B518" t="s">
        <v>316</v>
      </c>
      <c r="C518">
        <v>426</v>
      </c>
      <c r="D518" t="s">
        <v>10</v>
      </c>
      <c r="E518">
        <v>168</v>
      </c>
      <c r="F518">
        <v>249</v>
      </c>
      <c r="G518">
        <v>40648</v>
      </c>
      <c r="H518" t="s">
        <v>11</v>
      </c>
      <c r="I518">
        <f t="shared" si="8"/>
        <v>81</v>
      </c>
      <c r="K518" t="str">
        <f>VLOOKUP(B518,Таксономия!B:H,6,FALSE)</f>
        <v>Bacteria</v>
      </c>
      <c r="L518" t="str">
        <f>VLOOKUP(B518,Таксономия!B:I,7,FALSE)</f>
        <v xml:space="preserve"> Proteobacteria</v>
      </c>
      <c r="M518" t="str">
        <f>VLOOKUP(B518,Таксономия!B:J,8,FALSE)</f>
        <v xml:space="preserve"> Alphaproteobacteria</v>
      </c>
      <c r="N518" t="str">
        <f>VLOOKUP(B518,Таксономия!B:K,9,FALSE)</f>
        <v xml:space="preserve"> Rhizobiales</v>
      </c>
      <c r="O518" t="str">
        <f>VLOOKUP(B518,Таксономия!B:L,10,FALSE)</f>
        <v>Rhizobiaceae</v>
      </c>
      <c r="P518" t="str">
        <f>VLOOKUP(B518,Таксономия!B:M,11,FALSE)</f>
        <v xml:space="preserve"> Sinorhizobium/Ensifer group</v>
      </c>
    </row>
    <row r="519" spans="1:16" x14ac:dyDescent="0.25">
      <c r="A519" t="s">
        <v>315</v>
      </c>
      <c r="B519" t="s">
        <v>316</v>
      </c>
      <c r="C519">
        <v>426</v>
      </c>
      <c r="D519" t="s">
        <v>12</v>
      </c>
      <c r="E519">
        <v>25</v>
      </c>
      <c r="F519">
        <v>166</v>
      </c>
      <c r="G519">
        <v>57441</v>
      </c>
      <c r="H519" t="s">
        <v>13</v>
      </c>
      <c r="I519">
        <f t="shared" si="8"/>
        <v>141</v>
      </c>
      <c r="K519" t="str">
        <f>VLOOKUP(B519,Таксономия!B:H,6,FALSE)</f>
        <v>Bacteria</v>
      </c>
      <c r="L519" t="str">
        <f>VLOOKUP(B519,Таксономия!B:I,7,FALSE)</f>
        <v xml:space="preserve"> Proteobacteria</v>
      </c>
      <c r="M519" t="str">
        <f>VLOOKUP(B519,Таксономия!B:J,8,FALSE)</f>
        <v xml:space="preserve"> Alphaproteobacteria</v>
      </c>
      <c r="N519" t="str">
        <f>VLOOKUP(B519,Таксономия!B:K,9,FALSE)</f>
        <v xml:space="preserve"> Rhizobiales</v>
      </c>
      <c r="O519" t="str">
        <f>VLOOKUP(B519,Таксономия!B:L,10,FALSE)</f>
        <v>Rhizobiaceae</v>
      </c>
      <c r="P519" t="str">
        <f>VLOOKUP(B519,Таксономия!B:M,11,FALSE)</f>
        <v xml:space="preserve"> Sinorhizobium/Ensifer group</v>
      </c>
    </row>
    <row r="520" spans="1:16" x14ac:dyDescent="0.25">
      <c r="A520" t="s">
        <v>315</v>
      </c>
      <c r="B520" t="s">
        <v>316</v>
      </c>
      <c r="C520">
        <v>426</v>
      </c>
      <c r="D520" t="s">
        <v>12</v>
      </c>
      <c r="E520">
        <v>230</v>
      </c>
      <c r="F520">
        <v>304</v>
      </c>
      <c r="G520">
        <v>57441</v>
      </c>
      <c r="H520" t="s">
        <v>13</v>
      </c>
      <c r="I520">
        <f t="shared" si="8"/>
        <v>74</v>
      </c>
      <c r="K520" t="str">
        <f>VLOOKUP(B520,Таксономия!B:H,6,FALSE)</f>
        <v>Bacteria</v>
      </c>
      <c r="L520" t="str">
        <f>VLOOKUP(B520,Таксономия!B:I,7,FALSE)</f>
        <v xml:space="preserve"> Proteobacteria</v>
      </c>
      <c r="M520" t="str">
        <f>VLOOKUP(B520,Таксономия!B:J,8,FALSE)</f>
        <v xml:space="preserve"> Alphaproteobacteria</v>
      </c>
      <c r="N520" t="str">
        <f>VLOOKUP(B520,Таксономия!B:K,9,FALSE)</f>
        <v xml:space="preserve"> Rhizobiales</v>
      </c>
      <c r="O520" t="str">
        <f>VLOOKUP(B520,Таксономия!B:L,10,FALSE)</f>
        <v>Rhizobiaceae</v>
      </c>
      <c r="P520" t="str">
        <f>VLOOKUP(B520,Таксономия!B:M,11,FALSE)</f>
        <v xml:space="preserve"> Sinorhizobium/Ensifer group</v>
      </c>
    </row>
    <row r="521" spans="1:16" x14ac:dyDescent="0.25">
      <c r="A521" t="s">
        <v>315</v>
      </c>
      <c r="B521" t="s">
        <v>316</v>
      </c>
      <c r="C521">
        <v>426</v>
      </c>
      <c r="D521" t="s">
        <v>14</v>
      </c>
      <c r="E521">
        <v>341</v>
      </c>
      <c r="F521">
        <v>425</v>
      </c>
      <c r="G521">
        <v>1813</v>
      </c>
      <c r="H521" t="s">
        <v>15</v>
      </c>
      <c r="I521">
        <f t="shared" si="8"/>
        <v>84</v>
      </c>
      <c r="K521" t="str">
        <f>VLOOKUP(B521,Таксономия!B:H,6,FALSE)</f>
        <v>Bacteria</v>
      </c>
      <c r="L521" t="str">
        <f>VLOOKUP(B521,Таксономия!B:I,7,FALSE)</f>
        <v xml:space="preserve"> Proteobacteria</v>
      </c>
      <c r="M521" t="str">
        <f>VLOOKUP(B521,Таксономия!B:J,8,FALSE)</f>
        <v xml:space="preserve"> Alphaproteobacteria</v>
      </c>
      <c r="N521" t="str">
        <f>VLOOKUP(B521,Таксономия!B:K,9,FALSE)</f>
        <v xml:space="preserve"> Rhizobiales</v>
      </c>
      <c r="O521" t="str">
        <f>VLOOKUP(B521,Таксономия!B:L,10,FALSE)</f>
        <v>Rhizobiaceae</v>
      </c>
      <c r="P521" t="str">
        <f>VLOOKUP(B521,Таксономия!B:M,11,FALSE)</f>
        <v xml:space="preserve"> Sinorhizobium/Ensifer group</v>
      </c>
    </row>
    <row r="522" spans="1:16" x14ac:dyDescent="0.25">
      <c r="A522" t="s">
        <v>317</v>
      </c>
      <c r="B522" t="s">
        <v>318</v>
      </c>
      <c r="C522">
        <v>430</v>
      </c>
      <c r="D522" t="s">
        <v>44</v>
      </c>
      <c r="E522">
        <v>289</v>
      </c>
      <c r="F522">
        <v>321</v>
      </c>
      <c r="G522">
        <v>11</v>
      </c>
      <c r="H522" t="s">
        <v>44</v>
      </c>
      <c r="I522">
        <f t="shared" si="8"/>
        <v>32</v>
      </c>
      <c r="K522" t="str">
        <f>VLOOKUP(B522,Таксономия!B:H,6,FALSE)</f>
        <v>Bacteria</v>
      </c>
      <c r="L522" t="str">
        <f>VLOOKUP(B522,Таксономия!B:I,7,FALSE)</f>
        <v xml:space="preserve"> Proteobacteria</v>
      </c>
      <c r="M522" t="str">
        <f>VLOOKUP(B522,Таксономия!B:J,8,FALSE)</f>
        <v xml:space="preserve"> Alphaproteobacteria</v>
      </c>
      <c r="N522" t="str">
        <f>VLOOKUP(B522,Таксономия!B:K,9,FALSE)</f>
        <v xml:space="preserve"> Rhizobiales</v>
      </c>
      <c r="O522" t="str">
        <f>VLOOKUP(B522,Таксономия!B:L,10,FALSE)</f>
        <v>Rhizobiaceae</v>
      </c>
      <c r="P522" t="str">
        <f>VLOOKUP(B522,Таксономия!B:M,11,FALSE)</f>
        <v xml:space="preserve"> Sinorhizobium/Ensifer group</v>
      </c>
    </row>
    <row r="523" spans="1:16" x14ac:dyDescent="0.25">
      <c r="A523" t="s">
        <v>317</v>
      </c>
      <c r="B523" t="s">
        <v>318</v>
      </c>
      <c r="C523">
        <v>430</v>
      </c>
      <c r="D523" t="s">
        <v>10</v>
      </c>
      <c r="E523">
        <v>146</v>
      </c>
      <c r="F523">
        <v>228</v>
      </c>
      <c r="G523">
        <v>40648</v>
      </c>
      <c r="H523" t="s">
        <v>11</v>
      </c>
      <c r="I523">
        <f t="shared" si="8"/>
        <v>82</v>
      </c>
      <c r="K523" t="str">
        <f>VLOOKUP(B523,Таксономия!B:H,6,FALSE)</f>
        <v>Bacteria</v>
      </c>
      <c r="L523" t="str">
        <f>VLOOKUP(B523,Таксономия!B:I,7,FALSE)</f>
        <v xml:space="preserve"> Proteobacteria</v>
      </c>
      <c r="M523" t="str">
        <f>VLOOKUP(B523,Таксономия!B:J,8,FALSE)</f>
        <v xml:space="preserve"> Alphaproteobacteria</v>
      </c>
      <c r="N523" t="str">
        <f>VLOOKUP(B523,Таксономия!B:K,9,FALSE)</f>
        <v xml:space="preserve"> Rhizobiales</v>
      </c>
      <c r="O523" t="str">
        <f>VLOOKUP(B523,Таксономия!B:L,10,FALSE)</f>
        <v>Rhizobiaceae</v>
      </c>
      <c r="P523" t="str">
        <f>VLOOKUP(B523,Таксономия!B:M,11,FALSE)</f>
        <v xml:space="preserve"> Sinorhizobium/Ensifer group</v>
      </c>
    </row>
    <row r="524" spans="1:16" x14ac:dyDescent="0.25">
      <c r="A524" t="s">
        <v>317</v>
      </c>
      <c r="B524" t="s">
        <v>318</v>
      </c>
      <c r="C524">
        <v>430</v>
      </c>
      <c r="D524" t="s">
        <v>12</v>
      </c>
      <c r="E524">
        <v>4</v>
      </c>
      <c r="F524">
        <v>284</v>
      </c>
      <c r="G524">
        <v>57441</v>
      </c>
      <c r="H524" t="s">
        <v>13</v>
      </c>
      <c r="I524">
        <f t="shared" si="8"/>
        <v>280</v>
      </c>
      <c r="K524" t="str">
        <f>VLOOKUP(B524,Таксономия!B:H,6,FALSE)</f>
        <v>Bacteria</v>
      </c>
      <c r="L524" t="str">
        <f>VLOOKUP(B524,Таксономия!B:I,7,FALSE)</f>
        <v xml:space="preserve"> Proteobacteria</v>
      </c>
      <c r="M524" t="str">
        <f>VLOOKUP(B524,Таксономия!B:J,8,FALSE)</f>
        <v xml:space="preserve"> Alphaproteobacteria</v>
      </c>
      <c r="N524" t="str">
        <f>VLOOKUP(B524,Таксономия!B:K,9,FALSE)</f>
        <v xml:space="preserve"> Rhizobiales</v>
      </c>
      <c r="O524" t="str">
        <f>VLOOKUP(B524,Таксономия!B:L,10,FALSE)</f>
        <v>Rhizobiaceae</v>
      </c>
      <c r="P524" t="str">
        <f>VLOOKUP(B524,Таксономия!B:M,11,FALSE)</f>
        <v xml:space="preserve"> Sinorhizobium/Ensifer group</v>
      </c>
    </row>
    <row r="525" spans="1:16" x14ac:dyDescent="0.25">
      <c r="A525" t="s">
        <v>317</v>
      </c>
      <c r="B525" t="s">
        <v>318</v>
      </c>
      <c r="C525">
        <v>430</v>
      </c>
      <c r="D525" t="s">
        <v>14</v>
      </c>
      <c r="E525">
        <v>322</v>
      </c>
      <c r="F525">
        <v>401</v>
      </c>
      <c r="G525">
        <v>1813</v>
      </c>
      <c r="H525" t="s">
        <v>15</v>
      </c>
      <c r="I525">
        <f t="shared" si="8"/>
        <v>79</v>
      </c>
      <c r="K525" t="str">
        <f>VLOOKUP(B525,Таксономия!B:H,6,FALSE)</f>
        <v>Bacteria</v>
      </c>
      <c r="L525" t="str">
        <f>VLOOKUP(B525,Таксономия!B:I,7,FALSE)</f>
        <v xml:space="preserve"> Proteobacteria</v>
      </c>
      <c r="M525" t="str">
        <f>VLOOKUP(B525,Таксономия!B:J,8,FALSE)</f>
        <v xml:space="preserve"> Alphaproteobacteria</v>
      </c>
      <c r="N525" t="str">
        <f>VLOOKUP(B525,Таксономия!B:K,9,FALSE)</f>
        <v xml:space="preserve"> Rhizobiales</v>
      </c>
      <c r="O525" t="str">
        <f>VLOOKUP(B525,Таксономия!B:L,10,FALSE)</f>
        <v>Rhizobiaceae</v>
      </c>
      <c r="P525" t="str">
        <f>VLOOKUP(B525,Таксономия!B:M,11,FALSE)</f>
        <v xml:space="preserve"> Sinorhizobium/Ensifer group</v>
      </c>
    </row>
    <row r="526" spans="1:16" x14ac:dyDescent="0.25">
      <c r="A526" t="s">
        <v>319</v>
      </c>
      <c r="B526" t="s">
        <v>320</v>
      </c>
      <c r="C526">
        <v>413</v>
      </c>
      <c r="D526" t="s">
        <v>10</v>
      </c>
      <c r="E526">
        <v>147</v>
      </c>
      <c r="F526">
        <v>227</v>
      </c>
      <c r="G526">
        <v>40648</v>
      </c>
      <c r="H526" t="s">
        <v>11</v>
      </c>
      <c r="I526">
        <f t="shared" si="8"/>
        <v>80</v>
      </c>
      <c r="K526" t="str">
        <f>VLOOKUP(B526,Таксономия!B:H,6,FALSE)</f>
        <v>Bacteria</v>
      </c>
      <c r="L526" t="str">
        <f>VLOOKUP(B526,Таксономия!B:I,7,FALSE)</f>
        <v xml:space="preserve"> Proteobacteria</v>
      </c>
      <c r="M526" t="str">
        <f>VLOOKUP(B526,Таксономия!B:J,8,FALSE)</f>
        <v xml:space="preserve"> Alphaproteobacteria</v>
      </c>
      <c r="N526" t="str">
        <f>VLOOKUP(B526,Таксономия!B:K,9,FALSE)</f>
        <v xml:space="preserve"> Rhizobiales</v>
      </c>
      <c r="O526" t="str">
        <f>VLOOKUP(B526,Таксономия!B:L,10,FALSE)</f>
        <v>Rhizobiaceae</v>
      </c>
      <c r="P526" t="str">
        <f>VLOOKUP(B526,Таксономия!B:M,11,FALSE)</f>
        <v xml:space="preserve"> Sinorhizobium/Ensifer group</v>
      </c>
    </row>
    <row r="527" spans="1:16" x14ac:dyDescent="0.25">
      <c r="A527" t="s">
        <v>319</v>
      </c>
      <c r="B527" t="s">
        <v>320</v>
      </c>
      <c r="C527">
        <v>413</v>
      </c>
      <c r="D527" t="s">
        <v>12</v>
      </c>
      <c r="E527">
        <v>5</v>
      </c>
      <c r="F527">
        <v>141</v>
      </c>
      <c r="G527">
        <v>57441</v>
      </c>
      <c r="H527" t="s">
        <v>13</v>
      </c>
      <c r="I527">
        <f t="shared" si="8"/>
        <v>136</v>
      </c>
      <c r="K527" t="str">
        <f>VLOOKUP(B527,Таксономия!B:H,6,FALSE)</f>
        <v>Bacteria</v>
      </c>
      <c r="L527" t="str">
        <f>VLOOKUP(B527,Таксономия!B:I,7,FALSE)</f>
        <v xml:space="preserve"> Proteobacteria</v>
      </c>
      <c r="M527" t="str">
        <f>VLOOKUP(B527,Таксономия!B:J,8,FALSE)</f>
        <v xml:space="preserve"> Alphaproteobacteria</v>
      </c>
      <c r="N527" t="str">
        <f>VLOOKUP(B527,Таксономия!B:K,9,FALSE)</f>
        <v xml:space="preserve"> Rhizobiales</v>
      </c>
      <c r="O527" t="str">
        <f>VLOOKUP(B527,Таксономия!B:L,10,FALSE)</f>
        <v>Rhizobiaceae</v>
      </c>
      <c r="P527" t="str">
        <f>VLOOKUP(B527,Таксономия!B:M,11,FALSE)</f>
        <v xml:space="preserve"> Sinorhizobium/Ensifer group</v>
      </c>
    </row>
    <row r="528" spans="1:16" x14ac:dyDescent="0.25">
      <c r="A528" t="s">
        <v>319</v>
      </c>
      <c r="B528" t="s">
        <v>320</v>
      </c>
      <c r="C528">
        <v>413</v>
      </c>
      <c r="D528" t="s">
        <v>12</v>
      </c>
      <c r="E528">
        <v>182</v>
      </c>
      <c r="F528">
        <v>283</v>
      </c>
      <c r="G528">
        <v>57441</v>
      </c>
      <c r="H528" t="s">
        <v>13</v>
      </c>
      <c r="I528">
        <f t="shared" si="8"/>
        <v>101</v>
      </c>
      <c r="K528" t="str">
        <f>VLOOKUP(B528,Таксономия!B:H,6,FALSE)</f>
        <v>Bacteria</v>
      </c>
      <c r="L528" t="str">
        <f>VLOOKUP(B528,Таксономия!B:I,7,FALSE)</f>
        <v xml:space="preserve"> Proteobacteria</v>
      </c>
      <c r="M528" t="str">
        <f>VLOOKUP(B528,Таксономия!B:J,8,FALSE)</f>
        <v xml:space="preserve"> Alphaproteobacteria</v>
      </c>
      <c r="N528" t="str">
        <f>VLOOKUP(B528,Таксономия!B:K,9,FALSE)</f>
        <v xml:space="preserve"> Rhizobiales</v>
      </c>
      <c r="O528" t="str">
        <f>VLOOKUP(B528,Таксономия!B:L,10,FALSE)</f>
        <v>Rhizobiaceae</v>
      </c>
      <c r="P528" t="str">
        <f>VLOOKUP(B528,Таксономия!B:M,11,FALSE)</f>
        <v xml:space="preserve"> Sinorhizobium/Ensifer group</v>
      </c>
    </row>
    <row r="529" spans="1:16" x14ac:dyDescent="0.25">
      <c r="A529" t="s">
        <v>319</v>
      </c>
      <c r="B529" t="s">
        <v>320</v>
      </c>
      <c r="C529">
        <v>413</v>
      </c>
      <c r="D529" t="s">
        <v>14</v>
      </c>
      <c r="E529">
        <v>320</v>
      </c>
      <c r="F529">
        <v>408</v>
      </c>
      <c r="G529">
        <v>1813</v>
      </c>
      <c r="H529" t="s">
        <v>15</v>
      </c>
      <c r="I529">
        <f t="shared" si="8"/>
        <v>88</v>
      </c>
      <c r="K529" t="str">
        <f>VLOOKUP(B529,Таксономия!B:H,6,FALSE)</f>
        <v>Bacteria</v>
      </c>
      <c r="L529" t="str">
        <f>VLOOKUP(B529,Таксономия!B:I,7,FALSE)</f>
        <v xml:space="preserve"> Proteobacteria</v>
      </c>
      <c r="M529" t="str">
        <f>VLOOKUP(B529,Таксономия!B:J,8,FALSE)</f>
        <v xml:space="preserve"> Alphaproteobacteria</v>
      </c>
      <c r="N529" t="str">
        <f>VLOOKUP(B529,Таксономия!B:K,9,FALSE)</f>
        <v xml:space="preserve"> Rhizobiales</v>
      </c>
      <c r="O529" t="str">
        <f>VLOOKUP(B529,Таксономия!B:L,10,FALSE)</f>
        <v>Rhizobiaceae</v>
      </c>
      <c r="P529" t="str">
        <f>VLOOKUP(B529,Таксономия!B:M,11,FALSE)</f>
        <v xml:space="preserve"> Sinorhizobium/Ensifer group</v>
      </c>
    </row>
    <row r="530" spans="1:16" x14ac:dyDescent="0.25">
      <c r="A530" t="s">
        <v>321</v>
      </c>
      <c r="B530" t="s">
        <v>322</v>
      </c>
      <c r="C530">
        <v>408</v>
      </c>
      <c r="D530" t="s">
        <v>10</v>
      </c>
      <c r="E530">
        <v>143</v>
      </c>
      <c r="F530">
        <v>224</v>
      </c>
      <c r="G530">
        <v>40648</v>
      </c>
      <c r="H530" t="s">
        <v>11</v>
      </c>
      <c r="I530">
        <f t="shared" si="8"/>
        <v>81</v>
      </c>
      <c r="K530" t="str">
        <f>VLOOKUP(B530,Таксономия!B:H,6,FALSE)</f>
        <v>Bacteria</v>
      </c>
      <c r="L530" t="str">
        <f>VLOOKUP(B530,Таксономия!B:I,7,FALSE)</f>
        <v xml:space="preserve"> Proteobacteria</v>
      </c>
      <c r="M530" t="str">
        <f>VLOOKUP(B530,Таксономия!B:J,8,FALSE)</f>
        <v xml:space="preserve"> Alphaproteobacteria</v>
      </c>
      <c r="N530" t="str">
        <f>VLOOKUP(B530,Таксономия!B:K,9,FALSE)</f>
        <v xml:space="preserve"> Rhizobiales</v>
      </c>
      <c r="O530" t="str">
        <f>VLOOKUP(B530,Таксономия!B:L,10,FALSE)</f>
        <v>Rhizobiaceae</v>
      </c>
      <c r="P530" t="str">
        <f>VLOOKUP(B530,Таксономия!B:M,11,FALSE)</f>
        <v xml:space="preserve"> Sinorhizobium/Ensifer group</v>
      </c>
    </row>
    <row r="531" spans="1:16" x14ac:dyDescent="0.25">
      <c r="A531" t="s">
        <v>321</v>
      </c>
      <c r="B531" t="s">
        <v>322</v>
      </c>
      <c r="C531">
        <v>408</v>
      </c>
      <c r="D531" t="s">
        <v>12</v>
      </c>
      <c r="E531">
        <v>3</v>
      </c>
      <c r="F531">
        <v>141</v>
      </c>
      <c r="G531">
        <v>57441</v>
      </c>
      <c r="H531" t="s">
        <v>13</v>
      </c>
      <c r="I531">
        <f t="shared" si="8"/>
        <v>138</v>
      </c>
      <c r="K531" t="str">
        <f>VLOOKUP(B531,Таксономия!B:H,6,FALSE)</f>
        <v>Bacteria</v>
      </c>
      <c r="L531" t="str">
        <f>VLOOKUP(B531,Таксономия!B:I,7,FALSE)</f>
        <v xml:space="preserve"> Proteobacteria</v>
      </c>
      <c r="M531" t="str">
        <f>VLOOKUP(B531,Таксономия!B:J,8,FALSE)</f>
        <v xml:space="preserve"> Alphaproteobacteria</v>
      </c>
      <c r="N531" t="str">
        <f>VLOOKUP(B531,Таксономия!B:K,9,FALSE)</f>
        <v xml:space="preserve"> Rhizobiales</v>
      </c>
      <c r="O531" t="str">
        <f>VLOOKUP(B531,Таксономия!B:L,10,FALSE)</f>
        <v>Rhizobiaceae</v>
      </c>
      <c r="P531" t="str">
        <f>VLOOKUP(B531,Таксономия!B:M,11,FALSE)</f>
        <v xml:space="preserve"> Sinorhizobium/Ensifer group</v>
      </c>
    </row>
    <row r="532" spans="1:16" x14ac:dyDescent="0.25">
      <c r="A532" t="s">
        <v>321</v>
      </c>
      <c r="B532" t="s">
        <v>322</v>
      </c>
      <c r="C532">
        <v>408</v>
      </c>
      <c r="D532" t="s">
        <v>12</v>
      </c>
      <c r="E532">
        <v>213</v>
      </c>
      <c r="F532">
        <v>279</v>
      </c>
      <c r="G532">
        <v>57441</v>
      </c>
      <c r="H532" t="s">
        <v>13</v>
      </c>
      <c r="I532">
        <f t="shared" si="8"/>
        <v>66</v>
      </c>
      <c r="K532" t="str">
        <f>VLOOKUP(B532,Таксономия!B:H,6,FALSE)</f>
        <v>Bacteria</v>
      </c>
      <c r="L532" t="str">
        <f>VLOOKUP(B532,Таксономия!B:I,7,FALSE)</f>
        <v xml:space="preserve"> Proteobacteria</v>
      </c>
      <c r="M532" t="str">
        <f>VLOOKUP(B532,Таксономия!B:J,8,FALSE)</f>
        <v xml:space="preserve"> Alphaproteobacteria</v>
      </c>
      <c r="N532" t="str">
        <f>VLOOKUP(B532,Таксономия!B:K,9,FALSE)</f>
        <v xml:space="preserve"> Rhizobiales</v>
      </c>
      <c r="O532" t="str">
        <f>VLOOKUP(B532,Таксономия!B:L,10,FALSE)</f>
        <v>Rhizobiaceae</v>
      </c>
      <c r="P532" t="str">
        <f>VLOOKUP(B532,Таксономия!B:M,11,FALSE)</f>
        <v xml:space="preserve"> Sinorhizobium/Ensifer group</v>
      </c>
    </row>
    <row r="533" spans="1:16" x14ac:dyDescent="0.25">
      <c r="A533" t="s">
        <v>321</v>
      </c>
      <c r="B533" t="s">
        <v>322</v>
      </c>
      <c r="C533">
        <v>408</v>
      </c>
      <c r="D533" t="s">
        <v>14</v>
      </c>
      <c r="E533">
        <v>318</v>
      </c>
      <c r="F533">
        <v>406</v>
      </c>
      <c r="G533">
        <v>1813</v>
      </c>
      <c r="H533" t="s">
        <v>15</v>
      </c>
      <c r="I533">
        <f t="shared" si="8"/>
        <v>88</v>
      </c>
      <c r="K533" t="str">
        <f>VLOOKUP(B533,Таксономия!B:H,6,FALSE)</f>
        <v>Bacteria</v>
      </c>
      <c r="L533" t="str">
        <f>VLOOKUP(B533,Таксономия!B:I,7,FALSE)</f>
        <v xml:space="preserve"> Proteobacteria</v>
      </c>
      <c r="M533" t="str">
        <f>VLOOKUP(B533,Таксономия!B:J,8,FALSE)</f>
        <v xml:space="preserve"> Alphaproteobacteria</v>
      </c>
      <c r="N533" t="str">
        <f>VLOOKUP(B533,Таксономия!B:K,9,FALSE)</f>
        <v xml:space="preserve"> Rhizobiales</v>
      </c>
      <c r="O533" t="str">
        <f>VLOOKUP(B533,Таксономия!B:L,10,FALSE)</f>
        <v>Rhizobiaceae</v>
      </c>
      <c r="P533" t="str">
        <f>VLOOKUP(B533,Таксономия!B:M,11,FALSE)</f>
        <v xml:space="preserve"> Sinorhizobium/Ensifer group</v>
      </c>
    </row>
    <row r="534" spans="1:16" x14ac:dyDescent="0.25">
      <c r="A534" t="s">
        <v>323</v>
      </c>
      <c r="B534" t="s">
        <v>324</v>
      </c>
      <c r="C534">
        <v>414</v>
      </c>
      <c r="D534" t="s">
        <v>10</v>
      </c>
      <c r="E534">
        <v>149</v>
      </c>
      <c r="F534">
        <v>233</v>
      </c>
      <c r="G534">
        <v>40648</v>
      </c>
      <c r="H534" t="s">
        <v>11</v>
      </c>
      <c r="I534">
        <f t="shared" si="8"/>
        <v>84</v>
      </c>
      <c r="K534" t="str">
        <f>VLOOKUP(B534,Таксономия!B:H,6,FALSE)</f>
        <v>Bacteria</v>
      </c>
      <c r="L534" t="str">
        <f>VLOOKUP(B534,Таксономия!B:I,7,FALSE)</f>
        <v xml:space="preserve"> Actinobacteria</v>
      </c>
      <c r="M534" t="str">
        <f>VLOOKUP(B534,Таксономия!B:J,8,FALSE)</f>
        <v xml:space="preserve"> Actinobacteridae</v>
      </c>
      <c r="N534" t="str">
        <f>VLOOKUP(B534,Таксономия!B:K,9,FALSE)</f>
        <v xml:space="preserve"> Actinomycetales</v>
      </c>
      <c r="O534" t="str">
        <f>VLOOKUP(B534,Таксономия!B:L,10,FALSE)</f>
        <v>Kineosporiineae</v>
      </c>
      <c r="P534" t="str">
        <f>VLOOKUP(B534,Таксономия!B:M,11,FALSE)</f>
        <v xml:space="preserve"> Kineosporiaceae</v>
      </c>
    </row>
    <row r="535" spans="1:16" x14ac:dyDescent="0.25">
      <c r="A535" t="s">
        <v>323</v>
      </c>
      <c r="B535" t="s">
        <v>324</v>
      </c>
      <c r="C535">
        <v>414</v>
      </c>
      <c r="D535" t="s">
        <v>12</v>
      </c>
      <c r="E535">
        <v>8</v>
      </c>
      <c r="F535">
        <v>146</v>
      </c>
      <c r="G535">
        <v>57441</v>
      </c>
      <c r="H535" t="s">
        <v>13</v>
      </c>
      <c r="I535">
        <f t="shared" si="8"/>
        <v>138</v>
      </c>
      <c r="K535" t="str">
        <f>VLOOKUP(B535,Таксономия!B:H,6,FALSE)</f>
        <v>Bacteria</v>
      </c>
      <c r="L535" t="str">
        <f>VLOOKUP(B535,Таксономия!B:I,7,FALSE)</f>
        <v xml:space="preserve"> Actinobacteria</v>
      </c>
      <c r="M535" t="str">
        <f>VLOOKUP(B535,Таксономия!B:J,8,FALSE)</f>
        <v xml:space="preserve"> Actinobacteridae</v>
      </c>
      <c r="N535" t="str">
        <f>VLOOKUP(B535,Таксономия!B:K,9,FALSE)</f>
        <v xml:space="preserve"> Actinomycetales</v>
      </c>
      <c r="O535" t="str">
        <f>VLOOKUP(B535,Таксономия!B:L,10,FALSE)</f>
        <v>Kineosporiineae</v>
      </c>
      <c r="P535" t="str">
        <f>VLOOKUP(B535,Таксономия!B:M,11,FALSE)</f>
        <v xml:space="preserve"> Kineosporiaceae</v>
      </c>
    </row>
    <row r="536" spans="1:16" x14ac:dyDescent="0.25">
      <c r="A536" t="s">
        <v>323</v>
      </c>
      <c r="B536" t="s">
        <v>324</v>
      </c>
      <c r="C536">
        <v>414</v>
      </c>
      <c r="D536" t="s">
        <v>14</v>
      </c>
      <c r="E536">
        <v>327</v>
      </c>
      <c r="F536">
        <v>406</v>
      </c>
      <c r="G536">
        <v>1813</v>
      </c>
      <c r="H536" t="s">
        <v>15</v>
      </c>
      <c r="I536">
        <f t="shared" si="8"/>
        <v>79</v>
      </c>
      <c r="K536" t="str">
        <f>VLOOKUP(B536,Таксономия!B:H,6,FALSE)</f>
        <v>Bacteria</v>
      </c>
      <c r="L536" t="str">
        <f>VLOOKUP(B536,Таксономия!B:I,7,FALSE)</f>
        <v xml:space="preserve"> Actinobacteria</v>
      </c>
      <c r="M536" t="str">
        <f>VLOOKUP(B536,Таксономия!B:J,8,FALSE)</f>
        <v xml:space="preserve"> Actinobacteridae</v>
      </c>
      <c r="N536" t="str">
        <f>VLOOKUP(B536,Таксономия!B:K,9,FALSE)</f>
        <v xml:space="preserve"> Actinomycetales</v>
      </c>
      <c r="O536" t="str">
        <f>VLOOKUP(B536,Таксономия!B:L,10,FALSE)</f>
        <v>Kineosporiineae</v>
      </c>
      <c r="P536" t="str">
        <f>VLOOKUP(B536,Таксономия!B:M,11,FALSE)</f>
        <v xml:space="preserve"> Kineosporiaceae</v>
      </c>
    </row>
    <row r="537" spans="1:16" x14ac:dyDescent="0.25">
      <c r="A537" t="s">
        <v>325</v>
      </c>
      <c r="B537" t="s">
        <v>326</v>
      </c>
      <c r="C537">
        <v>410</v>
      </c>
      <c r="D537" t="s">
        <v>10</v>
      </c>
      <c r="E537">
        <v>145</v>
      </c>
      <c r="F537">
        <v>226</v>
      </c>
      <c r="G537">
        <v>40648</v>
      </c>
      <c r="H537" t="s">
        <v>11</v>
      </c>
      <c r="I537">
        <f t="shared" si="8"/>
        <v>81</v>
      </c>
      <c r="K537" t="str">
        <f>VLOOKUP(B537,Таксономия!B:H,6,FALSE)</f>
        <v>Bacteria</v>
      </c>
      <c r="L537" t="str">
        <f>VLOOKUP(B537,Таксономия!B:I,7,FALSE)</f>
        <v xml:space="preserve"> Proteobacteria</v>
      </c>
      <c r="M537" t="str">
        <f>VLOOKUP(B537,Таксономия!B:J,8,FALSE)</f>
        <v xml:space="preserve"> Alphaproteobacteria</v>
      </c>
      <c r="N537" t="str">
        <f>VLOOKUP(B537,Таксономия!B:K,9,FALSE)</f>
        <v xml:space="preserve"> Rhizobiales</v>
      </c>
      <c r="O537" t="str">
        <f>VLOOKUP(B537,Таксономия!B:L,10,FALSE)</f>
        <v>Brucellaceae</v>
      </c>
      <c r="P537" t="str">
        <f>VLOOKUP(B537,Таксономия!B:M,11,FALSE)</f>
        <v xml:space="preserve"> Ochrobactrum.</v>
      </c>
    </row>
    <row r="538" spans="1:16" x14ac:dyDescent="0.25">
      <c r="A538" t="s">
        <v>325</v>
      </c>
      <c r="B538" t="s">
        <v>326</v>
      </c>
      <c r="C538">
        <v>410</v>
      </c>
      <c r="D538" t="s">
        <v>12</v>
      </c>
      <c r="E538">
        <v>4</v>
      </c>
      <c r="F538">
        <v>142</v>
      </c>
      <c r="G538">
        <v>57441</v>
      </c>
      <c r="H538" t="s">
        <v>13</v>
      </c>
      <c r="I538">
        <f t="shared" si="8"/>
        <v>138</v>
      </c>
      <c r="K538" t="str">
        <f>VLOOKUP(B538,Таксономия!B:H,6,FALSE)</f>
        <v>Bacteria</v>
      </c>
      <c r="L538" t="str">
        <f>VLOOKUP(B538,Таксономия!B:I,7,FALSE)</f>
        <v xml:space="preserve"> Proteobacteria</v>
      </c>
      <c r="M538" t="str">
        <f>VLOOKUP(B538,Таксономия!B:J,8,FALSE)</f>
        <v xml:space="preserve"> Alphaproteobacteria</v>
      </c>
      <c r="N538" t="str">
        <f>VLOOKUP(B538,Таксономия!B:K,9,FALSE)</f>
        <v xml:space="preserve"> Rhizobiales</v>
      </c>
      <c r="O538" t="str">
        <f>VLOOKUP(B538,Таксономия!B:L,10,FALSE)</f>
        <v>Brucellaceae</v>
      </c>
      <c r="P538" t="str">
        <f>VLOOKUP(B538,Таксономия!B:M,11,FALSE)</f>
        <v xml:space="preserve"> Ochrobactrum.</v>
      </c>
    </row>
    <row r="539" spans="1:16" x14ac:dyDescent="0.25">
      <c r="A539" t="s">
        <v>325</v>
      </c>
      <c r="B539" t="s">
        <v>326</v>
      </c>
      <c r="C539">
        <v>410</v>
      </c>
      <c r="D539" t="s">
        <v>12</v>
      </c>
      <c r="E539">
        <v>209</v>
      </c>
      <c r="F539">
        <v>282</v>
      </c>
      <c r="G539">
        <v>57441</v>
      </c>
      <c r="H539" t="s">
        <v>13</v>
      </c>
      <c r="I539">
        <f t="shared" si="8"/>
        <v>73</v>
      </c>
      <c r="K539" t="str">
        <f>VLOOKUP(B539,Таксономия!B:H,6,FALSE)</f>
        <v>Bacteria</v>
      </c>
      <c r="L539" t="str">
        <f>VLOOKUP(B539,Таксономия!B:I,7,FALSE)</f>
        <v xml:space="preserve"> Proteobacteria</v>
      </c>
      <c r="M539" t="str">
        <f>VLOOKUP(B539,Таксономия!B:J,8,FALSE)</f>
        <v xml:space="preserve"> Alphaproteobacteria</v>
      </c>
      <c r="N539" t="str">
        <f>VLOOKUP(B539,Таксономия!B:K,9,FALSE)</f>
        <v xml:space="preserve"> Rhizobiales</v>
      </c>
      <c r="O539" t="str">
        <f>VLOOKUP(B539,Таксономия!B:L,10,FALSE)</f>
        <v>Brucellaceae</v>
      </c>
      <c r="P539" t="str">
        <f>VLOOKUP(B539,Таксономия!B:M,11,FALSE)</f>
        <v xml:space="preserve"> Ochrobactrum.</v>
      </c>
    </row>
    <row r="540" spans="1:16" x14ac:dyDescent="0.25">
      <c r="A540" t="s">
        <v>325</v>
      </c>
      <c r="B540" t="s">
        <v>326</v>
      </c>
      <c r="C540">
        <v>410</v>
      </c>
      <c r="D540" t="s">
        <v>14</v>
      </c>
      <c r="E540">
        <v>320</v>
      </c>
      <c r="F540">
        <v>404</v>
      </c>
      <c r="G540">
        <v>1813</v>
      </c>
      <c r="H540" t="s">
        <v>15</v>
      </c>
      <c r="I540">
        <f t="shared" si="8"/>
        <v>84</v>
      </c>
      <c r="K540" t="str">
        <f>VLOOKUP(B540,Таксономия!B:H,6,FALSE)</f>
        <v>Bacteria</v>
      </c>
      <c r="L540" t="str">
        <f>VLOOKUP(B540,Таксономия!B:I,7,FALSE)</f>
        <v xml:space="preserve"> Proteobacteria</v>
      </c>
      <c r="M540" t="str">
        <f>VLOOKUP(B540,Таксономия!B:J,8,FALSE)</f>
        <v xml:space="preserve"> Alphaproteobacteria</v>
      </c>
      <c r="N540" t="str">
        <f>VLOOKUP(B540,Таксономия!B:K,9,FALSE)</f>
        <v xml:space="preserve"> Rhizobiales</v>
      </c>
      <c r="O540" t="str">
        <f>VLOOKUP(B540,Таксономия!B:L,10,FALSE)</f>
        <v>Brucellaceae</v>
      </c>
      <c r="P540" t="str">
        <f>VLOOKUP(B540,Таксономия!B:M,11,FALSE)</f>
        <v xml:space="preserve"> Ochrobactrum.</v>
      </c>
    </row>
    <row r="541" spans="1:16" x14ac:dyDescent="0.25">
      <c r="A541" t="s">
        <v>327</v>
      </c>
      <c r="B541" t="s">
        <v>328</v>
      </c>
      <c r="C541">
        <v>406</v>
      </c>
      <c r="D541" t="s">
        <v>10</v>
      </c>
      <c r="E541">
        <v>146</v>
      </c>
      <c r="F541">
        <v>225</v>
      </c>
      <c r="G541">
        <v>40648</v>
      </c>
      <c r="H541" t="s">
        <v>11</v>
      </c>
      <c r="I541">
        <f t="shared" si="8"/>
        <v>79</v>
      </c>
      <c r="K541" t="str">
        <f>VLOOKUP(B541,Таксономия!B:H,6,FALSE)</f>
        <v>Bacteria</v>
      </c>
      <c r="L541" t="str">
        <f>VLOOKUP(B541,Таксономия!B:I,7,FALSE)</f>
        <v xml:space="preserve"> Proteobacteria</v>
      </c>
      <c r="M541" t="str">
        <f>VLOOKUP(B541,Таксономия!B:J,8,FALSE)</f>
        <v xml:space="preserve"> Alphaproteobacteria</v>
      </c>
      <c r="N541" t="str">
        <f>VLOOKUP(B541,Таксономия!B:K,9,FALSE)</f>
        <v xml:space="preserve"> Rhizobiales</v>
      </c>
      <c r="O541" t="str">
        <f>VLOOKUP(B541,Таксономия!B:L,10,FALSE)</f>
        <v>Rhodobiaceae</v>
      </c>
      <c r="P541" t="str">
        <f>VLOOKUP(B541,Таксономия!B:M,11,FALSE)</f>
        <v xml:space="preserve"> Parvibaculum.</v>
      </c>
    </row>
    <row r="542" spans="1:16" x14ac:dyDescent="0.25">
      <c r="A542" t="s">
        <v>327</v>
      </c>
      <c r="B542" t="s">
        <v>328</v>
      </c>
      <c r="C542">
        <v>406</v>
      </c>
      <c r="D542" t="s">
        <v>12</v>
      </c>
      <c r="E542">
        <v>4</v>
      </c>
      <c r="F542">
        <v>282</v>
      </c>
      <c r="G542">
        <v>57441</v>
      </c>
      <c r="H542" t="s">
        <v>13</v>
      </c>
      <c r="I542">
        <f t="shared" si="8"/>
        <v>278</v>
      </c>
      <c r="K542" t="str">
        <f>VLOOKUP(B542,Таксономия!B:H,6,FALSE)</f>
        <v>Bacteria</v>
      </c>
      <c r="L542" t="str">
        <f>VLOOKUP(B542,Таксономия!B:I,7,FALSE)</f>
        <v xml:space="preserve"> Proteobacteria</v>
      </c>
      <c r="M542" t="str">
        <f>VLOOKUP(B542,Таксономия!B:J,8,FALSE)</f>
        <v xml:space="preserve"> Alphaproteobacteria</v>
      </c>
      <c r="N542" t="str">
        <f>VLOOKUP(B542,Таксономия!B:K,9,FALSE)</f>
        <v xml:space="preserve"> Rhizobiales</v>
      </c>
      <c r="O542" t="str">
        <f>VLOOKUP(B542,Таксономия!B:L,10,FALSE)</f>
        <v>Rhodobiaceae</v>
      </c>
      <c r="P542" t="str">
        <f>VLOOKUP(B542,Таксономия!B:M,11,FALSE)</f>
        <v xml:space="preserve"> Parvibaculum.</v>
      </c>
    </row>
    <row r="543" spans="1:16" x14ac:dyDescent="0.25">
      <c r="A543" t="s">
        <v>327</v>
      </c>
      <c r="B543" t="s">
        <v>328</v>
      </c>
      <c r="C543">
        <v>406</v>
      </c>
      <c r="D543" t="s">
        <v>14</v>
      </c>
      <c r="E543">
        <v>320</v>
      </c>
      <c r="F543">
        <v>405</v>
      </c>
      <c r="G543">
        <v>1813</v>
      </c>
      <c r="H543" t="s">
        <v>15</v>
      </c>
      <c r="I543">
        <f t="shared" si="8"/>
        <v>85</v>
      </c>
      <c r="K543" t="str">
        <f>VLOOKUP(B543,Таксономия!B:H,6,FALSE)</f>
        <v>Bacteria</v>
      </c>
      <c r="L543" t="str">
        <f>VLOOKUP(B543,Таксономия!B:I,7,FALSE)</f>
        <v xml:space="preserve"> Proteobacteria</v>
      </c>
      <c r="M543" t="str">
        <f>VLOOKUP(B543,Таксономия!B:J,8,FALSE)</f>
        <v xml:space="preserve"> Alphaproteobacteria</v>
      </c>
      <c r="N543" t="str">
        <f>VLOOKUP(B543,Таксономия!B:K,9,FALSE)</f>
        <v xml:space="preserve"> Rhizobiales</v>
      </c>
      <c r="O543" t="str">
        <f>VLOOKUP(B543,Таксономия!B:L,10,FALSE)</f>
        <v>Rhodobiaceae</v>
      </c>
      <c r="P543" t="str">
        <f>VLOOKUP(B543,Таксономия!B:M,11,FALSE)</f>
        <v xml:space="preserve"> Parvibaculum.</v>
      </c>
    </row>
    <row r="544" spans="1:16" x14ac:dyDescent="0.25">
      <c r="A544" t="s">
        <v>329</v>
      </c>
      <c r="B544" t="s">
        <v>330</v>
      </c>
      <c r="C544">
        <v>392</v>
      </c>
      <c r="D544" t="s">
        <v>10</v>
      </c>
      <c r="E544">
        <v>146</v>
      </c>
      <c r="F544">
        <v>226</v>
      </c>
      <c r="G544">
        <v>40648</v>
      </c>
      <c r="H544" t="s">
        <v>11</v>
      </c>
      <c r="I544">
        <f t="shared" si="8"/>
        <v>80</v>
      </c>
      <c r="K544" t="str">
        <f>VLOOKUP(B544,Таксономия!B:H,6,FALSE)</f>
        <v>Bacteria</v>
      </c>
      <c r="L544" t="str">
        <f>VLOOKUP(B544,Таксономия!B:I,7,FALSE)</f>
        <v xml:space="preserve"> Proteobacteria</v>
      </c>
      <c r="M544" t="str">
        <f>VLOOKUP(B544,Таксономия!B:J,8,FALSE)</f>
        <v xml:space="preserve"> Alphaproteobacteria</v>
      </c>
      <c r="N544" t="str">
        <f>VLOOKUP(B544,Таксономия!B:K,9,FALSE)</f>
        <v xml:space="preserve"> Rhizobiales</v>
      </c>
      <c r="O544" t="str">
        <f>VLOOKUP(B544,Таксономия!B:L,10,FALSE)</f>
        <v>Xanthobacteraceae</v>
      </c>
      <c r="P544" t="str">
        <f>VLOOKUP(B544,Таксономия!B:M,11,FALSE)</f>
        <v xml:space="preserve"> Xanthobacter.</v>
      </c>
    </row>
    <row r="545" spans="1:16" x14ac:dyDescent="0.25">
      <c r="A545" t="s">
        <v>329</v>
      </c>
      <c r="B545" t="s">
        <v>330</v>
      </c>
      <c r="C545">
        <v>392</v>
      </c>
      <c r="D545" t="s">
        <v>12</v>
      </c>
      <c r="E545">
        <v>4</v>
      </c>
      <c r="F545">
        <v>144</v>
      </c>
      <c r="G545">
        <v>57441</v>
      </c>
      <c r="H545" t="s">
        <v>13</v>
      </c>
      <c r="I545">
        <f t="shared" si="8"/>
        <v>140</v>
      </c>
      <c r="K545" t="str">
        <f>VLOOKUP(B545,Таксономия!B:H,6,FALSE)</f>
        <v>Bacteria</v>
      </c>
      <c r="L545" t="str">
        <f>VLOOKUP(B545,Таксономия!B:I,7,FALSE)</f>
        <v xml:space="preserve"> Proteobacteria</v>
      </c>
      <c r="M545" t="str">
        <f>VLOOKUP(B545,Таксономия!B:J,8,FALSE)</f>
        <v xml:space="preserve"> Alphaproteobacteria</v>
      </c>
      <c r="N545" t="str">
        <f>VLOOKUP(B545,Таксономия!B:K,9,FALSE)</f>
        <v xml:space="preserve"> Rhizobiales</v>
      </c>
      <c r="O545" t="str">
        <f>VLOOKUP(B545,Таксономия!B:L,10,FALSE)</f>
        <v>Xanthobacteraceae</v>
      </c>
      <c r="P545" t="str">
        <f>VLOOKUP(B545,Таксономия!B:M,11,FALSE)</f>
        <v xml:space="preserve"> Xanthobacter.</v>
      </c>
    </row>
    <row r="546" spans="1:16" x14ac:dyDescent="0.25">
      <c r="A546" t="s">
        <v>329</v>
      </c>
      <c r="B546" t="s">
        <v>330</v>
      </c>
      <c r="C546">
        <v>392</v>
      </c>
      <c r="D546" t="s">
        <v>12</v>
      </c>
      <c r="E546">
        <v>213</v>
      </c>
      <c r="F546">
        <v>282</v>
      </c>
      <c r="G546">
        <v>57441</v>
      </c>
      <c r="H546" t="s">
        <v>13</v>
      </c>
      <c r="I546">
        <f t="shared" si="8"/>
        <v>69</v>
      </c>
      <c r="K546" t="str">
        <f>VLOOKUP(B546,Таксономия!B:H,6,FALSE)</f>
        <v>Bacteria</v>
      </c>
      <c r="L546" t="str">
        <f>VLOOKUP(B546,Таксономия!B:I,7,FALSE)</f>
        <v xml:space="preserve"> Proteobacteria</v>
      </c>
      <c r="M546" t="str">
        <f>VLOOKUP(B546,Таксономия!B:J,8,FALSE)</f>
        <v xml:space="preserve"> Alphaproteobacteria</v>
      </c>
      <c r="N546" t="str">
        <f>VLOOKUP(B546,Таксономия!B:K,9,FALSE)</f>
        <v xml:space="preserve"> Rhizobiales</v>
      </c>
      <c r="O546" t="str">
        <f>VLOOKUP(B546,Таксономия!B:L,10,FALSE)</f>
        <v>Xanthobacteraceae</v>
      </c>
      <c r="P546" t="str">
        <f>VLOOKUP(B546,Таксономия!B:M,11,FALSE)</f>
        <v xml:space="preserve"> Xanthobacter.</v>
      </c>
    </row>
    <row r="547" spans="1:16" x14ac:dyDescent="0.25">
      <c r="A547" t="s">
        <v>329</v>
      </c>
      <c r="B547" t="s">
        <v>330</v>
      </c>
      <c r="C547">
        <v>392</v>
      </c>
      <c r="D547" t="s">
        <v>14</v>
      </c>
      <c r="E547">
        <v>320</v>
      </c>
      <c r="F547">
        <v>391</v>
      </c>
      <c r="G547">
        <v>1813</v>
      </c>
      <c r="H547" t="s">
        <v>15</v>
      </c>
      <c r="I547">
        <f t="shared" si="8"/>
        <v>71</v>
      </c>
      <c r="K547" t="str">
        <f>VLOOKUP(B547,Таксономия!B:H,6,FALSE)</f>
        <v>Bacteria</v>
      </c>
      <c r="L547" t="str">
        <f>VLOOKUP(B547,Таксономия!B:I,7,FALSE)</f>
        <v xml:space="preserve"> Proteobacteria</v>
      </c>
      <c r="M547" t="str">
        <f>VLOOKUP(B547,Таксономия!B:J,8,FALSE)</f>
        <v xml:space="preserve"> Alphaproteobacteria</v>
      </c>
      <c r="N547" t="str">
        <f>VLOOKUP(B547,Таксономия!B:K,9,FALSE)</f>
        <v xml:space="preserve"> Rhizobiales</v>
      </c>
      <c r="O547" t="str">
        <f>VLOOKUP(B547,Таксономия!B:L,10,FALSE)</f>
        <v>Xanthobacteraceae</v>
      </c>
      <c r="P547" t="str">
        <f>VLOOKUP(B547,Таксономия!B:M,11,FALSE)</f>
        <v xml:space="preserve"> Xanthobacter.</v>
      </c>
    </row>
    <row r="548" spans="1:16" x14ac:dyDescent="0.25">
      <c r="A548" t="s">
        <v>331</v>
      </c>
      <c r="B548" t="s">
        <v>332</v>
      </c>
      <c r="C548">
        <v>410</v>
      </c>
      <c r="D548" t="s">
        <v>10</v>
      </c>
      <c r="E548">
        <v>145</v>
      </c>
      <c r="F548">
        <v>225</v>
      </c>
      <c r="G548">
        <v>40648</v>
      </c>
      <c r="H548" t="s">
        <v>11</v>
      </c>
      <c r="I548">
        <f t="shared" si="8"/>
        <v>80</v>
      </c>
      <c r="K548" t="str">
        <f>VLOOKUP(B548,Таксономия!B:H,6,FALSE)</f>
        <v>Bacteria</v>
      </c>
      <c r="L548" t="str">
        <f>VLOOKUP(B548,Таксономия!B:I,7,FALSE)</f>
        <v xml:space="preserve"> Proteobacteria</v>
      </c>
      <c r="M548" t="str">
        <f>VLOOKUP(B548,Таксономия!B:J,8,FALSE)</f>
        <v xml:space="preserve"> Betaproteobacteria</v>
      </c>
      <c r="N548" t="str">
        <f>VLOOKUP(B548,Таксономия!B:K,9,FALSE)</f>
        <v xml:space="preserve"> Burkholderiales</v>
      </c>
      <c r="O548" t="str">
        <f>VLOOKUP(B548,Таксономия!B:L,10,FALSE)</f>
        <v>Burkholderiaceae</v>
      </c>
      <c r="P548" t="str">
        <f>VLOOKUP(B548,Таксономия!B:M,11,FALSE)</f>
        <v xml:space="preserve"> Pandoraea.</v>
      </c>
    </row>
    <row r="549" spans="1:16" x14ac:dyDescent="0.25">
      <c r="A549" t="s">
        <v>331</v>
      </c>
      <c r="B549" t="s">
        <v>332</v>
      </c>
      <c r="C549">
        <v>410</v>
      </c>
      <c r="D549" t="s">
        <v>12</v>
      </c>
      <c r="E549">
        <v>4</v>
      </c>
      <c r="F549">
        <v>281</v>
      </c>
      <c r="G549">
        <v>57441</v>
      </c>
      <c r="H549" t="s">
        <v>13</v>
      </c>
      <c r="I549">
        <f t="shared" si="8"/>
        <v>277</v>
      </c>
      <c r="K549" t="str">
        <f>VLOOKUP(B549,Таксономия!B:H,6,FALSE)</f>
        <v>Bacteria</v>
      </c>
      <c r="L549" t="str">
        <f>VLOOKUP(B549,Таксономия!B:I,7,FALSE)</f>
        <v xml:space="preserve"> Proteobacteria</v>
      </c>
      <c r="M549" t="str">
        <f>VLOOKUP(B549,Таксономия!B:J,8,FALSE)</f>
        <v xml:space="preserve"> Betaproteobacteria</v>
      </c>
      <c r="N549" t="str">
        <f>VLOOKUP(B549,Таксономия!B:K,9,FALSE)</f>
        <v xml:space="preserve"> Burkholderiales</v>
      </c>
      <c r="O549" t="str">
        <f>VLOOKUP(B549,Таксономия!B:L,10,FALSE)</f>
        <v>Burkholderiaceae</v>
      </c>
      <c r="P549" t="str">
        <f>VLOOKUP(B549,Таксономия!B:M,11,FALSE)</f>
        <v xml:space="preserve"> Pandoraea.</v>
      </c>
    </row>
    <row r="550" spans="1:16" x14ac:dyDescent="0.25">
      <c r="A550" t="s">
        <v>331</v>
      </c>
      <c r="B550" t="s">
        <v>332</v>
      </c>
      <c r="C550">
        <v>410</v>
      </c>
      <c r="D550" t="s">
        <v>14</v>
      </c>
      <c r="E550">
        <v>319</v>
      </c>
      <c r="F550">
        <v>402</v>
      </c>
      <c r="G550">
        <v>1813</v>
      </c>
      <c r="H550" t="s">
        <v>15</v>
      </c>
      <c r="I550">
        <f t="shared" si="8"/>
        <v>83</v>
      </c>
      <c r="K550" t="str">
        <f>VLOOKUP(B550,Таксономия!B:H,6,FALSE)</f>
        <v>Bacteria</v>
      </c>
      <c r="L550" t="str">
        <f>VLOOKUP(B550,Таксономия!B:I,7,FALSE)</f>
        <v xml:space="preserve"> Proteobacteria</v>
      </c>
      <c r="M550" t="str">
        <f>VLOOKUP(B550,Таксономия!B:J,8,FALSE)</f>
        <v xml:space="preserve"> Betaproteobacteria</v>
      </c>
      <c r="N550" t="str">
        <f>VLOOKUP(B550,Таксономия!B:K,9,FALSE)</f>
        <v xml:space="preserve"> Burkholderiales</v>
      </c>
      <c r="O550" t="str">
        <f>VLOOKUP(B550,Таксономия!B:L,10,FALSE)</f>
        <v>Burkholderiaceae</v>
      </c>
      <c r="P550" t="str">
        <f>VLOOKUP(B550,Таксономия!B:M,11,FALSE)</f>
        <v xml:space="preserve"> Pandoraea.</v>
      </c>
    </row>
    <row r="551" spans="1:16" x14ac:dyDescent="0.25">
      <c r="A551" t="s">
        <v>333</v>
      </c>
      <c r="B551" t="s">
        <v>334</v>
      </c>
      <c r="C551">
        <v>415</v>
      </c>
      <c r="D551" t="s">
        <v>10</v>
      </c>
      <c r="E551">
        <v>157</v>
      </c>
      <c r="F551">
        <v>244</v>
      </c>
      <c r="G551">
        <v>40648</v>
      </c>
      <c r="H551" t="s">
        <v>11</v>
      </c>
      <c r="I551">
        <f t="shared" si="8"/>
        <v>87</v>
      </c>
      <c r="K551" t="str">
        <f>VLOOKUP(B551,Таксономия!B:H,6,FALSE)</f>
        <v>Bacteria</v>
      </c>
      <c r="L551" t="str">
        <f>VLOOKUP(B551,Таксономия!B:I,7,FALSE)</f>
        <v xml:space="preserve"> Proteobacteria</v>
      </c>
      <c r="M551" t="str">
        <f>VLOOKUP(B551,Таксономия!B:J,8,FALSE)</f>
        <v xml:space="preserve"> Betaproteobacteria</v>
      </c>
      <c r="N551" t="str">
        <f>VLOOKUP(B551,Таксономия!B:K,9,FALSE)</f>
        <v xml:space="preserve"> Burkholderiales</v>
      </c>
      <c r="O551" t="str">
        <f>VLOOKUP(B551,Таксономия!B:L,10,FALSE)</f>
        <v>Burkholderiaceae</v>
      </c>
      <c r="P551" t="str">
        <f>VLOOKUP(B551,Таксономия!B:M,11,FALSE)</f>
        <v xml:space="preserve"> Burkholderia</v>
      </c>
    </row>
    <row r="552" spans="1:16" x14ac:dyDescent="0.25">
      <c r="A552" t="s">
        <v>333</v>
      </c>
      <c r="B552" t="s">
        <v>334</v>
      </c>
      <c r="C552">
        <v>415</v>
      </c>
      <c r="D552" t="s">
        <v>12</v>
      </c>
      <c r="E552">
        <v>15</v>
      </c>
      <c r="F552">
        <v>156</v>
      </c>
      <c r="G552">
        <v>57441</v>
      </c>
      <c r="H552" t="s">
        <v>13</v>
      </c>
      <c r="I552">
        <f t="shared" si="8"/>
        <v>141</v>
      </c>
      <c r="K552" t="str">
        <f>VLOOKUP(B552,Таксономия!B:H,6,FALSE)</f>
        <v>Bacteria</v>
      </c>
      <c r="L552" t="str">
        <f>VLOOKUP(B552,Таксономия!B:I,7,FALSE)</f>
        <v xml:space="preserve"> Proteobacteria</v>
      </c>
      <c r="M552" t="str">
        <f>VLOOKUP(B552,Таксономия!B:J,8,FALSE)</f>
        <v xml:space="preserve"> Betaproteobacteria</v>
      </c>
      <c r="N552" t="str">
        <f>VLOOKUP(B552,Таксономия!B:K,9,FALSE)</f>
        <v xml:space="preserve"> Burkholderiales</v>
      </c>
      <c r="O552" t="str">
        <f>VLOOKUP(B552,Таксономия!B:L,10,FALSE)</f>
        <v>Burkholderiaceae</v>
      </c>
      <c r="P552" t="str">
        <f>VLOOKUP(B552,Таксономия!B:M,11,FALSE)</f>
        <v xml:space="preserve"> Burkholderia</v>
      </c>
    </row>
    <row r="553" spans="1:16" x14ac:dyDescent="0.25">
      <c r="A553" t="s">
        <v>333</v>
      </c>
      <c r="B553" t="s">
        <v>334</v>
      </c>
      <c r="C553">
        <v>415</v>
      </c>
      <c r="D553" t="s">
        <v>12</v>
      </c>
      <c r="E553">
        <v>195</v>
      </c>
      <c r="F553">
        <v>296</v>
      </c>
      <c r="G553">
        <v>57441</v>
      </c>
      <c r="H553" t="s">
        <v>13</v>
      </c>
      <c r="I553">
        <f t="shared" si="8"/>
        <v>101</v>
      </c>
      <c r="K553" t="str">
        <f>VLOOKUP(B553,Таксономия!B:H,6,FALSE)</f>
        <v>Bacteria</v>
      </c>
      <c r="L553" t="str">
        <f>VLOOKUP(B553,Таксономия!B:I,7,FALSE)</f>
        <v xml:space="preserve"> Proteobacteria</v>
      </c>
      <c r="M553" t="str">
        <f>VLOOKUP(B553,Таксономия!B:J,8,FALSE)</f>
        <v xml:space="preserve"> Betaproteobacteria</v>
      </c>
      <c r="N553" t="str">
        <f>VLOOKUP(B553,Таксономия!B:K,9,FALSE)</f>
        <v xml:space="preserve"> Burkholderiales</v>
      </c>
      <c r="O553" t="str">
        <f>VLOOKUP(B553,Таксономия!B:L,10,FALSE)</f>
        <v>Burkholderiaceae</v>
      </c>
      <c r="P553" t="str">
        <f>VLOOKUP(B553,Таксономия!B:M,11,FALSE)</f>
        <v xml:space="preserve"> Burkholderia</v>
      </c>
    </row>
    <row r="554" spans="1:16" x14ac:dyDescent="0.25">
      <c r="A554" t="s">
        <v>333</v>
      </c>
      <c r="B554" t="s">
        <v>334</v>
      </c>
      <c r="C554">
        <v>415</v>
      </c>
      <c r="D554" t="s">
        <v>14</v>
      </c>
      <c r="E554">
        <v>334</v>
      </c>
      <c r="F554">
        <v>415</v>
      </c>
      <c r="G554">
        <v>1813</v>
      </c>
      <c r="H554" t="s">
        <v>15</v>
      </c>
      <c r="I554">
        <f t="shared" si="8"/>
        <v>81</v>
      </c>
      <c r="K554" t="str">
        <f>VLOOKUP(B554,Таксономия!B:H,6,FALSE)</f>
        <v>Bacteria</v>
      </c>
      <c r="L554" t="str">
        <f>VLOOKUP(B554,Таксономия!B:I,7,FALSE)</f>
        <v xml:space="preserve"> Proteobacteria</v>
      </c>
      <c r="M554" t="str">
        <f>VLOOKUP(B554,Таксономия!B:J,8,FALSE)</f>
        <v xml:space="preserve"> Betaproteobacteria</v>
      </c>
      <c r="N554" t="str">
        <f>VLOOKUP(B554,Таксономия!B:K,9,FALSE)</f>
        <v xml:space="preserve"> Burkholderiales</v>
      </c>
      <c r="O554" t="str">
        <f>VLOOKUP(B554,Таксономия!B:L,10,FALSE)</f>
        <v>Burkholderiaceae</v>
      </c>
      <c r="P554" t="str">
        <f>VLOOKUP(B554,Таксономия!B:M,11,FALSE)</f>
        <v xml:space="preserve"> Burkholderia</v>
      </c>
    </row>
    <row r="555" spans="1:16" x14ac:dyDescent="0.25">
      <c r="A555" t="s">
        <v>335</v>
      </c>
      <c r="B555" t="s">
        <v>336</v>
      </c>
      <c r="C555">
        <v>413</v>
      </c>
      <c r="D555" t="s">
        <v>10</v>
      </c>
      <c r="E555">
        <v>149</v>
      </c>
      <c r="F555">
        <v>231</v>
      </c>
      <c r="G555">
        <v>40648</v>
      </c>
      <c r="H555" t="s">
        <v>11</v>
      </c>
      <c r="I555">
        <f t="shared" si="8"/>
        <v>82</v>
      </c>
      <c r="K555" t="str">
        <f>VLOOKUP(B555,Таксономия!B:H,6,FALSE)</f>
        <v>Bacteria</v>
      </c>
      <c r="L555" t="str">
        <f>VLOOKUP(B555,Таксономия!B:I,7,FALSE)</f>
        <v xml:space="preserve"> Proteobacteria</v>
      </c>
      <c r="M555" t="str">
        <f>VLOOKUP(B555,Таксономия!B:J,8,FALSE)</f>
        <v xml:space="preserve"> Betaproteobacteria</v>
      </c>
      <c r="N555" t="str">
        <f>VLOOKUP(B555,Таксономия!B:K,9,FALSE)</f>
        <v xml:space="preserve"> Burkholderiales</v>
      </c>
      <c r="O555" t="str">
        <f>VLOOKUP(B555,Таксономия!B:L,10,FALSE)</f>
        <v>Burkholderiaceae</v>
      </c>
      <c r="P555" t="str">
        <f>VLOOKUP(B555,Таксономия!B:M,11,FALSE)</f>
        <v xml:space="preserve"> Burkholderia</v>
      </c>
    </row>
    <row r="556" spans="1:16" x14ac:dyDescent="0.25">
      <c r="A556" t="s">
        <v>335</v>
      </c>
      <c r="B556" t="s">
        <v>336</v>
      </c>
      <c r="C556">
        <v>413</v>
      </c>
      <c r="D556" t="s">
        <v>12</v>
      </c>
      <c r="E556">
        <v>6</v>
      </c>
      <c r="F556">
        <v>285</v>
      </c>
      <c r="G556">
        <v>57441</v>
      </c>
      <c r="H556" t="s">
        <v>13</v>
      </c>
      <c r="I556">
        <f t="shared" si="8"/>
        <v>279</v>
      </c>
      <c r="K556" t="str">
        <f>VLOOKUP(B556,Таксономия!B:H,6,FALSE)</f>
        <v>Bacteria</v>
      </c>
      <c r="L556" t="str">
        <f>VLOOKUP(B556,Таксономия!B:I,7,FALSE)</f>
        <v xml:space="preserve"> Proteobacteria</v>
      </c>
      <c r="M556" t="str">
        <f>VLOOKUP(B556,Таксономия!B:J,8,FALSE)</f>
        <v xml:space="preserve"> Betaproteobacteria</v>
      </c>
      <c r="N556" t="str">
        <f>VLOOKUP(B556,Таксономия!B:K,9,FALSE)</f>
        <v xml:space="preserve"> Burkholderiales</v>
      </c>
      <c r="O556" t="str">
        <f>VLOOKUP(B556,Таксономия!B:L,10,FALSE)</f>
        <v>Burkholderiaceae</v>
      </c>
      <c r="P556" t="str">
        <f>VLOOKUP(B556,Таксономия!B:M,11,FALSE)</f>
        <v xml:space="preserve"> Burkholderia</v>
      </c>
    </row>
    <row r="557" spans="1:16" x14ac:dyDescent="0.25">
      <c r="A557" t="s">
        <v>335</v>
      </c>
      <c r="B557" t="s">
        <v>336</v>
      </c>
      <c r="C557">
        <v>413</v>
      </c>
      <c r="D557" t="s">
        <v>14</v>
      </c>
      <c r="E557">
        <v>323</v>
      </c>
      <c r="F557">
        <v>409</v>
      </c>
      <c r="G557">
        <v>1813</v>
      </c>
      <c r="H557" t="s">
        <v>15</v>
      </c>
      <c r="I557">
        <f t="shared" si="8"/>
        <v>86</v>
      </c>
      <c r="K557" t="str">
        <f>VLOOKUP(B557,Таксономия!B:H,6,FALSE)</f>
        <v>Bacteria</v>
      </c>
      <c r="L557" t="str">
        <f>VLOOKUP(B557,Таксономия!B:I,7,FALSE)</f>
        <v xml:space="preserve"> Proteobacteria</v>
      </c>
      <c r="M557" t="str">
        <f>VLOOKUP(B557,Таксономия!B:J,8,FALSE)</f>
        <v xml:space="preserve"> Betaproteobacteria</v>
      </c>
      <c r="N557" t="str">
        <f>VLOOKUP(B557,Таксономия!B:K,9,FALSE)</f>
        <v xml:space="preserve"> Burkholderiales</v>
      </c>
      <c r="O557" t="str">
        <f>VLOOKUP(B557,Таксономия!B:L,10,FALSE)</f>
        <v>Burkholderiaceae</v>
      </c>
      <c r="P557" t="str">
        <f>VLOOKUP(B557,Таксономия!B:M,11,FALSE)</f>
        <v xml:space="preserve"> Burkholderia</v>
      </c>
    </row>
    <row r="558" spans="1:16" x14ac:dyDescent="0.25">
      <c r="A558" t="s">
        <v>337</v>
      </c>
      <c r="B558" t="s">
        <v>338</v>
      </c>
      <c r="C558">
        <v>403</v>
      </c>
      <c r="D558" t="s">
        <v>10</v>
      </c>
      <c r="E558">
        <v>149</v>
      </c>
      <c r="F558">
        <v>222</v>
      </c>
      <c r="G558">
        <v>40648</v>
      </c>
      <c r="H558" t="s">
        <v>11</v>
      </c>
      <c r="I558">
        <f t="shared" si="8"/>
        <v>73</v>
      </c>
      <c r="K558" t="str">
        <f>VLOOKUP(B558,Таксономия!B:H,6,FALSE)</f>
        <v>Bacteria</v>
      </c>
      <c r="L558" t="str">
        <f>VLOOKUP(B558,Таксономия!B:I,7,FALSE)</f>
        <v xml:space="preserve"> Proteobacteria</v>
      </c>
      <c r="M558" t="str">
        <f>VLOOKUP(B558,Таксономия!B:J,8,FALSE)</f>
        <v xml:space="preserve"> Gammaproteobacteria</v>
      </c>
      <c r="N558" t="str">
        <f>VLOOKUP(B558,Таксономия!B:K,9,FALSE)</f>
        <v xml:space="preserve"> Enterobacteriales</v>
      </c>
      <c r="O558" t="str">
        <f>VLOOKUP(B558,Таксономия!B:L,10,FALSE)</f>
        <v>Enterobacteriaceae</v>
      </c>
      <c r="P558" t="str">
        <f>VLOOKUP(B558,Таксономия!B:M,11,FALSE)</f>
        <v xml:space="preserve"> Serratia.</v>
      </c>
    </row>
    <row r="559" spans="1:16" x14ac:dyDescent="0.25">
      <c r="A559" t="s">
        <v>337</v>
      </c>
      <c r="B559" t="s">
        <v>338</v>
      </c>
      <c r="C559">
        <v>403</v>
      </c>
      <c r="D559" t="s">
        <v>12</v>
      </c>
      <c r="E559">
        <v>8</v>
      </c>
      <c r="F559">
        <v>148</v>
      </c>
      <c r="G559">
        <v>57441</v>
      </c>
      <c r="H559" t="s">
        <v>13</v>
      </c>
      <c r="I559">
        <f t="shared" si="8"/>
        <v>140</v>
      </c>
      <c r="K559" t="str">
        <f>VLOOKUP(B559,Таксономия!B:H,6,FALSE)</f>
        <v>Bacteria</v>
      </c>
      <c r="L559" t="str">
        <f>VLOOKUP(B559,Таксономия!B:I,7,FALSE)</f>
        <v xml:space="preserve"> Proteobacteria</v>
      </c>
      <c r="M559" t="str">
        <f>VLOOKUP(B559,Таксономия!B:J,8,FALSE)</f>
        <v xml:space="preserve"> Gammaproteobacteria</v>
      </c>
      <c r="N559" t="str">
        <f>VLOOKUP(B559,Таксономия!B:K,9,FALSE)</f>
        <v xml:space="preserve"> Enterobacteriales</v>
      </c>
      <c r="O559" t="str">
        <f>VLOOKUP(B559,Таксономия!B:L,10,FALSE)</f>
        <v>Enterobacteriaceae</v>
      </c>
      <c r="P559" t="str">
        <f>VLOOKUP(B559,Таксономия!B:M,11,FALSE)</f>
        <v xml:space="preserve"> Serratia.</v>
      </c>
    </row>
    <row r="560" spans="1:16" x14ac:dyDescent="0.25">
      <c r="A560" t="s">
        <v>337</v>
      </c>
      <c r="B560" t="s">
        <v>338</v>
      </c>
      <c r="C560">
        <v>403</v>
      </c>
      <c r="D560" t="s">
        <v>12</v>
      </c>
      <c r="E560">
        <v>213</v>
      </c>
      <c r="F560">
        <v>285</v>
      </c>
      <c r="G560">
        <v>57441</v>
      </c>
      <c r="H560" t="s">
        <v>13</v>
      </c>
      <c r="I560">
        <f t="shared" si="8"/>
        <v>72</v>
      </c>
      <c r="K560" t="str">
        <f>VLOOKUP(B560,Таксономия!B:H,6,FALSE)</f>
        <v>Bacteria</v>
      </c>
      <c r="L560" t="str">
        <f>VLOOKUP(B560,Таксономия!B:I,7,FALSE)</f>
        <v xml:space="preserve"> Proteobacteria</v>
      </c>
      <c r="M560" t="str">
        <f>VLOOKUP(B560,Таксономия!B:J,8,FALSE)</f>
        <v xml:space="preserve"> Gammaproteobacteria</v>
      </c>
      <c r="N560" t="str">
        <f>VLOOKUP(B560,Таксономия!B:K,9,FALSE)</f>
        <v xml:space="preserve"> Enterobacteriales</v>
      </c>
      <c r="O560" t="str">
        <f>VLOOKUP(B560,Таксономия!B:L,10,FALSE)</f>
        <v>Enterobacteriaceae</v>
      </c>
      <c r="P560" t="str">
        <f>VLOOKUP(B560,Таксономия!B:M,11,FALSE)</f>
        <v xml:space="preserve"> Serratia.</v>
      </c>
    </row>
    <row r="561" spans="1:16" x14ac:dyDescent="0.25">
      <c r="A561" t="s">
        <v>337</v>
      </c>
      <c r="B561" t="s">
        <v>338</v>
      </c>
      <c r="C561">
        <v>403</v>
      </c>
      <c r="D561" t="s">
        <v>14</v>
      </c>
      <c r="E561">
        <v>320</v>
      </c>
      <c r="F561">
        <v>403</v>
      </c>
      <c r="G561">
        <v>1813</v>
      </c>
      <c r="H561" t="s">
        <v>15</v>
      </c>
      <c r="I561">
        <f t="shared" si="8"/>
        <v>83</v>
      </c>
      <c r="K561" t="str">
        <f>VLOOKUP(B561,Таксономия!B:H,6,FALSE)</f>
        <v>Bacteria</v>
      </c>
      <c r="L561" t="str">
        <f>VLOOKUP(B561,Таксономия!B:I,7,FALSE)</f>
        <v xml:space="preserve"> Proteobacteria</v>
      </c>
      <c r="M561" t="str">
        <f>VLOOKUP(B561,Таксономия!B:J,8,FALSE)</f>
        <v xml:space="preserve"> Gammaproteobacteria</v>
      </c>
      <c r="N561" t="str">
        <f>VLOOKUP(B561,Таксономия!B:K,9,FALSE)</f>
        <v xml:space="preserve"> Enterobacteriales</v>
      </c>
      <c r="O561" t="str">
        <f>VLOOKUP(B561,Таксономия!B:L,10,FALSE)</f>
        <v>Enterobacteriaceae</v>
      </c>
      <c r="P561" t="str">
        <f>VLOOKUP(B561,Таксономия!B:M,11,FALSE)</f>
        <v xml:space="preserve"> Serratia.</v>
      </c>
    </row>
    <row r="562" spans="1:16" x14ac:dyDescent="0.25">
      <c r="A562" t="s">
        <v>339</v>
      </c>
      <c r="B562" t="s">
        <v>340</v>
      </c>
      <c r="C562">
        <v>413</v>
      </c>
      <c r="D562" t="s">
        <v>10</v>
      </c>
      <c r="E562">
        <v>149</v>
      </c>
      <c r="F562">
        <v>231</v>
      </c>
      <c r="G562">
        <v>40648</v>
      </c>
      <c r="H562" t="s">
        <v>11</v>
      </c>
      <c r="I562">
        <f t="shared" si="8"/>
        <v>82</v>
      </c>
      <c r="K562" t="str">
        <f>VLOOKUP(B562,Таксономия!B:H,6,FALSE)</f>
        <v>Bacteria</v>
      </c>
      <c r="L562" t="str">
        <f>VLOOKUP(B562,Таксономия!B:I,7,FALSE)</f>
        <v xml:space="preserve"> Proteobacteria</v>
      </c>
      <c r="M562" t="str">
        <f>VLOOKUP(B562,Таксономия!B:J,8,FALSE)</f>
        <v xml:space="preserve"> Betaproteobacteria</v>
      </c>
      <c r="N562" t="str">
        <f>VLOOKUP(B562,Таксономия!B:K,9,FALSE)</f>
        <v xml:space="preserve"> Burkholderiales</v>
      </c>
      <c r="O562" t="str">
        <f>VLOOKUP(B562,Таксономия!B:L,10,FALSE)</f>
        <v>Burkholderiaceae</v>
      </c>
      <c r="P562" t="str">
        <f>VLOOKUP(B562,Таксономия!B:M,11,FALSE)</f>
        <v xml:space="preserve"> Burkholderia</v>
      </c>
    </row>
    <row r="563" spans="1:16" x14ac:dyDescent="0.25">
      <c r="A563" t="s">
        <v>339</v>
      </c>
      <c r="B563" t="s">
        <v>340</v>
      </c>
      <c r="C563">
        <v>413</v>
      </c>
      <c r="D563" t="s">
        <v>12</v>
      </c>
      <c r="E563">
        <v>6</v>
      </c>
      <c r="F563">
        <v>285</v>
      </c>
      <c r="G563">
        <v>57441</v>
      </c>
      <c r="H563" t="s">
        <v>13</v>
      </c>
      <c r="I563">
        <f t="shared" si="8"/>
        <v>279</v>
      </c>
      <c r="K563" t="str">
        <f>VLOOKUP(B563,Таксономия!B:H,6,FALSE)</f>
        <v>Bacteria</v>
      </c>
      <c r="L563" t="str">
        <f>VLOOKUP(B563,Таксономия!B:I,7,FALSE)</f>
        <v xml:space="preserve"> Proteobacteria</v>
      </c>
      <c r="M563" t="str">
        <f>VLOOKUP(B563,Таксономия!B:J,8,FALSE)</f>
        <v xml:space="preserve"> Betaproteobacteria</v>
      </c>
      <c r="N563" t="str">
        <f>VLOOKUP(B563,Таксономия!B:K,9,FALSE)</f>
        <v xml:space="preserve"> Burkholderiales</v>
      </c>
      <c r="O563" t="str">
        <f>VLOOKUP(B563,Таксономия!B:L,10,FALSE)</f>
        <v>Burkholderiaceae</v>
      </c>
      <c r="P563" t="str">
        <f>VLOOKUP(B563,Таксономия!B:M,11,FALSE)</f>
        <v xml:space="preserve"> Burkholderia</v>
      </c>
    </row>
    <row r="564" spans="1:16" x14ac:dyDescent="0.25">
      <c r="A564" t="s">
        <v>339</v>
      </c>
      <c r="B564" t="s">
        <v>340</v>
      </c>
      <c r="C564">
        <v>413</v>
      </c>
      <c r="D564" t="s">
        <v>14</v>
      </c>
      <c r="E564">
        <v>323</v>
      </c>
      <c r="F564">
        <v>409</v>
      </c>
      <c r="G564">
        <v>1813</v>
      </c>
      <c r="H564" t="s">
        <v>15</v>
      </c>
      <c r="I564">
        <f t="shared" si="8"/>
        <v>86</v>
      </c>
      <c r="K564" t="str">
        <f>VLOOKUP(B564,Таксономия!B:H,6,FALSE)</f>
        <v>Bacteria</v>
      </c>
      <c r="L564" t="str">
        <f>VLOOKUP(B564,Таксономия!B:I,7,FALSE)</f>
        <v xml:space="preserve"> Proteobacteria</v>
      </c>
      <c r="M564" t="str">
        <f>VLOOKUP(B564,Таксономия!B:J,8,FALSE)</f>
        <v xml:space="preserve"> Betaproteobacteria</v>
      </c>
      <c r="N564" t="str">
        <f>VLOOKUP(B564,Таксономия!B:K,9,FALSE)</f>
        <v xml:space="preserve"> Burkholderiales</v>
      </c>
      <c r="O564" t="str">
        <f>VLOOKUP(B564,Таксономия!B:L,10,FALSE)</f>
        <v>Burkholderiaceae</v>
      </c>
      <c r="P564" t="str">
        <f>VLOOKUP(B564,Таксономия!B:M,11,FALSE)</f>
        <v xml:space="preserve"> Burkholderia</v>
      </c>
    </row>
    <row r="565" spans="1:16" x14ac:dyDescent="0.25">
      <c r="A565" t="s">
        <v>341</v>
      </c>
      <c r="B565" t="s">
        <v>342</v>
      </c>
      <c r="C565">
        <v>404</v>
      </c>
      <c r="D565" t="s">
        <v>10</v>
      </c>
      <c r="E565">
        <v>146</v>
      </c>
      <c r="F565">
        <v>230</v>
      </c>
      <c r="G565">
        <v>40648</v>
      </c>
      <c r="H565" t="s">
        <v>11</v>
      </c>
      <c r="I565">
        <f t="shared" si="8"/>
        <v>84</v>
      </c>
      <c r="K565" t="str">
        <f>VLOOKUP(B565,Таксономия!B:H,6,FALSE)</f>
        <v>Bacteria</v>
      </c>
      <c r="L565" t="str">
        <f>VLOOKUP(B565,Таксономия!B:I,7,FALSE)</f>
        <v xml:space="preserve"> Proteobacteria</v>
      </c>
      <c r="M565" t="str">
        <f>VLOOKUP(B565,Таксономия!B:J,8,FALSE)</f>
        <v xml:space="preserve"> Betaproteobacteria</v>
      </c>
      <c r="N565" t="str">
        <f>VLOOKUP(B565,Таксономия!B:K,9,FALSE)</f>
        <v xml:space="preserve"> Burkholderiales</v>
      </c>
      <c r="O565" t="str">
        <f>VLOOKUP(B565,Таксономия!B:L,10,FALSE)</f>
        <v>Burkholderiaceae</v>
      </c>
      <c r="P565" t="str">
        <f>VLOOKUP(B565,Таксономия!B:M,11,FALSE)</f>
        <v xml:space="preserve"> Burkholderia</v>
      </c>
    </row>
    <row r="566" spans="1:16" x14ac:dyDescent="0.25">
      <c r="A566" t="s">
        <v>341</v>
      </c>
      <c r="B566" t="s">
        <v>342</v>
      </c>
      <c r="C566">
        <v>404</v>
      </c>
      <c r="D566" t="s">
        <v>12</v>
      </c>
      <c r="E566">
        <v>4</v>
      </c>
      <c r="F566">
        <v>145</v>
      </c>
      <c r="G566">
        <v>57441</v>
      </c>
      <c r="H566" t="s">
        <v>13</v>
      </c>
      <c r="I566">
        <f t="shared" si="8"/>
        <v>141</v>
      </c>
      <c r="K566" t="str">
        <f>VLOOKUP(B566,Таксономия!B:H,6,FALSE)</f>
        <v>Bacteria</v>
      </c>
      <c r="L566" t="str">
        <f>VLOOKUP(B566,Таксономия!B:I,7,FALSE)</f>
        <v xml:space="preserve"> Proteobacteria</v>
      </c>
      <c r="M566" t="str">
        <f>VLOOKUP(B566,Таксономия!B:J,8,FALSE)</f>
        <v xml:space="preserve"> Betaproteobacteria</v>
      </c>
      <c r="N566" t="str">
        <f>VLOOKUP(B566,Таксономия!B:K,9,FALSE)</f>
        <v xml:space="preserve"> Burkholderiales</v>
      </c>
      <c r="O566" t="str">
        <f>VLOOKUP(B566,Таксономия!B:L,10,FALSE)</f>
        <v>Burkholderiaceae</v>
      </c>
      <c r="P566" t="str">
        <f>VLOOKUP(B566,Таксономия!B:M,11,FALSE)</f>
        <v xml:space="preserve"> Burkholderia</v>
      </c>
    </row>
    <row r="567" spans="1:16" x14ac:dyDescent="0.25">
      <c r="A567" t="s">
        <v>341</v>
      </c>
      <c r="B567" t="s">
        <v>342</v>
      </c>
      <c r="C567">
        <v>404</v>
      </c>
      <c r="D567" t="s">
        <v>12</v>
      </c>
      <c r="E567">
        <v>184</v>
      </c>
      <c r="F567">
        <v>285</v>
      </c>
      <c r="G567">
        <v>57441</v>
      </c>
      <c r="H567" t="s">
        <v>13</v>
      </c>
      <c r="I567">
        <f t="shared" si="8"/>
        <v>101</v>
      </c>
      <c r="K567" t="str">
        <f>VLOOKUP(B567,Таксономия!B:H,6,FALSE)</f>
        <v>Bacteria</v>
      </c>
      <c r="L567" t="str">
        <f>VLOOKUP(B567,Таксономия!B:I,7,FALSE)</f>
        <v xml:space="preserve"> Proteobacteria</v>
      </c>
      <c r="M567" t="str">
        <f>VLOOKUP(B567,Таксономия!B:J,8,FALSE)</f>
        <v xml:space="preserve"> Betaproteobacteria</v>
      </c>
      <c r="N567" t="str">
        <f>VLOOKUP(B567,Таксономия!B:K,9,FALSE)</f>
        <v xml:space="preserve"> Burkholderiales</v>
      </c>
      <c r="O567" t="str">
        <f>VLOOKUP(B567,Таксономия!B:L,10,FALSE)</f>
        <v>Burkholderiaceae</v>
      </c>
      <c r="P567" t="str">
        <f>VLOOKUP(B567,Таксономия!B:M,11,FALSE)</f>
        <v xml:space="preserve"> Burkholderia</v>
      </c>
    </row>
    <row r="568" spans="1:16" x14ac:dyDescent="0.25">
      <c r="A568" t="s">
        <v>341</v>
      </c>
      <c r="B568" t="s">
        <v>342</v>
      </c>
      <c r="C568">
        <v>404</v>
      </c>
      <c r="D568" t="s">
        <v>14</v>
      </c>
      <c r="E568">
        <v>323</v>
      </c>
      <c r="F568">
        <v>404</v>
      </c>
      <c r="G568">
        <v>1813</v>
      </c>
      <c r="H568" t="s">
        <v>15</v>
      </c>
      <c r="I568">
        <f t="shared" si="8"/>
        <v>81</v>
      </c>
      <c r="K568" t="str">
        <f>VLOOKUP(B568,Таксономия!B:H,6,FALSE)</f>
        <v>Bacteria</v>
      </c>
      <c r="L568" t="str">
        <f>VLOOKUP(B568,Таксономия!B:I,7,FALSE)</f>
        <v xml:space="preserve"> Proteobacteria</v>
      </c>
      <c r="M568" t="str">
        <f>VLOOKUP(B568,Таксономия!B:J,8,FALSE)</f>
        <v xml:space="preserve"> Betaproteobacteria</v>
      </c>
      <c r="N568" t="str">
        <f>VLOOKUP(B568,Таксономия!B:K,9,FALSE)</f>
        <v xml:space="preserve"> Burkholderiales</v>
      </c>
      <c r="O568" t="str">
        <f>VLOOKUP(B568,Таксономия!B:L,10,FALSE)</f>
        <v>Burkholderiaceae</v>
      </c>
      <c r="P568" t="str">
        <f>VLOOKUP(B568,Таксономия!B:M,11,FALSE)</f>
        <v xml:space="preserve"> Burkholderia</v>
      </c>
    </row>
    <row r="569" spans="1:16" x14ac:dyDescent="0.25">
      <c r="A569" t="s">
        <v>343</v>
      </c>
      <c r="B569" t="s">
        <v>344</v>
      </c>
      <c r="C569">
        <v>434</v>
      </c>
      <c r="D569" t="s">
        <v>10</v>
      </c>
      <c r="E569">
        <v>132</v>
      </c>
      <c r="F569">
        <v>207</v>
      </c>
      <c r="G569">
        <v>40648</v>
      </c>
      <c r="H569" t="s">
        <v>11</v>
      </c>
      <c r="I569">
        <f t="shared" si="8"/>
        <v>75</v>
      </c>
      <c r="K569" t="str">
        <f>VLOOKUP(B569,Таксономия!B:H,6,FALSE)</f>
        <v>Bacteria</v>
      </c>
      <c r="L569" t="str">
        <f>VLOOKUP(B569,Таксономия!B:I,7,FALSE)</f>
        <v xml:space="preserve"> Actinobacteria</v>
      </c>
      <c r="M569" t="str">
        <f>VLOOKUP(B569,Таксономия!B:J,8,FALSE)</f>
        <v xml:space="preserve"> Actinobacteridae</v>
      </c>
      <c r="N569" t="str">
        <f>VLOOKUP(B569,Таксономия!B:K,9,FALSE)</f>
        <v xml:space="preserve"> Actinomycetales</v>
      </c>
      <c r="O569" t="str">
        <f>VLOOKUP(B569,Таксономия!B:L,10,FALSE)</f>
        <v>Frankineae</v>
      </c>
      <c r="P569" t="str">
        <f>VLOOKUP(B569,Таксономия!B:M,11,FALSE)</f>
        <v xml:space="preserve"> Frankiaceae</v>
      </c>
    </row>
    <row r="570" spans="1:16" x14ac:dyDescent="0.25">
      <c r="A570" t="s">
        <v>343</v>
      </c>
      <c r="B570" t="s">
        <v>344</v>
      </c>
      <c r="C570">
        <v>434</v>
      </c>
      <c r="D570" t="s">
        <v>12</v>
      </c>
      <c r="E570">
        <v>3</v>
      </c>
      <c r="F570">
        <v>284</v>
      </c>
      <c r="G570">
        <v>57441</v>
      </c>
      <c r="H570" t="s">
        <v>13</v>
      </c>
      <c r="I570">
        <f t="shared" si="8"/>
        <v>281</v>
      </c>
      <c r="K570" t="str">
        <f>VLOOKUP(B570,Таксономия!B:H,6,FALSE)</f>
        <v>Bacteria</v>
      </c>
      <c r="L570" t="str">
        <f>VLOOKUP(B570,Таксономия!B:I,7,FALSE)</f>
        <v xml:space="preserve"> Actinobacteria</v>
      </c>
      <c r="M570" t="str">
        <f>VLOOKUP(B570,Таксономия!B:J,8,FALSE)</f>
        <v xml:space="preserve"> Actinobacteridae</v>
      </c>
      <c r="N570" t="str">
        <f>VLOOKUP(B570,Таксономия!B:K,9,FALSE)</f>
        <v xml:space="preserve"> Actinomycetales</v>
      </c>
      <c r="O570" t="str">
        <f>VLOOKUP(B570,Таксономия!B:L,10,FALSE)</f>
        <v>Frankineae</v>
      </c>
      <c r="P570" t="str">
        <f>VLOOKUP(B570,Таксономия!B:M,11,FALSE)</f>
        <v xml:space="preserve"> Frankiaceae</v>
      </c>
    </row>
    <row r="571" spans="1:16" x14ac:dyDescent="0.25">
      <c r="A571" t="s">
        <v>343</v>
      </c>
      <c r="B571" t="s">
        <v>344</v>
      </c>
      <c r="C571">
        <v>434</v>
      </c>
      <c r="D571" t="s">
        <v>14</v>
      </c>
      <c r="E571">
        <v>335</v>
      </c>
      <c r="F571">
        <v>429</v>
      </c>
      <c r="G571">
        <v>1813</v>
      </c>
      <c r="H571" t="s">
        <v>15</v>
      </c>
      <c r="I571">
        <f t="shared" si="8"/>
        <v>94</v>
      </c>
      <c r="K571" t="str">
        <f>VLOOKUP(B571,Таксономия!B:H,6,FALSE)</f>
        <v>Bacteria</v>
      </c>
      <c r="L571" t="str">
        <f>VLOOKUP(B571,Таксономия!B:I,7,FALSE)</f>
        <v xml:space="preserve"> Actinobacteria</v>
      </c>
      <c r="M571" t="str">
        <f>VLOOKUP(B571,Таксономия!B:J,8,FALSE)</f>
        <v xml:space="preserve"> Actinobacteridae</v>
      </c>
      <c r="N571" t="str">
        <f>VLOOKUP(B571,Таксономия!B:K,9,FALSE)</f>
        <v xml:space="preserve"> Actinomycetales</v>
      </c>
      <c r="O571" t="str">
        <f>VLOOKUP(B571,Таксономия!B:L,10,FALSE)</f>
        <v>Frankineae</v>
      </c>
      <c r="P571" t="str">
        <f>VLOOKUP(B571,Таксономия!B:M,11,FALSE)</f>
        <v xml:space="preserve"> Frankiaceae</v>
      </c>
    </row>
    <row r="572" spans="1:16" x14ac:dyDescent="0.25">
      <c r="A572" t="s">
        <v>345</v>
      </c>
      <c r="B572" t="s">
        <v>346</v>
      </c>
      <c r="C572">
        <v>401</v>
      </c>
      <c r="D572" t="s">
        <v>10</v>
      </c>
      <c r="E572">
        <v>145</v>
      </c>
      <c r="F572">
        <v>225</v>
      </c>
      <c r="G572">
        <v>40648</v>
      </c>
      <c r="H572" t="s">
        <v>11</v>
      </c>
      <c r="I572">
        <f t="shared" si="8"/>
        <v>80</v>
      </c>
      <c r="K572" t="str">
        <f>VLOOKUP(B572,Таксономия!B:H,6,FALSE)</f>
        <v>Bacteria</v>
      </c>
      <c r="L572" t="str">
        <f>VLOOKUP(B572,Таксономия!B:I,7,FALSE)</f>
        <v xml:space="preserve"> Proteobacteria</v>
      </c>
      <c r="M572" t="str">
        <f>VLOOKUP(B572,Таксономия!B:J,8,FALSE)</f>
        <v xml:space="preserve"> Alphaproteobacteria</v>
      </c>
      <c r="N572" t="str">
        <f>VLOOKUP(B572,Таксономия!B:K,9,FALSE)</f>
        <v xml:space="preserve"> Rhodobacterales</v>
      </c>
      <c r="O572" t="str">
        <f>VLOOKUP(B572,Таксономия!B:L,10,FALSE)</f>
        <v>Rhodobacteraceae</v>
      </c>
      <c r="P572" t="str">
        <f>VLOOKUP(B572,Таксономия!B:M,11,FALSE)</f>
        <v xml:space="preserve"> Dinoroseobacter.</v>
      </c>
    </row>
    <row r="573" spans="1:16" x14ac:dyDescent="0.25">
      <c r="A573" t="s">
        <v>345</v>
      </c>
      <c r="B573" t="s">
        <v>346</v>
      </c>
      <c r="C573">
        <v>401</v>
      </c>
      <c r="D573" t="s">
        <v>12</v>
      </c>
      <c r="E573">
        <v>3</v>
      </c>
      <c r="F573">
        <v>142</v>
      </c>
      <c r="G573">
        <v>57441</v>
      </c>
      <c r="H573" t="s">
        <v>13</v>
      </c>
      <c r="I573">
        <f t="shared" si="8"/>
        <v>139</v>
      </c>
      <c r="K573" t="str">
        <f>VLOOKUP(B573,Таксономия!B:H,6,FALSE)</f>
        <v>Bacteria</v>
      </c>
      <c r="L573" t="str">
        <f>VLOOKUP(B573,Таксономия!B:I,7,FALSE)</f>
        <v xml:space="preserve"> Proteobacteria</v>
      </c>
      <c r="M573" t="str">
        <f>VLOOKUP(B573,Таксономия!B:J,8,FALSE)</f>
        <v xml:space="preserve"> Alphaproteobacteria</v>
      </c>
      <c r="N573" t="str">
        <f>VLOOKUP(B573,Таксономия!B:K,9,FALSE)</f>
        <v xml:space="preserve"> Rhodobacterales</v>
      </c>
      <c r="O573" t="str">
        <f>VLOOKUP(B573,Таксономия!B:L,10,FALSE)</f>
        <v>Rhodobacteraceae</v>
      </c>
      <c r="P573" t="str">
        <f>VLOOKUP(B573,Таксономия!B:M,11,FALSE)</f>
        <v xml:space="preserve"> Dinoroseobacter.</v>
      </c>
    </row>
    <row r="574" spans="1:16" x14ac:dyDescent="0.25">
      <c r="A574" t="s">
        <v>345</v>
      </c>
      <c r="B574" t="s">
        <v>346</v>
      </c>
      <c r="C574">
        <v>401</v>
      </c>
      <c r="D574" t="s">
        <v>12</v>
      </c>
      <c r="E574">
        <v>198</v>
      </c>
      <c r="F574">
        <v>281</v>
      </c>
      <c r="G574">
        <v>57441</v>
      </c>
      <c r="H574" t="s">
        <v>13</v>
      </c>
      <c r="I574">
        <f t="shared" si="8"/>
        <v>83</v>
      </c>
      <c r="K574" t="str">
        <f>VLOOKUP(B574,Таксономия!B:H,6,FALSE)</f>
        <v>Bacteria</v>
      </c>
      <c r="L574" t="str">
        <f>VLOOKUP(B574,Таксономия!B:I,7,FALSE)</f>
        <v xml:space="preserve"> Proteobacteria</v>
      </c>
      <c r="M574" t="str">
        <f>VLOOKUP(B574,Таксономия!B:J,8,FALSE)</f>
        <v xml:space="preserve"> Alphaproteobacteria</v>
      </c>
      <c r="N574" t="str">
        <f>VLOOKUP(B574,Таксономия!B:K,9,FALSE)</f>
        <v xml:space="preserve"> Rhodobacterales</v>
      </c>
      <c r="O574" t="str">
        <f>VLOOKUP(B574,Таксономия!B:L,10,FALSE)</f>
        <v>Rhodobacteraceae</v>
      </c>
      <c r="P574" t="str">
        <f>VLOOKUP(B574,Таксономия!B:M,11,FALSE)</f>
        <v xml:space="preserve"> Dinoroseobacter.</v>
      </c>
    </row>
    <row r="575" spans="1:16" x14ac:dyDescent="0.25">
      <c r="A575" t="s">
        <v>345</v>
      </c>
      <c r="B575" t="s">
        <v>346</v>
      </c>
      <c r="C575">
        <v>401</v>
      </c>
      <c r="D575" t="s">
        <v>14</v>
      </c>
      <c r="E575">
        <v>317</v>
      </c>
      <c r="F575">
        <v>399</v>
      </c>
      <c r="G575">
        <v>1813</v>
      </c>
      <c r="H575" t="s">
        <v>15</v>
      </c>
      <c r="I575">
        <f t="shared" si="8"/>
        <v>82</v>
      </c>
      <c r="K575" t="str">
        <f>VLOOKUP(B575,Таксономия!B:H,6,FALSE)</f>
        <v>Bacteria</v>
      </c>
      <c r="L575" t="str">
        <f>VLOOKUP(B575,Таксономия!B:I,7,FALSE)</f>
        <v xml:space="preserve"> Proteobacteria</v>
      </c>
      <c r="M575" t="str">
        <f>VLOOKUP(B575,Таксономия!B:J,8,FALSE)</f>
        <v xml:space="preserve"> Alphaproteobacteria</v>
      </c>
      <c r="N575" t="str">
        <f>VLOOKUP(B575,Таксономия!B:K,9,FALSE)</f>
        <v xml:space="preserve"> Rhodobacterales</v>
      </c>
      <c r="O575" t="str">
        <f>VLOOKUP(B575,Таксономия!B:L,10,FALSE)</f>
        <v>Rhodobacteraceae</v>
      </c>
      <c r="P575" t="str">
        <f>VLOOKUP(B575,Таксономия!B:M,11,FALSE)</f>
        <v xml:space="preserve"> Dinoroseobacter.</v>
      </c>
    </row>
    <row r="576" spans="1:16" x14ac:dyDescent="0.25">
      <c r="A576" t="s">
        <v>347</v>
      </c>
      <c r="B576" t="s">
        <v>348</v>
      </c>
      <c r="C576">
        <v>548</v>
      </c>
      <c r="D576" t="s">
        <v>10</v>
      </c>
      <c r="E576">
        <v>272</v>
      </c>
      <c r="F576">
        <v>355</v>
      </c>
      <c r="G576">
        <v>40648</v>
      </c>
      <c r="H576" t="s">
        <v>11</v>
      </c>
      <c r="I576">
        <f t="shared" si="8"/>
        <v>83</v>
      </c>
      <c r="K576" t="str">
        <f>VLOOKUP(B576,Таксономия!B:H,6,FALSE)</f>
        <v>Eukaryota</v>
      </c>
      <c r="L576" t="str">
        <f>VLOOKUP(B576,Таксономия!B:I,7,FALSE)</f>
        <v xml:space="preserve"> Fungi</v>
      </c>
      <c r="M576" t="str">
        <f>VLOOKUP(B576,Таксономия!B:J,8,FALSE)</f>
        <v xml:space="preserve"> Dikarya</v>
      </c>
      <c r="N576" t="str">
        <f>VLOOKUP(B576,Таксономия!B:K,9,FALSE)</f>
        <v xml:space="preserve"> Basidiomycota</v>
      </c>
      <c r="O576" t="str">
        <f>VLOOKUP(B576,Таксономия!B:L,10,FALSE)</f>
        <v xml:space="preserve"> Agaricomycotina</v>
      </c>
      <c r="P576" t="str">
        <f>VLOOKUP(B576,Таксономия!B:M,11,FALSE)</f>
        <v>Agaricomycetes</v>
      </c>
    </row>
    <row r="577" spans="1:16" x14ac:dyDescent="0.25">
      <c r="A577" t="s">
        <v>347</v>
      </c>
      <c r="B577" t="s">
        <v>348</v>
      </c>
      <c r="C577">
        <v>548</v>
      </c>
      <c r="D577" t="s">
        <v>12</v>
      </c>
      <c r="E577">
        <v>131</v>
      </c>
      <c r="F577">
        <v>418</v>
      </c>
      <c r="G577">
        <v>57441</v>
      </c>
      <c r="H577" t="s">
        <v>13</v>
      </c>
      <c r="I577">
        <f t="shared" si="8"/>
        <v>287</v>
      </c>
      <c r="K577" t="str">
        <f>VLOOKUP(B577,Таксономия!B:H,6,FALSE)</f>
        <v>Eukaryota</v>
      </c>
      <c r="L577" t="str">
        <f>VLOOKUP(B577,Таксономия!B:I,7,FALSE)</f>
        <v xml:space="preserve"> Fungi</v>
      </c>
      <c r="M577" t="str">
        <f>VLOOKUP(B577,Таксономия!B:J,8,FALSE)</f>
        <v xml:space="preserve"> Dikarya</v>
      </c>
      <c r="N577" t="str">
        <f>VLOOKUP(B577,Таксономия!B:K,9,FALSE)</f>
        <v xml:space="preserve"> Basidiomycota</v>
      </c>
      <c r="O577" t="str">
        <f>VLOOKUP(B577,Таксономия!B:L,10,FALSE)</f>
        <v xml:space="preserve"> Agaricomycotina</v>
      </c>
      <c r="P577" t="str">
        <f>VLOOKUP(B577,Таксономия!B:M,11,FALSE)</f>
        <v>Agaricomycetes</v>
      </c>
    </row>
    <row r="578" spans="1:16" x14ac:dyDescent="0.25">
      <c r="A578" t="s">
        <v>347</v>
      </c>
      <c r="B578" t="s">
        <v>348</v>
      </c>
      <c r="C578">
        <v>548</v>
      </c>
      <c r="D578" t="s">
        <v>14</v>
      </c>
      <c r="E578">
        <v>455</v>
      </c>
      <c r="F578">
        <v>534</v>
      </c>
      <c r="G578">
        <v>1813</v>
      </c>
      <c r="H578" t="s">
        <v>15</v>
      </c>
      <c r="I578">
        <f t="shared" si="8"/>
        <v>79</v>
      </c>
      <c r="K578" t="str">
        <f>VLOOKUP(B578,Таксономия!B:H,6,FALSE)</f>
        <v>Eukaryota</v>
      </c>
      <c r="L578" t="str">
        <f>VLOOKUP(B578,Таксономия!B:I,7,FALSE)</f>
        <v xml:space="preserve"> Fungi</v>
      </c>
      <c r="M578" t="str">
        <f>VLOOKUP(B578,Таксономия!B:J,8,FALSE)</f>
        <v xml:space="preserve"> Dikarya</v>
      </c>
      <c r="N578" t="str">
        <f>VLOOKUP(B578,Таксономия!B:K,9,FALSE)</f>
        <v xml:space="preserve"> Basidiomycota</v>
      </c>
      <c r="O578" t="str">
        <f>VLOOKUP(B578,Таксономия!B:L,10,FALSE)</f>
        <v xml:space="preserve"> Agaricomycotina</v>
      </c>
      <c r="P578" t="str">
        <f>VLOOKUP(B578,Таксономия!B:M,11,FALSE)</f>
        <v>Agaricomycetes</v>
      </c>
    </row>
    <row r="579" spans="1:16" x14ac:dyDescent="0.25">
      <c r="A579" t="s">
        <v>347</v>
      </c>
      <c r="B579" t="s">
        <v>348</v>
      </c>
      <c r="C579">
        <v>548</v>
      </c>
      <c r="D579" t="s">
        <v>24</v>
      </c>
      <c r="E579">
        <v>4</v>
      </c>
      <c r="F579">
        <v>99</v>
      </c>
      <c r="G579">
        <v>13057</v>
      </c>
      <c r="H579" t="s">
        <v>25</v>
      </c>
      <c r="I579">
        <f t="shared" ref="I579:I634" si="9">F579-E579</f>
        <v>95</v>
      </c>
      <c r="K579" t="str">
        <f>VLOOKUP(B579,Таксономия!B:H,6,FALSE)</f>
        <v>Eukaryota</v>
      </c>
      <c r="L579" t="str">
        <f>VLOOKUP(B579,Таксономия!B:I,7,FALSE)</f>
        <v xml:space="preserve"> Fungi</v>
      </c>
      <c r="M579" t="str">
        <f>VLOOKUP(B579,Таксономия!B:J,8,FALSE)</f>
        <v xml:space="preserve"> Dikarya</v>
      </c>
      <c r="N579" t="str">
        <f>VLOOKUP(B579,Таксономия!B:K,9,FALSE)</f>
        <v xml:space="preserve"> Basidiomycota</v>
      </c>
      <c r="O579" t="str">
        <f>VLOOKUP(B579,Таксономия!B:L,10,FALSE)</f>
        <v xml:space="preserve"> Agaricomycotina</v>
      </c>
      <c r="P579" t="str">
        <f>VLOOKUP(B579,Таксономия!B:M,11,FALSE)</f>
        <v>Agaricomycetes</v>
      </c>
    </row>
    <row r="580" spans="1:16" x14ac:dyDescent="0.25">
      <c r="A580" t="s">
        <v>349</v>
      </c>
      <c r="B580" t="s">
        <v>350</v>
      </c>
      <c r="C580">
        <v>411</v>
      </c>
      <c r="D580" t="s">
        <v>10</v>
      </c>
      <c r="E580">
        <v>147</v>
      </c>
      <c r="F580">
        <v>228</v>
      </c>
      <c r="G580">
        <v>40648</v>
      </c>
      <c r="H580" t="s">
        <v>11</v>
      </c>
      <c r="I580">
        <f t="shared" si="9"/>
        <v>81</v>
      </c>
      <c r="K580" t="str">
        <f>VLOOKUP(B580,Таксономия!B:H,6,FALSE)</f>
        <v>Bacteria</v>
      </c>
      <c r="L580" t="str">
        <f>VLOOKUP(B580,Таксономия!B:I,7,FALSE)</f>
        <v xml:space="preserve"> Proteobacteria</v>
      </c>
      <c r="M580" t="str">
        <f>VLOOKUP(B580,Таксономия!B:J,8,FALSE)</f>
        <v xml:space="preserve"> Betaproteobacteria</v>
      </c>
      <c r="N580" t="str">
        <f>VLOOKUP(B580,Таксономия!B:K,9,FALSE)</f>
        <v xml:space="preserve"> Burkholderiales</v>
      </c>
      <c r="O580" t="str">
        <f>VLOOKUP(B580,Таксономия!B:L,10,FALSE)</f>
        <v>Burkholderiaceae</v>
      </c>
      <c r="P580" t="str">
        <f>VLOOKUP(B580,Таксономия!B:M,11,FALSE)</f>
        <v xml:space="preserve"> Burkholderia</v>
      </c>
    </row>
    <row r="581" spans="1:16" x14ac:dyDescent="0.25">
      <c r="A581" t="s">
        <v>349</v>
      </c>
      <c r="B581" t="s">
        <v>350</v>
      </c>
      <c r="C581">
        <v>411</v>
      </c>
      <c r="D581" t="s">
        <v>12</v>
      </c>
      <c r="E581">
        <v>6</v>
      </c>
      <c r="F581">
        <v>145</v>
      </c>
      <c r="G581">
        <v>57441</v>
      </c>
      <c r="H581" t="s">
        <v>13</v>
      </c>
      <c r="I581">
        <f t="shared" si="9"/>
        <v>139</v>
      </c>
      <c r="K581" t="str">
        <f>VLOOKUP(B581,Таксономия!B:H,6,FALSE)</f>
        <v>Bacteria</v>
      </c>
      <c r="L581" t="str">
        <f>VLOOKUP(B581,Таксономия!B:I,7,FALSE)</f>
        <v xml:space="preserve"> Proteobacteria</v>
      </c>
      <c r="M581" t="str">
        <f>VLOOKUP(B581,Таксономия!B:J,8,FALSE)</f>
        <v xml:space="preserve"> Betaproteobacteria</v>
      </c>
      <c r="N581" t="str">
        <f>VLOOKUP(B581,Таксономия!B:K,9,FALSE)</f>
        <v xml:space="preserve"> Burkholderiales</v>
      </c>
      <c r="O581" t="str">
        <f>VLOOKUP(B581,Таксономия!B:L,10,FALSE)</f>
        <v>Burkholderiaceae</v>
      </c>
      <c r="P581" t="str">
        <f>VLOOKUP(B581,Таксономия!B:M,11,FALSE)</f>
        <v xml:space="preserve"> Burkholderia</v>
      </c>
    </row>
    <row r="582" spans="1:16" x14ac:dyDescent="0.25">
      <c r="A582" t="s">
        <v>349</v>
      </c>
      <c r="B582" t="s">
        <v>350</v>
      </c>
      <c r="C582">
        <v>411</v>
      </c>
      <c r="D582" t="s">
        <v>12</v>
      </c>
      <c r="E582">
        <v>212</v>
      </c>
      <c r="F582">
        <v>284</v>
      </c>
      <c r="G582">
        <v>57441</v>
      </c>
      <c r="H582" t="s">
        <v>13</v>
      </c>
      <c r="I582">
        <f t="shared" si="9"/>
        <v>72</v>
      </c>
      <c r="K582" t="str">
        <f>VLOOKUP(B582,Таксономия!B:H,6,FALSE)</f>
        <v>Bacteria</v>
      </c>
      <c r="L582" t="str">
        <f>VLOOKUP(B582,Таксономия!B:I,7,FALSE)</f>
        <v xml:space="preserve"> Proteobacteria</v>
      </c>
      <c r="M582" t="str">
        <f>VLOOKUP(B582,Таксономия!B:J,8,FALSE)</f>
        <v xml:space="preserve"> Betaproteobacteria</v>
      </c>
      <c r="N582" t="str">
        <f>VLOOKUP(B582,Таксономия!B:K,9,FALSE)</f>
        <v xml:space="preserve"> Burkholderiales</v>
      </c>
      <c r="O582" t="str">
        <f>VLOOKUP(B582,Таксономия!B:L,10,FALSE)</f>
        <v>Burkholderiaceae</v>
      </c>
      <c r="P582" t="str">
        <f>VLOOKUP(B582,Таксономия!B:M,11,FALSE)</f>
        <v xml:space="preserve"> Burkholderia</v>
      </c>
    </row>
    <row r="583" spans="1:16" x14ac:dyDescent="0.25">
      <c r="A583" t="s">
        <v>349</v>
      </c>
      <c r="B583" t="s">
        <v>350</v>
      </c>
      <c r="C583">
        <v>411</v>
      </c>
      <c r="D583" t="s">
        <v>14</v>
      </c>
      <c r="E583">
        <v>322</v>
      </c>
      <c r="F583">
        <v>410</v>
      </c>
      <c r="G583">
        <v>1813</v>
      </c>
      <c r="H583" t="s">
        <v>15</v>
      </c>
      <c r="I583">
        <f t="shared" si="9"/>
        <v>88</v>
      </c>
      <c r="K583" t="str">
        <f>VLOOKUP(B583,Таксономия!B:H,6,FALSE)</f>
        <v>Bacteria</v>
      </c>
      <c r="L583" t="str">
        <f>VLOOKUP(B583,Таксономия!B:I,7,FALSE)</f>
        <v xml:space="preserve"> Proteobacteria</v>
      </c>
      <c r="M583" t="str">
        <f>VLOOKUP(B583,Таксономия!B:J,8,FALSE)</f>
        <v xml:space="preserve"> Betaproteobacteria</v>
      </c>
      <c r="N583" t="str">
        <f>VLOOKUP(B583,Таксономия!B:K,9,FALSE)</f>
        <v xml:space="preserve"> Burkholderiales</v>
      </c>
      <c r="O583" t="str">
        <f>VLOOKUP(B583,Таксономия!B:L,10,FALSE)</f>
        <v>Burkholderiaceae</v>
      </c>
      <c r="P583" t="str">
        <f>VLOOKUP(B583,Таксономия!B:M,11,FALSE)</f>
        <v xml:space="preserve"> Burkholderia</v>
      </c>
    </row>
    <row r="584" spans="1:16" x14ac:dyDescent="0.25">
      <c r="A584" t="s">
        <v>351</v>
      </c>
      <c r="B584" t="s">
        <v>352</v>
      </c>
      <c r="C584">
        <v>406</v>
      </c>
      <c r="D584" t="s">
        <v>10</v>
      </c>
      <c r="E584">
        <v>147</v>
      </c>
      <c r="F584">
        <v>228</v>
      </c>
      <c r="G584">
        <v>40648</v>
      </c>
      <c r="H584" t="s">
        <v>11</v>
      </c>
      <c r="I584">
        <f t="shared" si="9"/>
        <v>81</v>
      </c>
      <c r="K584" t="str">
        <f>VLOOKUP(B584,Таксономия!B:H,6,FALSE)</f>
        <v>Bacteria</v>
      </c>
      <c r="L584" t="str">
        <f>VLOOKUP(B584,Таксономия!B:I,7,FALSE)</f>
        <v xml:space="preserve"> Proteobacteria</v>
      </c>
      <c r="M584" t="str">
        <f>VLOOKUP(B584,Таксономия!B:J,8,FALSE)</f>
        <v xml:space="preserve"> Betaproteobacteria</v>
      </c>
      <c r="N584" t="str">
        <f>VLOOKUP(B584,Таксономия!B:K,9,FALSE)</f>
        <v xml:space="preserve"> Burkholderiales</v>
      </c>
      <c r="O584" t="str">
        <f>VLOOKUP(B584,Таксономия!B:L,10,FALSE)</f>
        <v>Burkholderiaceae</v>
      </c>
      <c r="P584" t="str">
        <f>VLOOKUP(B584,Таксономия!B:M,11,FALSE)</f>
        <v xml:space="preserve"> Burkholderia</v>
      </c>
    </row>
    <row r="585" spans="1:16" x14ac:dyDescent="0.25">
      <c r="A585" t="s">
        <v>351</v>
      </c>
      <c r="B585" t="s">
        <v>352</v>
      </c>
      <c r="C585">
        <v>406</v>
      </c>
      <c r="D585" t="s">
        <v>12</v>
      </c>
      <c r="E585">
        <v>5</v>
      </c>
      <c r="F585">
        <v>282</v>
      </c>
      <c r="G585">
        <v>57441</v>
      </c>
      <c r="H585" t="s">
        <v>13</v>
      </c>
      <c r="I585">
        <f t="shared" si="9"/>
        <v>277</v>
      </c>
      <c r="K585" t="str">
        <f>VLOOKUP(B585,Таксономия!B:H,6,FALSE)</f>
        <v>Bacteria</v>
      </c>
      <c r="L585" t="str">
        <f>VLOOKUP(B585,Таксономия!B:I,7,FALSE)</f>
        <v xml:space="preserve"> Proteobacteria</v>
      </c>
      <c r="M585" t="str">
        <f>VLOOKUP(B585,Таксономия!B:J,8,FALSE)</f>
        <v xml:space="preserve"> Betaproteobacteria</v>
      </c>
      <c r="N585" t="str">
        <f>VLOOKUP(B585,Таксономия!B:K,9,FALSE)</f>
        <v xml:space="preserve"> Burkholderiales</v>
      </c>
      <c r="O585" t="str">
        <f>VLOOKUP(B585,Таксономия!B:L,10,FALSE)</f>
        <v>Burkholderiaceae</v>
      </c>
      <c r="P585" t="str">
        <f>VLOOKUP(B585,Таксономия!B:M,11,FALSE)</f>
        <v xml:space="preserve"> Burkholderia</v>
      </c>
    </row>
    <row r="586" spans="1:16" x14ac:dyDescent="0.25">
      <c r="A586" t="s">
        <v>351</v>
      </c>
      <c r="B586" t="s">
        <v>352</v>
      </c>
      <c r="C586">
        <v>406</v>
      </c>
      <c r="D586" t="s">
        <v>14</v>
      </c>
      <c r="E586">
        <v>321</v>
      </c>
      <c r="F586">
        <v>406</v>
      </c>
      <c r="G586">
        <v>1813</v>
      </c>
      <c r="H586" t="s">
        <v>15</v>
      </c>
      <c r="I586">
        <f t="shared" si="9"/>
        <v>85</v>
      </c>
      <c r="K586" t="str">
        <f>VLOOKUP(B586,Таксономия!B:H,6,FALSE)</f>
        <v>Bacteria</v>
      </c>
      <c r="L586" t="str">
        <f>VLOOKUP(B586,Таксономия!B:I,7,FALSE)</f>
        <v xml:space="preserve"> Proteobacteria</v>
      </c>
      <c r="M586" t="str">
        <f>VLOOKUP(B586,Таксономия!B:J,8,FALSE)</f>
        <v xml:space="preserve"> Betaproteobacteria</v>
      </c>
      <c r="N586" t="str">
        <f>VLOOKUP(B586,Таксономия!B:K,9,FALSE)</f>
        <v xml:space="preserve"> Burkholderiales</v>
      </c>
      <c r="O586" t="str">
        <f>VLOOKUP(B586,Таксономия!B:L,10,FALSE)</f>
        <v>Burkholderiaceae</v>
      </c>
      <c r="P586" t="str">
        <f>VLOOKUP(B586,Таксономия!B:M,11,FALSE)</f>
        <v xml:space="preserve"> Burkholderia</v>
      </c>
    </row>
    <row r="587" spans="1:16" x14ac:dyDescent="0.25">
      <c r="A587" t="s">
        <v>353</v>
      </c>
      <c r="B587" t="s">
        <v>354</v>
      </c>
      <c r="C587">
        <v>411</v>
      </c>
      <c r="D587" t="s">
        <v>10</v>
      </c>
      <c r="E587">
        <v>153</v>
      </c>
      <c r="F587">
        <v>236</v>
      </c>
      <c r="G587">
        <v>40648</v>
      </c>
      <c r="H587" t="s">
        <v>11</v>
      </c>
      <c r="I587">
        <f t="shared" si="9"/>
        <v>83</v>
      </c>
      <c r="K587" t="str">
        <f>VLOOKUP(B587,Таксономия!B:H,6,FALSE)</f>
        <v>Bacteria</v>
      </c>
      <c r="L587" t="str">
        <f>VLOOKUP(B587,Таксономия!B:I,7,FALSE)</f>
        <v xml:space="preserve"> Proteobacteria</v>
      </c>
      <c r="M587" t="str">
        <f>VLOOKUP(B587,Таксономия!B:J,8,FALSE)</f>
        <v xml:space="preserve"> Betaproteobacteria</v>
      </c>
      <c r="N587" t="str">
        <f>VLOOKUP(B587,Таксономия!B:K,9,FALSE)</f>
        <v xml:space="preserve"> Burkholderiales</v>
      </c>
      <c r="O587" t="str">
        <f>VLOOKUP(B587,Таксономия!B:L,10,FALSE)</f>
        <v>Burkholderiaceae</v>
      </c>
      <c r="P587" t="str">
        <f>VLOOKUP(B587,Таксономия!B:M,11,FALSE)</f>
        <v xml:space="preserve"> Burkholderia</v>
      </c>
    </row>
    <row r="588" spans="1:16" x14ac:dyDescent="0.25">
      <c r="A588" t="s">
        <v>353</v>
      </c>
      <c r="B588" t="s">
        <v>354</v>
      </c>
      <c r="C588">
        <v>411</v>
      </c>
      <c r="D588" t="s">
        <v>12</v>
      </c>
      <c r="E588">
        <v>11</v>
      </c>
      <c r="F588">
        <v>152</v>
      </c>
      <c r="G588">
        <v>57441</v>
      </c>
      <c r="H588" t="s">
        <v>13</v>
      </c>
      <c r="I588">
        <f t="shared" si="9"/>
        <v>141</v>
      </c>
      <c r="K588" t="str">
        <f>VLOOKUP(B588,Таксономия!B:H,6,FALSE)</f>
        <v>Bacteria</v>
      </c>
      <c r="L588" t="str">
        <f>VLOOKUP(B588,Таксономия!B:I,7,FALSE)</f>
        <v xml:space="preserve"> Proteobacteria</v>
      </c>
      <c r="M588" t="str">
        <f>VLOOKUP(B588,Таксономия!B:J,8,FALSE)</f>
        <v xml:space="preserve"> Betaproteobacteria</v>
      </c>
      <c r="N588" t="str">
        <f>VLOOKUP(B588,Таксономия!B:K,9,FALSE)</f>
        <v xml:space="preserve"> Burkholderiales</v>
      </c>
      <c r="O588" t="str">
        <f>VLOOKUP(B588,Таксономия!B:L,10,FALSE)</f>
        <v>Burkholderiaceae</v>
      </c>
      <c r="P588" t="str">
        <f>VLOOKUP(B588,Таксономия!B:M,11,FALSE)</f>
        <v xml:space="preserve"> Burkholderia</v>
      </c>
    </row>
    <row r="589" spans="1:16" x14ac:dyDescent="0.25">
      <c r="A589" t="s">
        <v>353</v>
      </c>
      <c r="B589" t="s">
        <v>354</v>
      </c>
      <c r="C589">
        <v>411</v>
      </c>
      <c r="D589" t="s">
        <v>12</v>
      </c>
      <c r="E589">
        <v>153</v>
      </c>
      <c r="F589">
        <v>215</v>
      </c>
      <c r="G589">
        <v>57441</v>
      </c>
      <c r="H589" t="s">
        <v>13</v>
      </c>
      <c r="I589">
        <f t="shared" si="9"/>
        <v>62</v>
      </c>
      <c r="K589" t="str">
        <f>VLOOKUP(B589,Таксономия!B:H,6,FALSE)</f>
        <v>Bacteria</v>
      </c>
      <c r="L589" t="str">
        <f>VLOOKUP(B589,Таксономия!B:I,7,FALSE)</f>
        <v xml:space="preserve"> Proteobacteria</v>
      </c>
      <c r="M589" t="str">
        <f>VLOOKUP(B589,Таксономия!B:J,8,FALSE)</f>
        <v xml:space="preserve"> Betaproteobacteria</v>
      </c>
      <c r="N589" t="str">
        <f>VLOOKUP(B589,Таксономия!B:K,9,FALSE)</f>
        <v xml:space="preserve"> Burkholderiales</v>
      </c>
      <c r="O589" t="str">
        <f>VLOOKUP(B589,Таксономия!B:L,10,FALSE)</f>
        <v>Burkholderiaceae</v>
      </c>
      <c r="P589" t="str">
        <f>VLOOKUP(B589,Таксономия!B:M,11,FALSE)</f>
        <v xml:space="preserve"> Burkholderia</v>
      </c>
    </row>
    <row r="590" spans="1:16" x14ac:dyDescent="0.25">
      <c r="A590" t="s">
        <v>353</v>
      </c>
      <c r="B590" t="s">
        <v>354</v>
      </c>
      <c r="C590">
        <v>411</v>
      </c>
      <c r="D590" t="s">
        <v>12</v>
      </c>
      <c r="E590">
        <v>212</v>
      </c>
      <c r="F590">
        <v>292</v>
      </c>
      <c r="G590">
        <v>57441</v>
      </c>
      <c r="H590" t="s">
        <v>13</v>
      </c>
      <c r="I590">
        <f t="shared" si="9"/>
        <v>80</v>
      </c>
      <c r="K590" t="str">
        <f>VLOOKUP(B590,Таксономия!B:H,6,FALSE)</f>
        <v>Bacteria</v>
      </c>
      <c r="L590" t="str">
        <f>VLOOKUP(B590,Таксономия!B:I,7,FALSE)</f>
        <v xml:space="preserve"> Proteobacteria</v>
      </c>
      <c r="M590" t="str">
        <f>VLOOKUP(B590,Таксономия!B:J,8,FALSE)</f>
        <v xml:space="preserve"> Betaproteobacteria</v>
      </c>
      <c r="N590" t="str">
        <f>VLOOKUP(B590,Таксономия!B:K,9,FALSE)</f>
        <v xml:space="preserve"> Burkholderiales</v>
      </c>
      <c r="O590" t="str">
        <f>VLOOKUP(B590,Таксономия!B:L,10,FALSE)</f>
        <v>Burkholderiaceae</v>
      </c>
      <c r="P590" t="str">
        <f>VLOOKUP(B590,Таксономия!B:M,11,FALSE)</f>
        <v xml:space="preserve"> Burkholderia</v>
      </c>
    </row>
    <row r="591" spans="1:16" x14ac:dyDescent="0.25">
      <c r="A591" t="s">
        <v>353</v>
      </c>
      <c r="B591" t="s">
        <v>354</v>
      </c>
      <c r="C591">
        <v>411</v>
      </c>
      <c r="D591" t="s">
        <v>14</v>
      </c>
      <c r="E591">
        <v>330</v>
      </c>
      <c r="F591">
        <v>411</v>
      </c>
      <c r="G591">
        <v>1813</v>
      </c>
      <c r="H591" t="s">
        <v>15</v>
      </c>
      <c r="I591">
        <f t="shared" si="9"/>
        <v>81</v>
      </c>
      <c r="K591" t="str">
        <f>VLOOKUP(B591,Таксономия!B:H,6,FALSE)</f>
        <v>Bacteria</v>
      </c>
      <c r="L591" t="str">
        <f>VLOOKUP(B591,Таксономия!B:I,7,FALSE)</f>
        <v xml:space="preserve"> Proteobacteria</v>
      </c>
      <c r="M591" t="str">
        <f>VLOOKUP(B591,Таксономия!B:J,8,FALSE)</f>
        <v xml:space="preserve"> Betaproteobacteria</v>
      </c>
      <c r="N591" t="str">
        <f>VLOOKUP(B591,Таксономия!B:K,9,FALSE)</f>
        <v xml:space="preserve"> Burkholderiales</v>
      </c>
      <c r="O591" t="str">
        <f>VLOOKUP(B591,Таксономия!B:L,10,FALSE)</f>
        <v>Burkholderiaceae</v>
      </c>
      <c r="P591" t="str">
        <f>VLOOKUP(B591,Таксономия!B:M,11,FALSE)</f>
        <v xml:space="preserve"> Burkholderia</v>
      </c>
    </row>
    <row r="592" spans="1:16" x14ac:dyDescent="0.25">
      <c r="A592" t="s">
        <v>355</v>
      </c>
      <c r="B592" t="s">
        <v>356</v>
      </c>
      <c r="C592">
        <v>411</v>
      </c>
      <c r="D592" t="s">
        <v>10</v>
      </c>
      <c r="E592">
        <v>152</v>
      </c>
      <c r="F592">
        <v>234</v>
      </c>
      <c r="G592">
        <v>40648</v>
      </c>
      <c r="H592" t="s">
        <v>11</v>
      </c>
      <c r="I592">
        <f t="shared" si="9"/>
        <v>82</v>
      </c>
      <c r="K592" t="str">
        <f>VLOOKUP(B592,Таксономия!B:H,6,FALSE)</f>
        <v>Bacteria</v>
      </c>
      <c r="L592" t="str">
        <f>VLOOKUP(B592,Таксономия!B:I,7,FALSE)</f>
        <v xml:space="preserve"> Proteobacteria</v>
      </c>
      <c r="M592" t="str">
        <f>VLOOKUP(B592,Таксономия!B:J,8,FALSE)</f>
        <v xml:space="preserve"> Betaproteobacteria</v>
      </c>
      <c r="N592" t="str">
        <f>VLOOKUP(B592,Таксономия!B:K,9,FALSE)</f>
        <v xml:space="preserve"> Burkholderiales</v>
      </c>
      <c r="O592" t="str">
        <f>VLOOKUP(B592,Таксономия!B:L,10,FALSE)</f>
        <v>Comamonadaceae</v>
      </c>
      <c r="P592" t="str">
        <f>VLOOKUP(B592,Таксономия!B:M,11,FALSE)</f>
        <v xml:space="preserve"> Delftia.</v>
      </c>
    </row>
    <row r="593" spans="1:16" x14ac:dyDescent="0.25">
      <c r="A593" t="s">
        <v>355</v>
      </c>
      <c r="B593" t="s">
        <v>356</v>
      </c>
      <c r="C593">
        <v>411</v>
      </c>
      <c r="D593" t="s">
        <v>12</v>
      </c>
      <c r="E593">
        <v>10</v>
      </c>
      <c r="F593">
        <v>157</v>
      </c>
      <c r="G593">
        <v>57441</v>
      </c>
      <c r="H593" t="s">
        <v>13</v>
      </c>
      <c r="I593">
        <f t="shared" si="9"/>
        <v>147</v>
      </c>
      <c r="K593" t="str">
        <f>VLOOKUP(B593,Таксономия!B:H,6,FALSE)</f>
        <v>Bacteria</v>
      </c>
      <c r="L593" t="str">
        <f>VLOOKUP(B593,Таксономия!B:I,7,FALSE)</f>
        <v xml:space="preserve"> Proteobacteria</v>
      </c>
      <c r="M593" t="str">
        <f>VLOOKUP(B593,Таксономия!B:J,8,FALSE)</f>
        <v xml:space="preserve"> Betaproteobacteria</v>
      </c>
      <c r="N593" t="str">
        <f>VLOOKUP(B593,Таксономия!B:K,9,FALSE)</f>
        <v xml:space="preserve"> Burkholderiales</v>
      </c>
      <c r="O593" t="str">
        <f>VLOOKUP(B593,Таксономия!B:L,10,FALSE)</f>
        <v>Comamonadaceae</v>
      </c>
      <c r="P593" t="str">
        <f>VLOOKUP(B593,Таксономия!B:M,11,FALSE)</f>
        <v xml:space="preserve"> Delftia.</v>
      </c>
    </row>
    <row r="594" spans="1:16" x14ac:dyDescent="0.25">
      <c r="A594" t="s">
        <v>355</v>
      </c>
      <c r="B594" t="s">
        <v>356</v>
      </c>
      <c r="C594">
        <v>411</v>
      </c>
      <c r="D594" t="s">
        <v>12</v>
      </c>
      <c r="E594">
        <v>152</v>
      </c>
      <c r="F594">
        <v>254</v>
      </c>
      <c r="G594">
        <v>57441</v>
      </c>
      <c r="H594" t="s">
        <v>13</v>
      </c>
      <c r="I594">
        <f t="shared" si="9"/>
        <v>102</v>
      </c>
      <c r="K594" t="str">
        <f>VLOOKUP(B594,Таксономия!B:H,6,FALSE)</f>
        <v>Bacteria</v>
      </c>
      <c r="L594" t="str">
        <f>VLOOKUP(B594,Таксономия!B:I,7,FALSE)</f>
        <v xml:space="preserve"> Proteobacteria</v>
      </c>
      <c r="M594" t="str">
        <f>VLOOKUP(B594,Таксономия!B:J,8,FALSE)</f>
        <v xml:space="preserve"> Betaproteobacteria</v>
      </c>
      <c r="N594" t="str">
        <f>VLOOKUP(B594,Таксономия!B:K,9,FALSE)</f>
        <v xml:space="preserve"> Burkholderiales</v>
      </c>
      <c r="O594" t="str">
        <f>VLOOKUP(B594,Таксономия!B:L,10,FALSE)</f>
        <v>Comamonadaceae</v>
      </c>
      <c r="P594" t="str">
        <f>VLOOKUP(B594,Таксономия!B:M,11,FALSE)</f>
        <v xml:space="preserve"> Delftia.</v>
      </c>
    </row>
    <row r="595" spans="1:16" x14ac:dyDescent="0.25">
      <c r="A595" t="s">
        <v>355</v>
      </c>
      <c r="B595" t="s">
        <v>356</v>
      </c>
      <c r="C595">
        <v>411</v>
      </c>
      <c r="D595" t="s">
        <v>14</v>
      </c>
      <c r="E595">
        <v>328</v>
      </c>
      <c r="F595">
        <v>400</v>
      </c>
      <c r="G595">
        <v>1813</v>
      </c>
      <c r="H595" t="s">
        <v>15</v>
      </c>
      <c r="I595">
        <f t="shared" si="9"/>
        <v>72</v>
      </c>
      <c r="K595" t="str">
        <f>VLOOKUP(B595,Таксономия!B:H,6,FALSE)</f>
        <v>Bacteria</v>
      </c>
      <c r="L595" t="str">
        <f>VLOOKUP(B595,Таксономия!B:I,7,FALSE)</f>
        <v xml:space="preserve"> Proteobacteria</v>
      </c>
      <c r="M595" t="str">
        <f>VLOOKUP(B595,Таксономия!B:J,8,FALSE)</f>
        <v xml:space="preserve"> Betaproteobacteria</v>
      </c>
      <c r="N595" t="str">
        <f>VLOOKUP(B595,Таксономия!B:K,9,FALSE)</f>
        <v xml:space="preserve"> Burkholderiales</v>
      </c>
      <c r="O595" t="str">
        <f>VLOOKUP(B595,Таксономия!B:L,10,FALSE)</f>
        <v>Comamonadaceae</v>
      </c>
      <c r="P595" t="str">
        <f>VLOOKUP(B595,Таксономия!B:M,11,FALSE)</f>
        <v xml:space="preserve"> Delftia.</v>
      </c>
    </row>
    <row r="596" spans="1:16" x14ac:dyDescent="0.25">
      <c r="A596" t="s">
        <v>357</v>
      </c>
      <c r="B596" t="s">
        <v>358</v>
      </c>
      <c r="C596">
        <v>405</v>
      </c>
      <c r="D596" t="s">
        <v>10</v>
      </c>
      <c r="E596">
        <v>147</v>
      </c>
      <c r="F596">
        <v>228</v>
      </c>
      <c r="G596">
        <v>40648</v>
      </c>
      <c r="H596" t="s">
        <v>11</v>
      </c>
      <c r="I596">
        <f t="shared" si="9"/>
        <v>81</v>
      </c>
      <c r="K596" t="str">
        <f>VLOOKUP(B596,Таксономия!B:H,6,FALSE)</f>
        <v>Bacteria</v>
      </c>
      <c r="L596" t="str">
        <f>VLOOKUP(B596,Таксономия!B:I,7,FALSE)</f>
        <v xml:space="preserve"> Proteobacteria</v>
      </c>
      <c r="M596" t="str">
        <f>VLOOKUP(B596,Таксономия!B:J,8,FALSE)</f>
        <v xml:space="preserve"> Alphaproteobacteria</v>
      </c>
      <c r="N596" t="str">
        <f>VLOOKUP(B596,Таксономия!B:K,9,FALSE)</f>
        <v xml:space="preserve"> Rhizobiales</v>
      </c>
      <c r="O596" t="str">
        <f>VLOOKUP(B596,Таксономия!B:L,10,FALSE)</f>
        <v>Rhizobiaceae</v>
      </c>
      <c r="P596" t="str">
        <f>VLOOKUP(B596,Таксономия!B:M,11,FALSE)</f>
        <v xml:space="preserve"> Rhizobium/Agrobacterium group</v>
      </c>
    </row>
    <row r="597" spans="1:16" x14ac:dyDescent="0.25">
      <c r="A597" t="s">
        <v>357</v>
      </c>
      <c r="B597" t="s">
        <v>358</v>
      </c>
      <c r="C597">
        <v>405</v>
      </c>
      <c r="D597" t="s">
        <v>12</v>
      </c>
      <c r="E597">
        <v>4</v>
      </c>
      <c r="F597">
        <v>283</v>
      </c>
      <c r="G597">
        <v>57441</v>
      </c>
      <c r="H597" t="s">
        <v>13</v>
      </c>
      <c r="I597">
        <f t="shared" si="9"/>
        <v>279</v>
      </c>
      <c r="K597" t="str">
        <f>VLOOKUP(B597,Таксономия!B:H,6,FALSE)</f>
        <v>Bacteria</v>
      </c>
      <c r="L597" t="str">
        <f>VLOOKUP(B597,Таксономия!B:I,7,FALSE)</f>
        <v xml:space="preserve"> Proteobacteria</v>
      </c>
      <c r="M597" t="str">
        <f>VLOOKUP(B597,Таксономия!B:J,8,FALSE)</f>
        <v xml:space="preserve"> Alphaproteobacteria</v>
      </c>
      <c r="N597" t="str">
        <f>VLOOKUP(B597,Таксономия!B:K,9,FALSE)</f>
        <v xml:space="preserve"> Rhizobiales</v>
      </c>
      <c r="O597" t="str">
        <f>VLOOKUP(B597,Таксономия!B:L,10,FALSE)</f>
        <v>Rhizobiaceae</v>
      </c>
      <c r="P597" t="str">
        <f>VLOOKUP(B597,Таксономия!B:M,11,FALSE)</f>
        <v xml:space="preserve"> Rhizobium/Agrobacterium group</v>
      </c>
    </row>
    <row r="598" spans="1:16" x14ac:dyDescent="0.25">
      <c r="A598" t="s">
        <v>357</v>
      </c>
      <c r="B598" t="s">
        <v>358</v>
      </c>
      <c r="C598">
        <v>405</v>
      </c>
      <c r="D598" t="s">
        <v>14</v>
      </c>
      <c r="E598">
        <v>320</v>
      </c>
      <c r="F598">
        <v>404</v>
      </c>
      <c r="G598">
        <v>1813</v>
      </c>
      <c r="H598" t="s">
        <v>15</v>
      </c>
      <c r="I598">
        <f t="shared" si="9"/>
        <v>84</v>
      </c>
      <c r="K598" t="str">
        <f>VLOOKUP(B598,Таксономия!B:H,6,FALSE)</f>
        <v>Bacteria</v>
      </c>
      <c r="L598" t="str">
        <f>VLOOKUP(B598,Таксономия!B:I,7,FALSE)</f>
        <v xml:space="preserve"> Proteobacteria</v>
      </c>
      <c r="M598" t="str">
        <f>VLOOKUP(B598,Таксономия!B:J,8,FALSE)</f>
        <v xml:space="preserve"> Alphaproteobacteria</v>
      </c>
      <c r="N598" t="str">
        <f>VLOOKUP(B598,Таксономия!B:K,9,FALSE)</f>
        <v xml:space="preserve"> Rhizobiales</v>
      </c>
      <c r="O598" t="str">
        <f>VLOOKUP(B598,Таксономия!B:L,10,FALSE)</f>
        <v>Rhizobiaceae</v>
      </c>
      <c r="P598" t="str">
        <f>VLOOKUP(B598,Таксономия!B:M,11,FALSE)</f>
        <v xml:space="preserve"> Rhizobium/Agrobacterium group</v>
      </c>
    </row>
    <row r="599" spans="1:16" x14ac:dyDescent="0.25">
      <c r="A599" t="s">
        <v>359</v>
      </c>
      <c r="B599" t="s">
        <v>360</v>
      </c>
      <c r="C599">
        <v>398</v>
      </c>
      <c r="D599" t="s">
        <v>10</v>
      </c>
      <c r="E599">
        <v>146</v>
      </c>
      <c r="F599">
        <v>227</v>
      </c>
      <c r="G599">
        <v>40648</v>
      </c>
      <c r="H599" t="s">
        <v>11</v>
      </c>
      <c r="I599">
        <f t="shared" si="9"/>
        <v>81</v>
      </c>
      <c r="K599" t="str">
        <f>VLOOKUP(B599,Таксономия!B:H,6,FALSE)</f>
        <v>Bacteria</v>
      </c>
      <c r="L599" t="str">
        <f>VLOOKUP(B599,Таксономия!B:I,7,FALSE)</f>
        <v xml:space="preserve"> Actinobacteria</v>
      </c>
      <c r="M599" t="str">
        <f>VLOOKUP(B599,Таксономия!B:J,8,FALSE)</f>
        <v xml:space="preserve"> Actinobacteridae</v>
      </c>
      <c r="N599" t="str">
        <f>VLOOKUP(B599,Таксономия!B:K,9,FALSE)</f>
        <v xml:space="preserve"> Actinomycetales</v>
      </c>
      <c r="O599" t="str">
        <f>VLOOKUP(B599,Таксономия!B:L,10,FALSE)</f>
        <v>Corynebacterineae</v>
      </c>
      <c r="P599" t="str">
        <f>VLOOKUP(B599,Таксономия!B:M,11,FALSE)</f>
        <v xml:space="preserve"> Gordoniaceae</v>
      </c>
    </row>
    <row r="600" spans="1:16" x14ac:dyDescent="0.25">
      <c r="A600" t="s">
        <v>359</v>
      </c>
      <c r="B600" t="s">
        <v>360</v>
      </c>
      <c r="C600">
        <v>398</v>
      </c>
      <c r="D600" t="s">
        <v>12</v>
      </c>
      <c r="E600">
        <v>5</v>
      </c>
      <c r="F600">
        <v>145</v>
      </c>
      <c r="G600">
        <v>57441</v>
      </c>
      <c r="H600" t="s">
        <v>13</v>
      </c>
      <c r="I600">
        <f t="shared" si="9"/>
        <v>140</v>
      </c>
      <c r="K600" t="str">
        <f>VLOOKUP(B600,Таксономия!B:H,6,FALSE)</f>
        <v>Bacteria</v>
      </c>
      <c r="L600" t="str">
        <f>VLOOKUP(B600,Таксономия!B:I,7,FALSE)</f>
        <v xml:space="preserve"> Actinobacteria</v>
      </c>
      <c r="M600" t="str">
        <f>VLOOKUP(B600,Таксономия!B:J,8,FALSE)</f>
        <v xml:space="preserve"> Actinobacteridae</v>
      </c>
      <c r="N600" t="str">
        <f>VLOOKUP(B600,Таксономия!B:K,9,FALSE)</f>
        <v xml:space="preserve"> Actinomycetales</v>
      </c>
      <c r="O600" t="str">
        <f>VLOOKUP(B600,Таксономия!B:L,10,FALSE)</f>
        <v>Corynebacterineae</v>
      </c>
      <c r="P600" t="str">
        <f>VLOOKUP(B600,Таксономия!B:M,11,FALSE)</f>
        <v xml:space="preserve"> Gordoniaceae</v>
      </c>
    </row>
    <row r="601" spans="1:16" x14ac:dyDescent="0.25">
      <c r="A601" t="s">
        <v>359</v>
      </c>
      <c r="B601" t="s">
        <v>360</v>
      </c>
      <c r="C601">
        <v>398</v>
      </c>
      <c r="D601" t="s">
        <v>12</v>
      </c>
      <c r="E601">
        <v>211</v>
      </c>
      <c r="F601">
        <v>282</v>
      </c>
      <c r="G601">
        <v>57441</v>
      </c>
      <c r="H601" t="s">
        <v>13</v>
      </c>
      <c r="I601">
        <f t="shared" si="9"/>
        <v>71</v>
      </c>
      <c r="K601" t="str">
        <f>VLOOKUP(B601,Таксономия!B:H,6,FALSE)</f>
        <v>Bacteria</v>
      </c>
      <c r="L601" t="str">
        <f>VLOOKUP(B601,Таксономия!B:I,7,FALSE)</f>
        <v xml:space="preserve"> Actinobacteria</v>
      </c>
      <c r="M601" t="str">
        <f>VLOOKUP(B601,Таксономия!B:J,8,FALSE)</f>
        <v xml:space="preserve"> Actinobacteridae</v>
      </c>
      <c r="N601" t="str">
        <f>VLOOKUP(B601,Таксономия!B:K,9,FALSE)</f>
        <v xml:space="preserve"> Actinomycetales</v>
      </c>
      <c r="O601" t="str">
        <f>VLOOKUP(B601,Таксономия!B:L,10,FALSE)</f>
        <v>Corynebacterineae</v>
      </c>
      <c r="P601" t="str">
        <f>VLOOKUP(B601,Таксономия!B:M,11,FALSE)</f>
        <v xml:space="preserve"> Gordoniaceae</v>
      </c>
    </row>
    <row r="602" spans="1:16" x14ac:dyDescent="0.25">
      <c r="A602" t="s">
        <v>359</v>
      </c>
      <c r="B602" t="s">
        <v>360</v>
      </c>
      <c r="C602">
        <v>398</v>
      </c>
      <c r="D602" t="s">
        <v>14</v>
      </c>
      <c r="E602">
        <v>319</v>
      </c>
      <c r="F602">
        <v>398</v>
      </c>
      <c r="G602">
        <v>1813</v>
      </c>
      <c r="H602" t="s">
        <v>15</v>
      </c>
      <c r="I602">
        <f t="shared" si="9"/>
        <v>79</v>
      </c>
      <c r="K602" t="str">
        <f>VLOOKUP(B602,Таксономия!B:H,6,FALSE)</f>
        <v>Bacteria</v>
      </c>
      <c r="L602" t="str">
        <f>VLOOKUP(B602,Таксономия!B:I,7,FALSE)</f>
        <v xml:space="preserve"> Actinobacteria</v>
      </c>
      <c r="M602" t="str">
        <f>VLOOKUP(B602,Таксономия!B:J,8,FALSE)</f>
        <v xml:space="preserve"> Actinobacteridae</v>
      </c>
      <c r="N602" t="str">
        <f>VLOOKUP(B602,Таксономия!B:K,9,FALSE)</f>
        <v xml:space="preserve"> Actinomycetales</v>
      </c>
      <c r="O602" t="str">
        <f>VLOOKUP(B602,Таксономия!B:L,10,FALSE)</f>
        <v>Corynebacterineae</v>
      </c>
      <c r="P602" t="str">
        <f>VLOOKUP(B602,Таксономия!B:M,11,FALSE)</f>
        <v xml:space="preserve"> Gordoniaceae</v>
      </c>
    </row>
    <row r="603" spans="1:16" x14ac:dyDescent="0.25">
      <c r="A603" t="s">
        <v>361</v>
      </c>
      <c r="B603" t="s">
        <v>362</v>
      </c>
      <c r="C603">
        <v>391</v>
      </c>
      <c r="D603" t="s">
        <v>10</v>
      </c>
      <c r="E603">
        <v>146</v>
      </c>
      <c r="F603">
        <v>226</v>
      </c>
      <c r="G603">
        <v>40648</v>
      </c>
      <c r="H603" t="s">
        <v>11</v>
      </c>
      <c r="I603">
        <f t="shared" si="9"/>
        <v>80</v>
      </c>
      <c r="K603" t="str">
        <f>VLOOKUP(B603,Таксономия!B:H,6,FALSE)</f>
        <v>Bacteria</v>
      </c>
      <c r="L603" t="str">
        <f>VLOOKUP(B603,Таксономия!B:I,7,FALSE)</f>
        <v xml:space="preserve"> Proteobacteria</v>
      </c>
      <c r="M603" t="str">
        <f>VLOOKUP(B603,Таксономия!B:J,8,FALSE)</f>
        <v xml:space="preserve"> Alphaproteobacteria</v>
      </c>
      <c r="N603" t="str">
        <f>VLOOKUP(B603,Таксономия!B:K,9,FALSE)</f>
        <v xml:space="preserve"> Rhizobiales</v>
      </c>
      <c r="O603" t="str">
        <f>VLOOKUP(B603,Таксономия!B:L,10,FALSE)</f>
        <v>Phyllobacteriaceae</v>
      </c>
      <c r="P603" t="str">
        <f>VLOOKUP(B603,Таксономия!B:M,11,FALSE)</f>
        <v xml:space="preserve"> Hoeflea.</v>
      </c>
    </row>
    <row r="604" spans="1:16" x14ac:dyDescent="0.25">
      <c r="A604" t="s">
        <v>361</v>
      </c>
      <c r="B604" t="s">
        <v>362</v>
      </c>
      <c r="C604">
        <v>391</v>
      </c>
      <c r="D604" t="s">
        <v>12</v>
      </c>
      <c r="E604">
        <v>4</v>
      </c>
      <c r="F604">
        <v>282</v>
      </c>
      <c r="G604">
        <v>57441</v>
      </c>
      <c r="H604" t="s">
        <v>13</v>
      </c>
      <c r="I604">
        <f t="shared" si="9"/>
        <v>278</v>
      </c>
      <c r="K604" t="str">
        <f>VLOOKUP(B604,Таксономия!B:H,6,FALSE)</f>
        <v>Bacteria</v>
      </c>
      <c r="L604" t="str">
        <f>VLOOKUP(B604,Таксономия!B:I,7,FALSE)</f>
        <v xml:space="preserve"> Proteobacteria</v>
      </c>
      <c r="M604" t="str">
        <f>VLOOKUP(B604,Таксономия!B:J,8,FALSE)</f>
        <v xml:space="preserve"> Alphaproteobacteria</v>
      </c>
      <c r="N604" t="str">
        <f>VLOOKUP(B604,Таксономия!B:K,9,FALSE)</f>
        <v xml:space="preserve"> Rhizobiales</v>
      </c>
      <c r="O604" t="str">
        <f>VLOOKUP(B604,Таксономия!B:L,10,FALSE)</f>
        <v>Phyllobacteriaceae</v>
      </c>
      <c r="P604" t="str">
        <f>VLOOKUP(B604,Таксономия!B:M,11,FALSE)</f>
        <v xml:space="preserve"> Hoeflea.</v>
      </c>
    </row>
    <row r="605" spans="1:16" x14ac:dyDescent="0.25">
      <c r="A605" t="s">
        <v>361</v>
      </c>
      <c r="B605" t="s">
        <v>362</v>
      </c>
      <c r="C605">
        <v>391</v>
      </c>
      <c r="D605" t="s">
        <v>14</v>
      </c>
      <c r="E605">
        <v>320</v>
      </c>
      <c r="F605">
        <v>391</v>
      </c>
      <c r="G605">
        <v>1813</v>
      </c>
      <c r="H605" t="s">
        <v>15</v>
      </c>
      <c r="I605">
        <f t="shared" si="9"/>
        <v>71</v>
      </c>
      <c r="K605" t="str">
        <f>VLOOKUP(B605,Таксономия!B:H,6,FALSE)</f>
        <v>Bacteria</v>
      </c>
      <c r="L605" t="str">
        <f>VLOOKUP(B605,Таксономия!B:I,7,FALSE)</f>
        <v xml:space="preserve"> Proteobacteria</v>
      </c>
      <c r="M605" t="str">
        <f>VLOOKUP(B605,Таксономия!B:J,8,FALSE)</f>
        <v xml:space="preserve"> Alphaproteobacteria</v>
      </c>
      <c r="N605" t="str">
        <f>VLOOKUP(B605,Таксономия!B:K,9,FALSE)</f>
        <v xml:space="preserve"> Rhizobiales</v>
      </c>
      <c r="O605" t="str">
        <f>VLOOKUP(B605,Таксономия!B:L,10,FALSE)</f>
        <v>Phyllobacteriaceae</v>
      </c>
      <c r="P605" t="str">
        <f>VLOOKUP(B605,Таксономия!B:M,11,FALSE)</f>
        <v xml:space="preserve"> Hoeflea.</v>
      </c>
    </row>
    <row r="606" spans="1:16" x14ac:dyDescent="0.25">
      <c r="A606" t="s">
        <v>363</v>
      </c>
      <c r="B606" t="s">
        <v>364</v>
      </c>
      <c r="C606">
        <v>401</v>
      </c>
      <c r="D606" t="s">
        <v>10</v>
      </c>
      <c r="E606">
        <v>145</v>
      </c>
      <c r="F606">
        <v>225</v>
      </c>
      <c r="G606">
        <v>40648</v>
      </c>
      <c r="H606" t="s">
        <v>11</v>
      </c>
      <c r="I606">
        <f t="shared" si="9"/>
        <v>80</v>
      </c>
      <c r="K606" t="str">
        <f>VLOOKUP(B606,Таксономия!B:H,6,FALSE)</f>
        <v>Bacteria</v>
      </c>
      <c r="L606" t="str">
        <f>VLOOKUP(B606,Таксономия!B:I,7,FALSE)</f>
        <v xml:space="preserve"> Proteobacteria</v>
      </c>
      <c r="M606" t="str">
        <f>VLOOKUP(B606,Таксономия!B:J,8,FALSE)</f>
        <v xml:space="preserve"> Alphaproteobacteria</v>
      </c>
      <c r="N606" t="str">
        <f>VLOOKUP(B606,Таксономия!B:K,9,FALSE)</f>
        <v xml:space="preserve"> Rhodobacterales</v>
      </c>
      <c r="O606" t="str">
        <f>VLOOKUP(B606,Таксономия!B:L,10,FALSE)</f>
        <v>Rhodobacteraceae</v>
      </c>
      <c r="P606" t="str">
        <f>VLOOKUP(B606,Таксономия!B:M,11,FALSE)</f>
        <v xml:space="preserve"> Oceanibulbus.</v>
      </c>
    </row>
    <row r="607" spans="1:16" x14ac:dyDescent="0.25">
      <c r="A607" t="s">
        <v>363</v>
      </c>
      <c r="B607" t="s">
        <v>364</v>
      </c>
      <c r="C607">
        <v>401</v>
      </c>
      <c r="D607" t="s">
        <v>12</v>
      </c>
      <c r="E607">
        <v>3</v>
      </c>
      <c r="F607">
        <v>139</v>
      </c>
      <c r="G607">
        <v>57441</v>
      </c>
      <c r="H607" t="s">
        <v>13</v>
      </c>
      <c r="I607">
        <f t="shared" si="9"/>
        <v>136</v>
      </c>
      <c r="K607" t="str">
        <f>VLOOKUP(B607,Таксономия!B:H,6,FALSE)</f>
        <v>Bacteria</v>
      </c>
      <c r="L607" t="str">
        <f>VLOOKUP(B607,Таксономия!B:I,7,FALSE)</f>
        <v xml:space="preserve"> Proteobacteria</v>
      </c>
      <c r="M607" t="str">
        <f>VLOOKUP(B607,Таксономия!B:J,8,FALSE)</f>
        <v xml:space="preserve"> Alphaproteobacteria</v>
      </c>
      <c r="N607" t="str">
        <f>VLOOKUP(B607,Таксономия!B:K,9,FALSE)</f>
        <v xml:space="preserve"> Rhodobacterales</v>
      </c>
      <c r="O607" t="str">
        <f>VLOOKUP(B607,Таксономия!B:L,10,FALSE)</f>
        <v>Rhodobacteraceae</v>
      </c>
      <c r="P607" t="str">
        <f>VLOOKUP(B607,Таксономия!B:M,11,FALSE)</f>
        <v xml:space="preserve"> Oceanibulbus.</v>
      </c>
    </row>
    <row r="608" spans="1:16" x14ac:dyDescent="0.25">
      <c r="A608" t="s">
        <v>363</v>
      </c>
      <c r="B608" t="s">
        <v>364</v>
      </c>
      <c r="C608">
        <v>401</v>
      </c>
      <c r="D608" t="s">
        <v>12</v>
      </c>
      <c r="E608">
        <v>184</v>
      </c>
      <c r="F608">
        <v>281</v>
      </c>
      <c r="G608">
        <v>57441</v>
      </c>
      <c r="H608" t="s">
        <v>13</v>
      </c>
      <c r="I608">
        <f t="shared" si="9"/>
        <v>97</v>
      </c>
      <c r="K608" t="str">
        <f>VLOOKUP(B608,Таксономия!B:H,6,FALSE)</f>
        <v>Bacteria</v>
      </c>
      <c r="L608" t="str">
        <f>VLOOKUP(B608,Таксономия!B:I,7,FALSE)</f>
        <v xml:space="preserve"> Proteobacteria</v>
      </c>
      <c r="M608" t="str">
        <f>VLOOKUP(B608,Таксономия!B:J,8,FALSE)</f>
        <v xml:space="preserve"> Alphaproteobacteria</v>
      </c>
      <c r="N608" t="str">
        <f>VLOOKUP(B608,Таксономия!B:K,9,FALSE)</f>
        <v xml:space="preserve"> Rhodobacterales</v>
      </c>
      <c r="O608" t="str">
        <f>VLOOKUP(B608,Таксономия!B:L,10,FALSE)</f>
        <v>Rhodobacteraceae</v>
      </c>
      <c r="P608" t="str">
        <f>VLOOKUP(B608,Таксономия!B:M,11,FALSE)</f>
        <v xml:space="preserve"> Oceanibulbus.</v>
      </c>
    </row>
    <row r="609" spans="1:16" x14ac:dyDescent="0.25">
      <c r="A609" t="s">
        <v>363</v>
      </c>
      <c r="B609" t="s">
        <v>364</v>
      </c>
      <c r="C609">
        <v>401</v>
      </c>
      <c r="D609" t="s">
        <v>14</v>
      </c>
      <c r="E609">
        <v>317</v>
      </c>
      <c r="F609">
        <v>399</v>
      </c>
      <c r="G609">
        <v>1813</v>
      </c>
      <c r="H609" t="s">
        <v>15</v>
      </c>
      <c r="I609">
        <f t="shared" si="9"/>
        <v>82</v>
      </c>
      <c r="K609" t="str">
        <f>VLOOKUP(B609,Таксономия!B:H,6,FALSE)</f>
        <v>Bacteria</v>
      </c>
      <c r="L609" t="str">
        <f>VLOOKUP(B609,Таксономия!B:I,7,FALSE)</f>
        <v xml:space="preserve"> Proteobacteria</v>
      </c>
      <c r="M609" t="str">
        <f>VLOOKUP(B609,Таксономия!B:J,8,FALSE)</f>
        <v xml:space="preserve"> Alphaproteobacteria</v>
      </c>
      <c r="N609" t="str">
        <f>VLOOKUP(B609,Таксономия!B:K,9,FALSE)</f>
        <v xml:space="preserve"> Rhodobacterales</v>
      </c>
      <c r="O609" t="str">
        <f>VLOOKUP(B609,Таксономия!B:L,10,FALSE)</f>
        <v>Rhodobacteraceae</v>
      </c>
      <c r="P609" t="str">
        <f>VLOOKUP(B609,Таксономия!B:M,11,FALSE)</f>
        <v xml:space="preserve"> Oceanibulbus.</v>
      </c>
    </row>
    <row r="610" spans="1:16" x14ac:dyDescent="0.25">
      <c r="A610" t="s">
        <v>367</v>
      </c>
      <c r="B610" t="s">
        <v>368</v>
      </c>
      <c r="C610">
        <v>504</v>
      </c>
      <c r="D610" t="s">
        <v>10</v>
      </c>
      <c r="E610">
        <v>269</v>
      </c>
      <c r="F610">
        <v>349</v>
      </c>
      <c r="G610">
        <v>40648</v>
      </c>
      <c r="H610" t="s">
        <v>11</v>
      </c>
      <c r="I610">
        <f t="shared" si="9"/>
        <v>80</v>
      </c>
      <c r="K610" t="str">
        <f>VLOOKUP(B610,Таксономия!B:H,6,FALSE)</f>
        <v>Bacteria</v>
      </c>
      <c r="L610" t="str">
        <f>VLOOKUP(B610,Таксономия!B:I,7,FALSE)</f>
        <v xml:space="preserve"> Proteobacteria</v>
      </c>
      <c r="M610" t="str">
        <f>VLOOKUP(B610,Таксономия!B:J,8,FALSE)</f>
        <v xml:space="preserve"> Alphaproteobacteria</v>
      </c>
      <c r="N610" t="str">
        <f>VLOOKUP(B610,Таксономия!B:K,9,FALSE)</f>
        <v xml:space="preserve"> Rhodospirillales</v>
      </c>
      <c r="O610" t="str">
        <f>VLOOKUP(B610,Таксономия!B:L,10,FALSE)</f>
        <v>Acetobacteraceae</v>
      </c>
      <c r="P610" t="str">
        <f>VLOOKUP(B610,Таксономия!B:M,11,FALSE)</f>
        <v xml:space="preserve"> Gluconacetobacter.</v>
      </c>
    </row>
    <row r="611" spans="1:16" x14ac:dyDescent="0.25">
      <c r="A611" t="s">
        <v>367</v>
      </c>
      <c r="B611" t="s">
        <v>368</v>
      </c>
      <c r="C611">
        <v>504</v>
      </c>
      <c r="D611" t="s">
        <v>12</v>
      </c>
      <c r="E611">
        <v>127</v>
      </c>
      <c r="F611">
        <v>403</v>
      </c>
      <c r="G611">
        <v>57441</v>
      </c>
      <c r="H611" t="s">
        <v>13</v>
      </c>
      <c r="I611">
        <f t="shared" si="9"/>
        <v>276</v>
      </c>
      <c r="K611" t="str">
        <f>VLOOKUP(B611,Таксономия!B:H,6,FALSE)</f>
        <v>Bacteria</v>
      </c>
      <c r="L611" t="str">
        <f>VLOOKUP(B611,Таксономия!B:I,7,FALSE)</f>
        <v xml:space="preserve"> Proteobacteria</v>
      </c>
      <c r="M611" t="str">
        <f>VLOOKUP(B611,Таксономия!B:J,8,FALSE)</f>
        <v xml:space="preserve"> Alphaproteobacteria</v>
      </c>
      <c r="N611" t="str">
        <f>VLOOKUP(B611,Таксономия!B:K,9,FALSE)</f>
        <v xml:space="preserve"> Rhodospirillales</v>
      </c>
      <c r="O611" t="str">
        <f>VLOOKUP(B611,Таксономия!B:L,10,FALSE)</f>
        <v>Acetobacteraceae</v>
      </c>
      <c r="P611" t="str">
        <f>VLOOKUP(B611,Таксономия!B:M,11,FALSE)</f>
        <v xml:space="preserve"> Gluconacetobacter.</v>
      </c>
    </row>
    <row r="612" spans="1:16" x14ac:dyDescent="0.25">
      <c r="A612" t="s">
        <v>367</v>
      </c>
      <c r="B612" t="s">
        <v>368</v>
      </c>
      <c r="C612">
        <v>504</v>
      </c>
      <c r="D612" t="s">
        <v>14</v>
      </c>
      <c r="E612">
        <v>439</v>
      </c>
      <c r="F612">
        <v>499</v>
      </c>
      <c r="G612">
        <v>1813</v>
      </c>
      <c r="H612" t="s">
        <v>15</v>
      </c>
      <c r="I612">
        <f t="shared" si="9"/>
        <v>60</v>
      </c>
      <c r="K612" t="str">
        <f>VLOOKUP(B612,Таксономия!B:H,6,FALSE)</f>
        <v>Bacteria</v>
      </c>
      <c r="L612" t="str">
        <f>VLOOKUP(B612,Таксономия!B:I,7,FALSE)</f>
        <v xml:space="preserve"> Proteobacteria</v>
      </c>
      <c r="M612" t="str">
        <f>VLOOKUP(B612,Таксономия!B:J,8,FALSE)</f>
        <v xml:space="preserve"> Alphaproteobacteria</v>
      </c>
      <c r="N612" t="str">
        <f>VLOOKUP(B612,Таксономия!B:K,9,FALSE)</f>
        <v xml:space="preserve"> Rhodospirillales</v>
      </c>
      <c r="O612" t="str">
        <f>VLOOKUP(B612,Таксономия!B:L,10,FALSE)</f>
        <v>Acetobacteraceae</v>
      </c>
      <c r="P612" t="str">
        <f>VLOOKUP(B612,Таксономия!B:M,11,FALSE)</f>
        <v xml:space="preserve"> Gluconacetobacter.</v>
      </c>
    </row>
    <row r="613" spans="1:16" x14ac:dyDescent="0.25">
      <c r="A613" t="s">
        <v>367</v>
      </c>
      <c r="B613" t="s">
        <v>368</v>
      </c>
      <c r="C613">
        <v>504</v>
      </c>
      <c r="D613" t="s">
        <v>24</v>
      </c>
      <c r="E613">
        <v>12</v>
      </c>
      <c r="F613">
        <v>106</v>
      </c>
      <c r="G613">
        <v>13057</v>
      </c>
      <c r="H613" t="s">
        <v>25</v>
      </c>
      <c r="I613">
        <f t="shared" si="9"/>
        <v>94</v>
      </c>
      <c r="K613" t="str">
        <f>VLOOKUP(B613,Таксономия!B:H,6,FALSE)</f>
        <v>Bacteria</v>
      </c>
      <c r="L613" t="str">
        <f>VLOOKUP(B613,Таксономия!B:I,7,FALSE)</f>
        <v xml:space="preserve"> Proteobacteria</v>
      </c>
      <c r="M613" t="str">
        <f>VLOOKUP(B613,Таксономия!B:J,8,FALSE)</f>
        <v xml:space="preserve"> Alphaproteobacteria</v>
      </c>
      <c r="N613" t="str">
        <f>VLOOKUP(B613,Таксономия!B:K,9,FALSE)</f>
        <v xml:space="preserve"> Rhodospirillales</v>
      </c>
      <c r="O613" t="str">
        <f>VLOOKUP(B613,Таксономия!B:L,10,FALSE)</f>
        <v>Acetobacteraceae</v>
      </c>
      <c r="P613" t="str">
        <f>VLOOKUP(B613,Таксономия!B:M,11,FALSE)</f>
        <v xml:space="preserve"> Gluconacetobacter.</v>
      </c>
    </row>
    <row r="614" spans="1:16" x14ac:dyDescent="0.25">
      <c r="A614" t="s">
        <v>369</v>
      </c>
      <c r="B614" t="s">
        <v>370</v>
      </c>
      <c r="C614">
        <v>410</v>
      </c>
      <c r="D614" t="s">
        <v>10</v>
      </c>
      <c r="E614">
        <v>145</v>
      </c>
      <c r="F614">
        <v>225</v>
      </c>
      <c r="G614">
        <v>40648</v>
      </c>
      <c r="H614" t="s">
        <v>11</v>
      </c>
      <c r="I614">
        <f t="shared" si="9"/>
        <v>80</v>
      </c>
      <c r="K614" t="str">
        <f>VLOOKUP(B614,Таксономия!B:H,6,FALSE)</f>
        <v>Bacteria</v>
      </c>
      <c r="L614" t="str">
        <f>VLOOKUP(B614,Таксономия!B:I,7,FALSE)</f>
        <v xml:space="preserve"> Proteobacteria</v>
      </c>
      <c r="M614" t="str">
        <f>VLOOKUP(B614,Таксономия!B:J,8,FALSE)</f>
        <v xml:space="preserve"> Betaproteobacteria</v>
      </c>
      <c r="N614" t="str">
        <f>VLOOKUP(B614,Таксономия!B:K,9,FALSE)</f>
        <v xml:space="preserve"> Burkholderiales</v>
      </c>
      <c r="O614" t="str">
        <f>VLOOKUP(B614,Таксономия!B:L,10,FALSE)</f>
        <v>Alcaligenaceae</v>
      </c>
      <c r="P614" t="str">
        <f>VLOOKUP(B614,Таксономия!B:M,11,FALSE)</f>
        <v xml:space="preserve"> Bordetella.</v>
      </c>
    </row>
    <row r="615" spans="1:16" x14ac:dyDescent="0.25">
      <c r="A615" t="s">
        <v>369</v>
      </c>
      <c r="B615" t="s">
        <v>370</v>
      </c>
      <c r="C615">
        <v>410</v>
      </c>
      <c r="D615" t="s">
        <v>12</v>
      </c>
      <c r="E615">
        <v>4</v>
      </c>
      <c r="F615">
        <v>281</v>
      </c>
      <c r="G615">
        <v>57441</v>
      </c>
      <c r="H615" t="s">
        <v>13</v>
      </c>
      <c r="I615">
        <f t="shared" si="9"/>
        <v>277</v>
      </c>
      <c r="K615" t="str">
        <f>VLOOKUP(B615,Таксономия!B:H,6,FALSE)</f>
        <v>Bacteria</v>
      </c>
      <c r="L615" t="str">
        <f>VLOOKUP(B615,Таксономия!B:I,7,FALSE)</f>
        <v xml:space="preserve"> Proteobacteria</v>
      </c>
      <c r="M615" t="str">
        <f>VLOOKUP(B615,Таксономия!B:J,8,FALSE)</f>
        <v xml:space="preserve"> Betaproteobacteria</v>
      </c>
      <c r="N615" t="str">
        <f>VLOOKUP(B615,Таксономия!B:K,9,FALSE)</f>
        <v xml:space="preserve"> Burkholderiales</v>
      </c>
      <c r="O615" t="str">
        <f>VLOOKUP(B615,Таксономия!B:L,10,FALSE)</f>
        <v>Alcaligenaceae</v>
      </c>
      <c r="P615" t="str">
        <f>VLOOKUP(B615,Таксономия!B:M,11,FALSE)</f>
        <v xml:space="preserve"> Bordetella.</v>
      </c>
    </row>
    <row r="616" spans="1:16" x14ac:dyDescent="0.25">
      <c r="A616" t="s">
        <v>369</v>
      </c>
      <c r="B616" t="s">
        <v>370</v>
      </c>
      <c r="C616">
        <v>410</v>
      </c>
      <c r="D616" t="s">
        <v>14</v>
      </c>
      <c r="E616">
        <v>319</v>
      </c>
      <c r="F616">
        <v>402</v>
      </c>
      <c r="G616">
        <v>1813</v>
      </c>
      <c r="H616" t="s">
        <v>15</v>
      </c>
      <c r="I616">
        <f t="shared" si="9"/>
        <v>83</v>
      </c>
      <c r="K616" t="str">
        <f>VLOOKUP(B616,Таксономия!B:H,6,FALSE)</f>
        <v>Bacteria</v>
      </c>
      <c r="L616" t="str">
        <f>VLOOKUP(B616,Таксономия!B:I,7,FALSE)</f>
        <v xml:space="preserve"> Proteobacteria</v>
      </c>
      <c r="M616" t="str">
        <f>VLOOKUP(B616,Таксономия!B:J,8,FALSE)</f>
        <v xml:space="preserve"> Betaproteobacteria</v>
      </c>
      <c r="N616" t="str">
        <f>VLOOKUP(B616,Таксономия!B:K,9,FALSE)</f>
        <v xml:space="preserve"> Burkholderiales</v>
      </c>
      <c r="O616" t="str">
        <f>VLOOKUP(B616,Таксономия!B:L,10,FALSE)</f>
        <v>Alcaligenaceae</v>
      </c>
      <c r="P616" t="str">
        <f>VLOOKUP(B616,Таксономия!B:M,11,FALSE)</f>
        <v xml:space="preserve"> Bordetella.</v>
      </c>
    </row>
    <row r="617" spans="1:16" x14ac:dyDescent="0.25">
      <c r="A617" t="s">
        <v>371</v>
      </c>
      <c r="B617" t="s">
        <v>372</v>
      </c>
      <c r="C617">
        <v>404</v>
      </c>
      <c r="D617" t="s">
        <v>10</v>
      </c>
      <c r="E617">
        <v>146</v>
      </c>
      <c r="F617">
        <v>230</v>
      </c>
      <c r="G617">
        <v>40648</v>
      </c>
      <c r="H617" t="s">
        <v>11</v>
      </c>
      <c r="I617">
        <f t="shared" si="9"/>
        <v>84</v>
      </c>
      <c r="K617" t="str">
        <f>VLOOKUP(B617,Таксономия!B:H,6,FALSE)</f>
        <v>Bacteria</v>
      </c>
      <c r="L617" t="str">
        <f>VLOOKUP(B617,Таксономия!B:I,7,FALSE)</f>
        <v xml:space="preserve"> Proteobacteria</v>
      </c>
      <c r="M617" t="str">
        <f>VLOOKUP(B617,Таксономия!B:J,8,FALSE)</f>
        <v xml:space="preserve"> Betaproteobacteria</v>
      </c>
      <c r="N617" t="str">
        <f>VLOOKUP(B617,Таксономия!B:K,9,FALSE)</f>
        <v xml:space="preserve"> Burkholderiales</v>
      </c>
      <c r="O617" t="str">
        <f>VLOOKUP(B617,Таксономия!B:L,10,FALSE)</f>
        <v>Burkholderiaceae</v>
      </c>
      <c r="P617" t="str">
        <f>VLOOKUP(B617,Таксономия!B:M,11,FALSE)</f>
        <v xml:space="preserve"> Burkholderia</v>
      </c>
    </row>
    <row r="618" spans="1:16" x14ac:dyDescent="0.25">
      <c r="A618" t="s">
        <v>371</v>
      </c>
      <c r="B618" t="s">
        <v>372</v>
      </c>
      <c r="C618">
        <v>404</v>
      </c>
      <c r="D618" t="s">
        <v>12</v>
      </c>
      <c r="E618">
        <v>4</v>
      </c>
      <c r="F618">
        <v>145</v>
      </c>
      <c r="G618">
        <v>57441</v>
      </c>
      <c r="H618" t="s">
        <v>13</v>
      </c>
      <c r="I618">
        <f t="shared" si="9"/>
        <v>141</v>
      </c>
      <c r="K618" t="str">
        <f>VLOOKUP(B618,Таксономия!B:H,6,FALSE)</f>
        <v>Bacteria</v>
      </c>
      <c r="L618" t="str">
        <f>VLOOKUP(B618,Таксономия!B:I,7,FALSE)</f>
        <v xml:space="preserve"> Proteobacteria</v>
      </c>
      <c r="M618" t="str">
        <f>VLOOKUP(B618,Таксономия!B:J,8,FALSE)</f>
        <v xml:space="preserve"> Betaproteobacteria</v>
      </c>
      <c r="N618" t="str">
        <f>VLOOKUP(B618,Таксономия!B:K,9,FALSE)</f>
        <v xml:space="preserve"> Burkholderiales</v>
      </c>
      <c r="O618" t="str">
        <f>VLOOKUP(B618,Таксономия!B:L,10,FALSE)</f>
        <v>Burkholderiaceae</v>
      </c>
      <c r="P618" t="str">
        <f>VLOOKUP(B618,Таксономия!B:M,11,FALSE)</f>
        <v xml:space="preserve"> Burkholderia</v>
      </c>
    </row>
    <row r="619" spans="1:16" x14ac:dyDescent="0.25">
      <c r="A619" t="s">
        <v>371</v>
      </c>
      <c r="B619" t="s">
        <v>372</v>
      </c>
      <c r="C619">
        <v>404</v>
      </c>
      <c r="D619" t="s">
        <v>12</v>
      </c>
      <c r="E619">
        <v>184</v>
      </c>
      <c r="F619">
        <v>285</v>
      </c>
      <c r="G619">
        <v>57441</v>
      </c>
      <c r="H619" t="s">
        <v>13</v>
      </c>
      <c r="I619">
        <f t="shared" si="9"/>
        <v>101</v>
      </c>
      <c r="K619" t="str">
        <f>VLOOKUP(B619,Таксономия!B:H,6,FALSE)</f>
        <v>Bacteria</v>
      </c>
      <c r="L619" t="str">
        <f>VLOOKUP(B619,Таксономия!B:I,7,FALSE)</f>
        <v xml:space="preserve"> Proteobacteria</v>
      </c>
      <c r="M619" t="str">
        <f>VLOOKUP(B619,Таксономия!B:J,8,FALSE)</f>
        <v xml:space="preserve"> Betaproteobacteria</v>
      </c>
      <c r="N619" t="str">
        <f>VLOOKUP(B619,Таксономия!B:K,9,FALSE)</f>
        <v xml:space="preserve"> Burkholderiales</v>
      </c>
      <c r="O619" t="str">
        <f>VLOOKUP(B619,Таксономия!B:L,10,FALSE)</f>
        <v>Burkholderiaceae</v>
      </c>
      <c r="P619" t="str">
        <f>VLOOKUP(B619,Таксономия!B:M,11,FALSE)</f>
        <v xml:space="preserve"> Burkholderia</v>
      </c>
    </row>
    <row r="620" spans="1:16" x14ac:dyDescent="0.25">
      <c r="A620" t="s">
        <v>371</v>
      </c>
      <c r="B620" t="s">
        <v>372</v>
      </c>
      <c r="C620">
        <v>404</v>
      </c>
      <c r="D620" t="s">
        <v>14</v>
      </c>
      <c r="E620">
        <v>323</v>
      </c>
      <c r="F620">
        <v>404</v>
      </c>
      <c r="G620">
        <v>1813</v>
      </c>
      <c r="H620" t="s">
        <v>15</v>
      </c>
      <c r="I620">
        <f t="shared" si="9"/>
        <v>81</v>
      </c>
      <c r="K620" t="str">
        <f>VLOOKUP(B620,Таксономия!B:H,6,FALSE)</f>
        <v>Bacteria</v>
      </c>
      <c r="L620" t="str">
        <f>VLOOKUP(B620,Таксономия!B:I,7,FALSE)</f>
        <v xml:space="preserve"> Proteobacteria</v>
      </c>
      <c r="M620" t="str">
        <f>VLOOKUP(B620,Таксономия!B:J,8,FALSE)</f>
        <v xml:space="preserve"> Betaproteobacteria</v>
      </c>
      <c r="N620" t="str">
        <f>VLOOKUP(B620,Таксономия!B:K,9,FALSE)</f>
        <v xml:space="preserve"> Burkholderiales</v>
      </c>
      <c r="O620" t="str">
        <f>VLOOKUP(B620,Таксономия!B:L,10,FALSE)</f>
        <v>Burkholderiaceae</v>
      </c>
      <c r="P620" t="str">
        <f>VLOOKUP(B620,Таксономия!B:M,11,FALSE)</f>
        <v xml:space="preserve"> Burkholderia</v>
      </c>
    </row>
    <row r="621" spans="1:16" x14ac:dyDescent="0.25">
      <c r="A621" t="s">
        <v>373</v>
      </c>
      <c r="B621" t="s">
        <v>374</v>
      </c>
      <c r="C621">
        <v>413</v>
      </c>
      <c r="D621" t="s">
        <v>10</v>
      </c>
      <c r="E621">
        <v>149</v>
      </c>
      <c r="F621">
        <v>231</v>
      </c>
      <c r="G621">
        <v>40648</v>
      </c>
      <c r="H621" t="s">
        <v>11</v>
      </c>
      <c r="I621">
        <f t="shared" si="9"/>
        <v>82</v>
      </c>
      <c r="K621" t="str">
        <f>VLOOKUP(B621,Таксономия!B:H,6,FALSE)</f>
        <v>Bacteria</v>
      </c>
      <c r="L621" t="str">
        <f>VLOOKUP(B621,Таксономия!B:I,7,FALSE)</f>
        <v xml:space="preserve"> Proteobacteria</v>
      </c>
      <c r="M621" t="str">
        <f>VLOOKUP(B621,Таксономия!B:J,8,FALSE)</f>
        <v xml:space="preserve"> Betaproteobacteria</v>
      </c>
      <c r="N621" t="str">
        <f>VLOOKUP(B621,Таксономия!B:K,9,FALSE)</f>
        <v xml:space="preserve"> Burkholderiales</v>
      </c>
      <c r="O621" t="str">
        <f>VLOOKUP(B621,Таксономия!B:L,10,FALSE)</f>
        <v>Burkholderiaceae</v>
      </c>
      <c r="P621" t="str">
        <f>VLOOKUP(B621,Таксономия!B:M,11,FALSE)</f>
        <v xml:space="preserve"> Burkholderia</v>
      </c>
    </row>
    <row r="622" spans="1:16" x14ac:dyDescent="0.25">
      <c r="A622" t="s">
        <v>373</v>
      </c>
      <c r="B622" t="s">
        <v>374</v>
      </c>
      <c r="C622">
        <v>413</v>
      </c>
      <c r="D622" t="s">
        <v>12</v>
      </c>
      <c r="E622">
        <v>6</v>
      </c>
      <c r="F622">
        <v>285</v>
      </c>
      <c r="G622">
        <v>57441</v>
      </c>
      <c r="H622" t="s">
        <v>13</v>
      </c>
      <c r="I622">
        <f t="shared" si="9"/>
        <v>279</v>
      </c>
      <c r="K622" t="str">
        <f>VLOOKUP(B622,Таксономия!B:H,6,FALSE)</f>
        <v>Bacteria</v>
      </c>
      <c r="L622" t="str">
        <f>VLOOKUP(B622,Таксономия!B:I,7,FALSE)</f>
        <v xml:space="preserve"> Proteobacteria</v>
      </c>
      <c r="M622" t="str">
        <f>VLOOKUP(B622,Таксономия!B:J,8,FALSE)</f>
        <v xml:space="preserve"> Betaproteobacteria</v>
      </c>
      <c r="N622" t="str">
        <f>VLOOKUP(B622,Таксономия!B:K,9,FALSE)</f>
        <v xml:space="preserve"> Burkholderiales</v>
      </c>
      <c r="O622" t="str">
        <f>VLOOKUP(B622,Таксономия!B:L,10,FALSE)</f>
        <v>Burkholderiaceae</v>
      </c>
      <c r="P622" t="str">
        <f>VLOOKUP(B622,Таксономия!B:M,11,FALSE)</f>
        <v xml:space="preserve"> Burkholderia</v>
      </c>
    </row>
    <row r="623" spans="1:16" x14ac:dyDescent="0.25">
      <c r="A623" t="s">
        <v>373</v>
      </c>
      <c r="B623" t="s">
        <v>374</v>
      </c>
      <c r="C623">
        <v>413</v>
      </c>
      <c r="D623" t="s">
        <v>14</v>
      </c>
      <c r="E623">
        <v>323</v>
      </c>
      <c r="F623">
        <v>409</v>
      </c>
      <c r="G623">
        <v>1813</v>
      </c>
      <c r="H623" t="s">
        <v>15</v>
      </c>
      <c r="I623">
        <f t="shared" si="9"/>
        <v>86</v>
      </c>
      <c r="K623" t="str">
        <f>VLOOKUP(B623,Таксономия!B:H,6,FALSE)</f>
        <v>Bacteria</v>
      </c>
      <c r="L623" t="str">
        <f>VLOOKUP(B623,Таксономия!B:I,7,FALSE)</f>
        <v xml:space="preserve"> Proteobacteria</v>
      </c>
      <c r="M623" t="str">
        <f>VLOOKUP(B623,Таксономия!B:J,8,FALSE)</f>
        <v xml:space="preserve"> Betaproteobacteria</v>
      </c>
      <c r="N623" t="str">
        <f>VLOOKUP(B623,Таксономия!B:K,9,FALSE)</f>
        <v xml:space="preserve"> Burkholderiales</v>
      </c>
      <c r="O623" t="str">
        <f>VLOOKUP(B623,Таксономия!B:L,10,FALSE)</f>
        <v>Burkholderiaceae</v>
      </c>
      <c r="P623" t="str">
        <f>VLOOKUP(B623,Таксономия!B:M,11,FALSE)</f>
        <v xml:space="preserve"> Burkholderia</v>
      </c>
    </row>
    <row r="624" spans="1:16" x14ac:dyDescent="0.25">
      <c r="A624" t="s">
        <v>375</v>
      </c>
      <c r="B624" t="s">
        <v>376</v>
      </c>
      <c r="C624">
        <v>409</v>
      </c>
      <c r="D624" t="s">
        <v>10</v>
      </c>
      <c r="E624">
        <v>145</v>
      </c>
      <c r="F624">
        <v>226</v>
      </c>
      <c r="G624">
        <v>40648</v>
      </c>
      <c r="H624" t="s">
        <v>11</v>
      </c>
      <c r="I624">
        <f t="shared" si="9"/>
        <v>81</v>
      </c>
      <c r="K624" t="str">
        <f>VLOOKUP(B624,Таксономия!B:H,6,FALSE)</f>
        <v>Bacteria</v>
      </c>
      <c r="L624" t="str">
        <f>VLOOKUP(B624,Таксономия!B:I,7,FALSE)</f>
        <v xml:space="preserve"> Proteobacteria</v>
      </c>
      <c r="M624" t="str">
        <f>VLOOKUP(B624,Таксономия!B:J,8,FALSE)</f>
        <v xml:space="preserve"> Alphaproteobacteria</v>
      </c>
      <c r="N624" t="str">
        <f>VLOOKUP(B624,Таксономия!B:K,9,FALSE)</f>
        <v xml:space="preserve"> Rhizobiales</v>
      </c>
      <c r="O624" t="str">
        <f>VLOOKUP(B624,Таксономия!B:L,10,FALSE)</f>
        <v>Brucellaceae</v>
      </c>
      <c r="P624" t="str">
        <f>VLOOKUP(B624,Таксономия!B:M,11,FALSE)</f>
        <v xml:space="preserve"> Brucella.</v>
      </c>
    </row>
    <row r="625" spans="1:16" x14ac:dyDescent="0.25">
      <c r="A625" t="s">
        <v>375</v>
      </c>
      <c r="B625" t="s">
        <v>376</v>
      </c>
      <c r="C625">
        <v>409</v>
      </c>
      <c r="D625" t="s">
        <v>12</v>
      </c>
      <c r="E625">
        <v>4</v>
      </c>
      <c r="F625">
        <v>141</v>
      </c>
      <c r="G625">
        <v>57441</v>
      </c>
      <c r="H625" t="s">
        <v>13</v>
      </c>
      <c r="I625">
        <f t="shared" si="9"/>
        <v>137</v>
      </c>
      <c r="K625" t="str">
        <f>VLOOKUP(B625,Таксономия!B:H,6,FALSE)</f>
        <v>Bacteria</v>
      </c>
      <c r="L625" t="str">
        <f>VLOOKUP(B625,Таксономия!B:I,7,FALSE)</f>
        <v xml:space="preserve"> Proteobacteria</v>
      </c>
      <c r="M625" t="str">
        <f>VLOOKUP(B625,Таксономия!B:J,8,FALSE)</f>
        <v xml:space="preserve"> Alphaproteobacteria</v>
      </c>
      <c r="N625" t="str">
        <f>VLOOKUP(B625,Таксономия!B:K,9,FALSE)</f>
        <v xml:space="preserve"> Rhizobiales</v>
      </c>
      <c r="O625" t="str">
        <f>VLOOKUP(B625,Таксономия!B:L,10,FALSE)</f>
        <v>Brucellaceae</v>
      </c>
      <c r="P625" t="str">
        <f>VLOOKUP(B625,Таксономия!B:M,11,FALSE)</f>
        <v xml:space="preserve"> Brucella.</v>
      </c>
    </row>
    <row r="626" spans="1:16" x14ac:dyDescent="0.25">
      <c r="A626" t="s">
        <v>375</v>
      </c>
      <c r="B626" t="s">
        <v>376</v>
      </c>
      <c r="C626">
        <v>409</v>
      </c>
      <c r="D626" t="s">
        <v>12</v>
      </c>
      <c r="E626">
        <v>224</v>
      </c>
      <c r="F626">
        <v>282</v>
      </c>
      <c r="G626">
        <v>57441</v>
      </c>
      <c r="H626" t="s">
        <v>13</v>
      </c>
      <c r="I626">
        <f t="shared" si="9"/>
        <v>58</v>
      </c>
      <c r="K626" t="str">
        <f>VLOOKUP(B626,Таксономия!B:H,6,FALSE)</f>
        <v>Bacteria</v>
      </c>
      <c r="L626" t="str">
        <f>VLOOKUP(B626,Таксономия!B:I,7,FALSE)</f>
        <v xml:space="preserve"> Proteobacteria</v>
      </c>
      <c r="M626" t="str">
        <f>VLOOKUP(B626,Таксономия!B:J,8,FALSE)</f>
        <v xml:space="preserve"> Alphaproteobacteria</v>
      </c>
      <c r="N626" t="str">
        <f>VLOOKUP(B626,Таксономия!B:K,9,FALSE)</f>
        <v xml:space="preserve"> Rhizobiales</v>
      </c>
      <c r="O626" t="str">
        <f>VLOOKUP(B626,Таксономия!B:L,10,FALSE)</f>
        <v>Brucellaceae</v>
      </c>
      <c r="P626" t="str">
        <f>VLOOKUP(B626,Таксономия!B:M,11,FALSE)</f>
        <v xml:space="preserve"> Brucella.</v>
      </c>
    </row>
    <row r="627" spans="1:16" x14ac:dyDescent="0.25">
      <c r="A627" t="s">
        <v>375</v>
      </c>
      <c r="B627" t="s">
        <v>376</v>
      </c>
      <c r="C627">
        <v>409</v>
      </c>
      <c r="D627" t="s">
        <v>14</v>
      </c>
      <c r="E627">
        <v>320</v>
      </c>
      <c r="F627">
        <v>404</v>
      </c>
      <c r="G627">
        <v>1813</v>
      </c>
      <c r="H627" t="s">
        <v>15</v>
      </c>
      <c r="I627">
        <f t="shared" si="9"/>
        <v>84</v>
      </c>
      <c r="K627" t="str">
        <f>VLOOKUP(B627,Таксономия!B:H,6,FALSE)</f>
        <v>Bacteria</v>
      </c>
      <c r="L627" t="str">
        <f>VLOOKUP(B627,Таксономия!B:I,7,FALSE)</f>
        <v xml:space="preserve"> Proteobacteria</v>
      </c>
      <c r="M627" t="str">
        <f>VLOOKUP(B627,Таксономия!B:J,8,FALSE)</f>
        <v xml:space="preserve"> Alphaproteobacteria</v>
      </c>
      <c r="N627" t="str">
        <f>VLOOKUP(B627,Таксономия!B:K,9,FALSE)</f>
        <v xml:space="preserve"> Rhizobiales</v>
      </c>
      <c r="O627" t="str">
        <f>VLOOKUP(B627,Таксономия!B:L,10,FALSE)</f>
        <v>Brucellaceae</v>
      </c>
      <c r="P627" t="str">
        <f>VLOOKUP(B627,Таксономия!B:M,11,FALSE)</f>
        <v xml:space="preserve"> Brucella.</v>
      </c>
    </row>
    <row r="628" spans="1:16" x14ac:dyDescent="0.25">
      <c r="A628" t="s">
        <v>377</v>
      </c>
      <c r="B628" t="s">
        <v>378</v>
      </c>
      <c r="C628">
        <v>437</v>
      </c>
      <c r="D628" t="s">
        <v>10</v>
      </c>
      <c r="E628">
        <v>145</v>
      </c>
      <c r="F628">
        <v>226</v>
      </c>
      <c r="G628">
        <v>40648</v>
      </c>
      <c r="H628" t="s">
        <v>11</v>
      </c>
      <c r="I628">
        <f t="shared" si="9"/>
        <v>81</v>
      </c>
      <c r="K628" t="str">
        <f>VLOOKUP(B628,Таксономия!B:H,6,FALSE)</f>
        <v>Bacteria</v>
      </c>
      <c r="L628" t="str">
        <f>VLOOKUP(B628,Таксономия!B:I,7,FALSE)</f>
        <v xml:space="preserve"> Proteobacteria</v>
      </c>
      <c r="M628" t="str">
        <f>VLOOKUP(B628,Таксономия!B:J,8,FALSE)</f>
        <v xml:space="preserve"> Gammaproteobacteria</v>
      </c>
      <c r="N628" t="str">
        <f>VLOOKUP(B628,Таксономия!B:K,9,FALSE)</f>
        <v xml:space="preserve"> Xanthomonadales</v>
      </c>
      <c r="O628" t="str">
        <f>VLOOKUP(B628,Таксономия!B:L,10,FALSE)</f>
        <v>Xanthomonadaceae</v>
      </c>
      <c r="P628" t="str">
        <f>VLOOKUP(B628,Таксономия!B:M,11,FALSE)</f>
        <v xml:space="preserve"> Dyella.</v>
      </c>
    </row>
    <row r="629" spans="1:16" x14ac:dyDescent="0.25">
      <c r="A629" t="s">
        <v>377</v>
      </c>
      <c r="B629" t="s">
        <v>378</v>
      </c>
      <c r="C629">
        <v>437</v>
      </c>
      <c r="D629" t="s">
        <v>12</v>
      </c>
      <c r="E629">
        <v>4</v>
      </c>
      <c r="F629">
        <v>282</v>
      </c>
      <c r="G629">
        <v>57441</v>
      </c>
      <c r="H629" t="s">
        <v>13</v>
      </c>
      <c r="I629">
        <f t="shared" si="9"/>
        <v>278</v>
      </c>
      <c r="K629" t="str">
        <f>VLOOKUP(B629,Таксономия!B:H,6,FALSE)</f>
        <v>Bacteria</v>
      </c>
      <c r="L629" t="str">
        <f>VLOOKUP(B629,Таксономия!B:I,7,FALSE)</f>
        <v xml:space="preserve"> Proteobacteria</v>
      </c>
      <c r="M629" t="str">
        <f>VLOOKUP(B629,Таксономия!B:J,8,FALSE)</f>
        <v xml:space="preserve"> Gammaproteobacteria</v>
      </c>
      <c r="N629" t="str">
        <f>VLOOKUP(B629,Таксономия!B:K,9,FALSE)</f>
        <v xml:space="preserve"> Xanthomonadales</v>
      </c>
      <c r="O629" t="str">
        <f>VLOOKUP(B629,Таксономия!B:L,10,FALSE)</f>
        <v>Xanthomonadaceae</v>
      </c>
      <c r="P629" t="str">
        <f>VLOOKUP(B629,Таксономия!B:M,11,FALSE)</f>
        <v xml:space="preserve"> Dyella.</v>
      </c>
    </row>
    <row r="630" spans="1:16" x14ac:dyDescent="0.25">
      <c r="A630" t="s">
        <v>377</v>
      </c>
      <c r="B630" t="s">
        <v>378</v>
      </c>
      <c r="C630">
        <v>437</v>
      </c>
      <c r="D630" t="s">
        <v>14</v>
      </c>
      <c r="E630">
        <v>320</v>
      </c>
      <c r="F630">
        <v>404</v>
      </c>
      <c r="G630">
        <v>1813</v>
      </c>
      <c r="H630" t="s">
        <v>15</v>
      </c>
      <c r="I630">
        <f t="shared" si="9"/>
        <v>84</v>
      </c>
      <c r="K630" t="str">
        <f>VLOOKUP(B630,Таксономия!B:H,6,FALSE)</f>
        <v>Bacteria</v>
      </c>
      <c r="L630" t="str">
        <f>VLOOKUP(B630,Таксономия!B:I,7,FALSE)</f>
        <v xml:space="preserve"> Proteobacteria</v>
      </c>
      <c r="M630" t="str">
        <f>VLOOKUP(B630,Таксономия!B:J,8,FALSE)</f>
        <v xml:space="preserve"> Gammaproteobacteria</v>
      </c>
      <c r="N630" t="str">
        <f>VLOOKUP(B630,Таксономия!B:K,9,FALSE)</f>
        <v xml:space="preserve"> Xanthomonadales</v>
      </c>
      <c r="O630" t="str">
        <f>VLOOKUP(B630,Таксономия!B:L,10,FALSE)</f>
        <v>Xanthomonadaceae</v>
      </c>
      <c r="P630" t="str">
        <f>VLOOKUP(B630,Таксономия!B:M,11,FALSE)</f>
        <v xml:space="preserve"> Dyella.</v>
      </c>
    </row>
    <row r="631" spans="1:16" x14ac:dyDescent="0.25">
      <c r="A631" t="s">
        <v>379</v>
      </c>
      <c r="B631" t="s">
        <v>380</v>
      </c>
      <c r="C631">
        <v>413</v>
      </c>
      <c r="D631" t="s">
        <v>10</v>
      </c>
      <c r="E631">
        <v>149</v>
      </c>
      <c r="F631">
        <v>230</v>
      </c>
      <c r="G631">
        <v>40648</v>
      </c>
      <c r="H631" t="s">
        <v>11</v>
      </c>
      <c r="I631">
        <f t="shared" si="9"/>
        <v>81</v>
      </c>
      <c r="K631" t="str">
        <f>VLOOKUP(B631,Таксономия!B:H,6,FALSE)</f>
        <v>Bacteria</v>
      </c>
      <c r="L631" t="str">
        <f>VLOOKUP(B631,Таксономия!B:I,7,FALSE)</f>
        <v xml:space="preserve"> Proteobacteria</v>
      </c>
      <c r="M631" t="str">
        <f>VLOOKUP(B631,Таксономия!B:J,8,FALSE)</f>
        <v xml:space="preserve"> Alphaproteobacteria</v>
      </c>
      <c r="N631" t="str">
        <f>VLOOKUP(B631,Таксономия!B:K,9,FALSE)</f>
        <v xml:space="preserve"> Rhizobiales</v>
      </c>
      <c r="O631" t="str">
        <f>VLOOKUP(B631,Таксономия!B:L,10,FALSE)</f>
        <v>Methylobacteriaceae</v>
      </c>
      <c r="P631" t="str">
        <f>VLOOKUP(B631,Таксономия!B:M,11,FALSE)</f>
        <v xml:space="preserve"> Methylobacterium.</v>
      </c>
    </row>
    <row r="632" spans="1:16" x14ac:dyDescent="0.25">
      <c r="A632" t="s">
        <v>379</v>
      </c>
      <c r="B632" t="s">
        <v>380</v>
      </c>
      <c r="C632">
        <v>413</v>
      </c>
      <c r="D632" t="s">
        <v>12</v>
      </c>
      <c r="E632">
        <v>7</v>
      </c>
      <c r="F632">
        <v>146</v>
      </c>
      <c r="G632">
        <v>57441</v>
      </c>
      <c r="H632" t="s">
        <v>13</v>
      </c>
      <c r="I632">
        <f t="shared" si="9"/>
        <v>139</v>
      </c>
      <c r="K632" t="str">
        <f>VLOOKUP(B632,Таксономия!B:H,6,FALSE)</f>
        <v>Bacteria</v>
      </c>
      <c r="L632" t="str">
        <f>VLOOKUP(B632,Таксономия!B:I,7,FALSE)</f>
        <v xml:space="preserve"> Proteobacteria</v>
      </c>
      <c r="M632" t="str">
        <f>VLOOKUP(B632,Таксономия!B:J,8,FALSE)</f>
        <v xml:space="preserve"> Alphaproteobacteria</v>
      </c>
      <c r="N632" t="str">
        <f>VLOOKUP(B632,Таксономия!B:K,9,FALSE)</f>
        <v xml:space="preserve"> Rhizobiales</v>
      </c>
      <c r="O632" t="str">
        <f>VLOOKUP(B632,Таксономия!B:L,10,FALSE)</f>
        <v>Methylobacteriaceae</v>
      </c>
      <c r="P632" t="str">
        <f>VLOOKUP(B632,Таксономия!B:M,11,FALSE)</f>
        <v xml:space="preserve"> Methylobacterium.</v>
      </c>
    </row>
    <row r="633" spans="1:16" x14ac:dyDescent="0.25">
      <c r="A633" t="s">
        <v>379</v>
      </c>
      <c r="B633" t="s">
        <v>380</v>
      </c>
      <c r="C633">
        <v>413</v>
      </c>
      <c r="D633" t="s">
        <v>12</v>
      </c>
      <c r="E633">
        <v>190</v>
      </c>
      <c r="F633">
        <v>286</v>
      </c>
      <c r="G633">
        <v>57441</v>
      </c>
      <c r="H633" t="s">
        <v>13</v>
      </c>
      <c r="I633">
        <f t="shared" si="9"/>
        <v>96</v>
      </c>
      <c r="K633" t="str">
        <f>VLOOKUP(B633,Таксономия!B:H,6,FALSE)</f>
        <v>Bacteria</v>
      </c>
      <c r="L633" t="str">
        <f>VLOOKUP(B633,Таксономия!B:I,7,FALSE)</f>
        <v xml:space="preserve"> Proteobacteria</v>
      </c>
      <c r="M633" t="str">
        <f>VLOOKUP(B633,Таксономия!B:J,8,FALSE)</f>
        <v xml:space="preserve"> Alphaproteobacteria</v>
      </c>
      <c r="N633" t="str">
        <f>VLOOKUP(B633,Таксономия!B:K,9,FALSE)</f>
        <v xml:space="preserve"> Rhizobiales</v>
      </c>
      <c r="O633" t="str">
        <f>VLOOKUP(B633,Таксономия!B:L,10,FALSE)</f>
        <v>Methylobacteriaceae</v>
      </c>
      <c r="P633" t="str">
        <f>VLOOKUP(B633,Таксономия!B:M,11,FALSE)</f>
        <v xml:space="preserve"> Methylobacterium.</v>
      </c>
    </row>
    <row r="634" spans="1:16" x14ac:dyDescent="0.25">
      <c r="A634" t="s">
        <v>379</v>
      </c>
      <c r="B634" t="s">
        <v>380</v>
      </c>
      <c r="C634">
        <v>413</v>
      </c>
      <c r="D634" t="s">
        <v>14</v>
      </c>
      <c r="E634">
        <v>329</v>
      </c>
      <c r="F634">
        <v>411</v>
      </c>
      <c r="G634">
        <v>1813</v>
      </c>
      <c r="H634" t="s">
        <v>15</v>
      </c>
      <c r="I634">
        <f t="shared" si="9"/>
        <v>82</v>
      </c>
      <c r="K634" t="str">
        <f>VLOOKUP(B634,Таксономия!B:H,6,FALSE)</f>
        <v>Bacteria</v>
      </c>
      <c r="L634" t="str">
        <f>VLOOKUP(B634,Таксономия!B:I,7,FALSE)</f>
        <v xml:space="preserve"> Proteobacteria</v>
      </c>
      <c r="M634" t="str">
        <f>VLOOKUP(B634,Таксономия!B:J,8,FALSE)</f>
        <v xml:space="preserve"> Alphaproteobacteria</v>
      </c>
      <c r="N634" t="str">
        <f>VLOOKUP(B634,Таксономия!B:K,9,FALSE)</f>
        <v xml:space="preserve"> Rhizobiales</v>
      </c>
      <c r="O634" t="str">
        <f>VLOOKUP(B634,Таксономия!B:L,10,FALSE)</f>
        <v>Methylobacteriaceae</v>
      </c>
      <c r="P634" t="str">
        <f>VLOOKUP(B634,Таксономия!B:M,11,FALSE)</f>
        <v xml:space="preserve"> Methylobacterium.</v>
      </c>
    </row>
    <row r="635" spans="1:16" x14ac:dyDescent="0.25">
      <c r="A635" t="s">
        <v>381</v>
      </c>
      <c r="B635" t="s">
        <v>382</v>
      </c>
      <c r="C635">
        <v>420</v>
      </c>
      <c r="D635" t="s">
        <v>10</v>
      </c>
      <c r="E635">
        <v>147</v>
      </c>
      <c r="F635">
        <v>228</v>
      </c>
      <c r="G635">
        <v>40648</v>
      </c>
      <c r="H635" t="s">
        <v>11</v>
      </c>
      <c r="I635">
        <f t="shared" ref="I635:I698" si="10">F635-E635</f>
        <v>81</v>
      </c>
      <c r="K635" t="str">
        <f>VLOOKUP(B635,Таксономия!B:H,6,FALSE)</f>
        <v>Bacteria</v>
      </c>
      <c r="L635" t="str">
        <f>VLOOKUP(B635,Таксономия!B:I,7,FALSE)</f>
        <v xml:space="preserve"> Proteobacteria</v>
      </c>
      <c r="M635" t="str">
        <f>VLOOKUP(B635,Таксономия!B:J,8,FALSE)</f>
        <v xml:space="preserve"> Alphaproteobacteria</v>
      </c>
      <c r="N635" t="str">
        <f>VLOOKUP(B635,Таксономия!B:K,9,FALSE)</f>
        <v xml:space="preserve"> Rhizobiales</v>
      </c>
      <c r="O635" t="str">
        <f>VLOOKUP(B635,Таксономия!B:L,10,FALSE)</f>
        <v>Methylobacteriaceae</v>
      </c>
      <c r="P635" t="str">
        <f>VLOOKUP(B635,Таксономия!B:M,11,FALSE)</f>
        <v xml:space="preserve"> Methylobacterium.</v>
      </c>
    </row>
    <row r="636" spans="1:16" x14ac:dyDescent="0.25">
      <c r="A636" t="s">
        <v>381</v>
      </c>
      <c r="B636" t="s">
        <v>382</v>
      </c>
      <c r="C636">
        <v>420</v>
      </c>
      <c r="D636" t="s">
        <v>12</v>
      </c>
      <c r="E636">
        <v>7</v>
      </c>
      <c r="F636">
        <v>291</v>
      </c>
      <c r="G636">
        <v>57441</v>
      </c>
      <c r="H636" t="s">
        <v>13</v>
      </c>
      <c r="I636">
        <f t="shared" si="10"/>
        <v>284</v>
      </c>
      <c r="K636" t="str">
        <f>VLOOKUP(B636,Таксономия!B:H,6,FALSE)</f>
        <v>Bacteria</v>
      </c>
      <c r="L636" t="str">
        <f>VLOOKUP(B636,Таксономия!B:I,7,FALSE)</f>
        <v xml:space="preserve"> Proteobacteria</v>
      </c>
      <c r="M636" t="str">
        <f>VLOOKUP(B636,Таксономия!B:J,8,FALSE)</f>
        <v xml:space="preserve"> Alphaproteobacteria</v>
      </c>
      <c r="N636" t="str">
        <f>VLOOKUP(B636,Таксономия!B:K,9,FALSE)</f>
        <v xml:space="preserve"> Rhizobiales</v>
      </c>
      <c r="O636" t="str">
        <f>VLOOKUP(B636,Таксономия!B:L,10,FALSE)</f>
        <v>Methylobacteriaceae</v>
      </c>
      <c r="P636" t="str">
        <f>VLOOKUP(B636,Таксономия!B:M,11,FALSE)</f>
        <v xml:space="preserve"> Methylobacterium.</v>
      </c>
    </row>
    <row r="637" spans="1:16" x14ac:dyDescent="0.25">
      <c r="A637" t="s">
        <v>381</v>
      </c>
      <c r="B637" t="s">
        <v>382</v>
      </c>
      <c r="C637">
        <v>420</v>
      </c>
      <c r="D637" t="s">
        <v>14</v>
      </c>
      <c r="E637">
        <v>335</v>
      </c>
      <c r="F637">
        <v>417</v>
      </c>
      <c r="G637">
        <v>1813</v>
      </c>
      <c r="H637" t="s">
        <v>15</v>
      </c>
      <c r="I637">
        <f t="shared" si="10"/>
        <v>82</v>
      </c>
      <c r="K637" t="str">
        <f>VLOOKUP(B637,Таксономия!B:H,6,FALSE)</f>
        <v>Bacteria</v>
      </c>
      <c r="L637" t="str">
        <f>VLOOKUP(B637,Таксономия!B:I,7,FALSE)</f>
        <v xml:space="preserve"> Proteobacteria</v>
      </c>
      <c r="M637" t="str">
        <f>VLOOKUP(B637,Таксономия!B:J,8,FALSE)</f>
        <v xml:space="preserve"> Alphaproteobacteria</v>
      </c>
      <c r="N637" t="str">
        <f>VLOOKUP(B637,Таксономия!B:K,9,FALSE)</f>
        <v xml:space="preserve"> Rhizobiales</v>
      </c>
      <c r="O637" t="str">
        <f>VLOOKUP(B637,Таксономия!B:L,10,FALSE)</f>
        <v>Methylobacteriaceae</v>
      </c>
      <c r="P637" t="str">
        <f>VLOOKUP(B637,Таксономия!B:M,11,FALSE)</f>
        <v xml:space="preserve"> Methylobacterium.</v>
      </c>
    </row>
    <row r="638" spans="1:16" x14ac:dyDescent="0.25">
      <c r="A638" t="s">
        <v>383</v>
      </c>
      <c r="B638" t="s">
        <v>384</v>
      </c>
      <c r="C638">
        <v>409</v>
      </c>
      <c r="D638" t="s">
        <v>10</v>
      </c>
      <c r="E638">
        <v>145</v>
      </c>
      <c r="F638">
        <v>226</v>
      </c>
      <c r="G638">
        <v>40648</v>
      </c>
      <c r="H638" t="s">
        <v>11</v>
      </c>
      <c r="I638">
        <f t="shared" si="10"/>
        <v>81</v>
      </c>
      <c r="K638" t="str">
        <f>VLOOKUP(B638,Таксономия!B:H,6,FALSE)</f>
        <v>Bacteria</v>
      </c>
      <c r="L638" t="str">
        <f>VLOOKUP(B638,Таксономия!B:I,7,FALSE)</f>
        <v xml:space="preserve"> Proteobacteria</v>
      </c>
      <c r="M638" t="str">
        <f>VLOOKUP(B638,Таксономия!B:J,8,FALSE)</f>
        <v xml:space="preserve"> Alphaproteobacteria</v>
      </c>
      <c r="N638" t="str">
        <f>VLOOKUP(B638,Таксономия!B:K,9,FALSE)</f>
        <v xml:space="preserve"> Rhizobiales</v>
      </c>
      <c r="O638" t="str">
        <f>VLOOKUP(B638,Таксономия!B:L,10,FALSE)</f>
        <v>Brucellaceae</v>
      </c>
      <c r="P638" t="str">
        <f>VLOOKUP(B638,Таксономия!B:M,11,FALSE)</f>
        <v xml:space="preserve"> Brucella.</v>
      </c>
    </row>
    <row r="639" spans="1:16" x14ac:dyDescent="0.25">
      <c r="A639" t="s">
        <v>383</v>
      </c>
      <c r="B639" t="s">
        <v>384</v>
      </c>
      <c r="C639">
        <v>409</v>
      </c>
      <c r="D639" t="s">
        <v>12</v>
      </c>
      <c r="E639">
        <v>4</v>
      </c>
      <c r="F639">
        <v>141</v>
      </c>
      <c r="G639">
        <v>57441</v>
      </c>
      <c r="H639" t="s">
        <v>13</v>
      </c>
      <c r="I639">
        <f t="shared" si="10"/>
        <v>137</v>
      </c>
      <c r="K639" t="str">
        <f>VLOOKUP(B639,Таксономия!B:H,6,FALSE)</f>
        <v>Bacteria</v>
      </c>
      <c r="L639" t="str">
        <f>VLOOKUP(B639,Таксономия!B:I,7,FALSE)</f>
        <v xml:space="preserve"> Proteobacteria</v>
      </c>
      <c r="M639" t="str">
        <f>VLOOKUP(B639,Таксономия!B:J,8,FALSE)</f>
        <v xml:space="preserve"> Alphaproteobacteria</v>
      </c>
      <c r="N639" t="str">
        <f>VLOOKUP(B639,Таксономия!B:K,9,FALSE)</f>
        <v xml:space="preserve"> Rhizobiales</v>
      </c>
      <c r="O639" t="str">
        <f>VLOOKUP(B639,Таксономия!B:L,10,FALSE)</f>
        <v>Brucellaceae</v>
      </c>
      <c r="P639" t="str">
        <f>VLOOKUP(B639,Таксономия!B:M,11,FALSE)</f>
        <v xml:space="preserve"> Brucella.</v>
      </c>
    </row>
    <row r="640" spans="1:16" x14ac:dyDescent="0.25">
      <c r="A640" t="s">
        <v>383</v>
      </c>
      <c r="B640" t="s">
        <v>384</v>
      </c>
      <c r="C640">
        <v>409</v>
      </c>
      <c r="D640" t="s">
        <v>12</v>
      </c>
      <c r="E640">
        <v>224</v>
      </c>
      <c r="F640">
        <v>282</v>
      </c>
      <c r="G640">
        <v>57441</v>
      </c>
      <c r="H640" t="s">
        <v>13</v>
      </c>
      <c r="I640">
        <f t="shared" si="10"/>
        <v>58</v>
      </c>
      <c r="K640" t="str">
        <f>VLOOKUP(B640,Таксономия!B:H,6,FALSE)</f>
        <v>Bacteria</v>
      </c>
      <c r="L640" t="str">
        <f>VLOOKUP(B640,Таксономия!B:I,7,FALSE)</f>
        <v xml:space="preserve"> Proteobacteria</v>
      </c>
      <c r="M640" t="str">
        <f>VLOOKUP(B640,Таксономия!B:J,8,FALSE)</f>
        <v xml:space="preserve"> Alphaproteobacteria</v>
      </c>
      <c r="N640" t="str">
        <f>VLOOKUP(B640,Таксономия!B:K,9,FALSE)</f>
        <v xml:space="preserve"> Rhizobiales</v>
      </c>
      <c r="O640" t="str">
        <f>VLOOKUP(B640,Таксономия!B:L,10,FALSE)</f>
        <v>Brucellaceae</v>
      </c>
      <c r="P640" t="str">
        <f>VLOOKUP(B640,Таксономия!B:M,11,FALSE)</f>
        <v xml:space="preserve"> Brucella.</v>
      </c>
    </row>
    <row r="641" spans="1:16" x14ac:dyDescent="0.25">
      <c r="A641" t="s">
        <v>383</v>
      </c>
      <c r="B641" t="s">
        <v>384</v>
      </c>
      <c r="C641">
        <v>409</v>
      </c>
      <c r="D641" t="s">
        <v>14</v>
      </c>
      <c r="E641">
        <v>320</v>
      </c>
      <c r="F641">
        <v>404</v>
      </c>
      <c r="G641">
        <v>1813</v>
      </c>
      <c r="H641" t="s">
        <v>15</v>
      </c>
      <c r="I641">
        <f t="shared" si="10"/>
        <v>84</v>
      </c>
      <c r="K641" t="str">
        <f>VLOOKUP(B641,Таксономия!B:H,6,FALSE)</f>
        <v>Bacteria</v>
      </c>
      <c r="L641" t="str">
        <f>VLOOKUP(B641,Таксономия!B:I,7,FALSE)</f>
        <v xml:space="preserve"> Proteobacteria</v>
      </c>
      <c r="M641" t="str">
        <f>VLOOKUP(B641,Таксономия!B:J,8,FALSE)</f>
        <v xml:space="preserve"> Alphaproteobacteria</v>
      </c>
      <c r="N641" t="str">
        <f>VLOOKUP(B641,Таксономия!B:K,9,FALSE)</f>
        <v xml:space="preserve"> Rhizobiales</v>
      </c>
      <c r="O641" t="str">
        <f>VLOOKUP(B641,Таксономия!B:L,10,FALSE)</f>
        <v>Brucellaceae</v>
      </c>
      <c r="P641" t="str">
        <f>VLOOKUP(B641,Таксономия!B:M,11,FALSE)</f>
        <v xml:space="preserve"> Brucella.</v>
      </c>
    </row>
    <row r="642" spans="1:16" x14ac:dyDescent="0.25">
      <c r="A642" t="s">
        <v>385</v>
      </c>
      <c r="B642" t="s">
        <v>386</v>
      </c>
      <c r="C642">
        <v>605</v>
      </c>
      <c r="D642" t="s">
        <v>10</v>
      </c>
      <c r="E642">
        <v>334</v>
      </c>
      <c r="F642">
        <v>416</v>
      </c>
      <c r="G642">
        <v>40648</v>
      </c>
      <c r="H642" t="s">
        <v>11</v>
      </c>
      <c r="I642">
        <f t="shared" si="10"/>
        <v>82</v>
      </c>
      <c r="K642" t="str">
        <f>VLOOKUP(B642,Таксономия!B:H,6,FALSE)</f>
        <v>Eukaryota</v>
      </c>
      <c r="L642" t="str">
        <f>VLOOKUP(B642,Таксономия!B:I,7,FALSE)</f>
        <v xml:space="preserve"> Metazoa</v>
      </c>
      <c r="M642" t="str">
        <f>VLOOKUP(B642,Таксономия!B:J,8,FALSE)</f>
        <v xml:space="preserve"> Chordata</v>
      </c>
      <c r="N642" t="str">
        <f>VLOOKUP(B642,Таксономия!B:K,9,FALSE)</f>
        <v xml:space="preserve"> Craniata</v>
      </c>
      <c r="O642" t="str">
        <f>VLOOKUP(B642,Таксономия!B:L,10,FALSE)</f>
        <v xml:space="preserve"> Vertebrata</v>
      </c>
      <c r="P642" t="str">
        <f>VLOOKUP(B642,Таксономия!B:M,11,FALSE)</f>
        <v xml:space="preserve"> Euteleostomi</v>
      </c>
    </row>
    <row r="643" spans="1:16" x14ac:dyDescent="0.25">
      <c r="A643" t="s">
        <v>385</v>
      </c>
      <c r="B643" t="s">
        <v>386</v>
      </c>
      <c r="C643">
        <v>605</v>
      </c>
      <c r="D643" t="s">
        <v>12</v>
      </c>
      <c r="E643">
        <v>196</v>
      </c>
      <c r="F643">
        <v>473</v>
      </c>
      <c r="G643">
        <v>57441</v>
      </c>
      <c r="H643" t="s">
        <v>13</v>
      </c>
      <c r="I643">
        <f t="shared" si="10"/>
        <v>277</v>
      </c>
      <c r="K643" t="str">
        <f>VLOOKUP(B643,Таксономия!B:H,6,FALSE)</f>
        <v>Eukaryota</v>
      </c>
      <c r="L643" t="str">
        <f>VLOOKUP(B643,Таксономия!B:I,7,FALSE)</f>
        <v xml:space="preserve"> Metazoa</v>
      </c>
      <c r="M643" t="str">
        <f>VLOOKUP(B643,Таксономия!B:J,8,FALSE)</f>
        <v xml:space="preserve"> Chordata</v>
      </c>
      <c r="N643" t="str">
        <f>VLOOKUP(B643,Таксономия!B:K,9,FALSE)</f>
        <v xml:space="preserve"> Craniata</v>
      </c>
      <c r="O643" t="str">
        <f>VLOOKUP(B643,Таксономия!B:L,10,FALSE)</f>
        <v xml:space="preserve"> Vertebrata</v>
      </c>
      <c r="P643" t="str">
        <f>VLOOKUP(B643,Таксономия!B:M,11,FALSE)</f>
        <v xml:space="preserve"> Euteleostomi</v>
      </c>
    </row>
    <row r="644" spans="1:16" x14ac:dyDescent="0.25">
      <c r="A644" t="s">
        <v>385</v>
      </c>
      <c r="B644" t="s">
        <v>386</v>
      </c>
      <c r="C644">
        <v>605</v>
      </c>
      <c r="D644" t="s">
        <v>14</v>
      </c>
      <c r="E644">
        <v>512</v>
      </c>
      <c r="F644">
        <v>587</v>
      </c>
      <c r="G644">
        <v>1813</v>
      </c>
      <c r="H644" t="s">
        <v>15</v>
      </c>
      <c r="I644">
        <f t="shared" si="10"/>
        <v>75</v>
      </c>
      <c r="K644" t="str">
        <f>VLOOKUP(B644,Таксономия!B:H,6,FALSE)</f>
        <v>Eukaryota</v>
      </c>
      <c r="L644" t="str">
        <f>VLOOKUP(B644,Таксономия!B:I,7,FALSE)</f>
        <v xml:space="preserve"> Metazoa</v>
      </c>
      <c r="M644" t="str">
        <f>VLOOKUP(B644,Таксономия!B:J,8,FALSE)</f>
        <v xml:space="preserve"> Chordata</v>
      </c>
      <c r="N644" t="str">
        <f>VLOOKUP(B644,Таксономия!B:K,9,FALSE)</f>
        <v xml:space="preserve"> Craniata</v>
      </c>
      <c r="O644" t="str">
        <f>VLOOKUP(B644,Таксономия!B:L,10,FALSE)</f>
        <v xml:space="preserve"> Vertebrata</v>
      </c>
      <c r="P644" t="str">
        <f>VLOOKUP(B644,Таксономия!B:M,11,FALSE)</f>
        <v xml:space="preserve"> Euteleostomi</v>
      </c>
    </row>
    <row r="645" spans="1:16" x14ac:dyDescent="0.25">
      <c r="A645" t="s">
        <v>385</v>
      </c>
      <c r="B645" t="s">
        <v>386</v>
      </c>
      <c r="C645">
        <v>605</v>
      </c>
      <c r="D645" t="s">
        <v>24</v>
      </c>
      <c r="E645">
        <v>68</v>
      </c>
      <c r="F645">
        <v>161</v>
      </c>
      <c r="G645">
        <v>13057</v>
      </c>
      <c r="H645" t="s">
        <v>25</v>
      </c>
      <c r="I645">
        <f t="shared" si="10"/>
        <v>93</v>
      </c>
      <c r="K645" t="str">
        <f>VLOOKUP(B645,Таксономия!B:H,6,FALSE)</f>
        <v>Eukaryota</v>
      </c>
      <c r="L645" t="str">
        <f>VLOOKUP(B645,Таксономия!B:I,7,FALSE)</f>
        <v xml:space="preserve"> Metazoa</v>
      </c>
      <c r="M645" t="str">
        <f>VLOOKUP(B645,Таксономия!B:J,8,FALSE)</f>
        <v xml:space="preserve"> Chordata</v>
      </c>
      <c r="N645" t="str">
        <f>VLOOKUP(B645,Таксономия!B:K,9,FALSE)</f>
        <v xml:space="preserve"> Craniata</v>
      </c>
      <c r="O645" t="str">
        <f>VLOOKUP(B645,Таксономия!B:L,10,FALSE)</f>
        <v xml:space="preserve"> Vertebrata</v>
      </c>
      <c r="P645" t="str">
        <f>VLOOKUP(B645,Таксономия!B:M,11,FALSE)</f>
        <v xml:space="preserve"> Euteleostomi</v>
      </c>
    </row>
    <row r="646" spans="1:16" x14ac:dyDescent="0.25">
      <c r="A646" t="s">
        <v>387</v>
      </c>
      <c r="B646" t="s">
        <v>388</v>
      </c>
      <c r="C646">
        <v>605</v>
      </c>
      <c r="D646" t="s">
        <v>10</v>
      </c>
      <c r="E646">
        <v>334</v>
      </c>
      <c r="F646">
        <v>416</v>
      </c>
      <c r="G646">
        <v>40648</v>
      </c>
      <c r="H646" t="s">
        <v>11</v>
      </c>
      <c r="I646">
        <f t="shared" si="10"/>
        <v>82</v>
      </c>
      <c r="K646" t="str">
        <f>VLOOKUP(B646,Таксономия!B:H,6,FALSE)</f>
        <v>Eukaryota</v>
      </c>
      <c r="L646" t="str">
        <f>VLOOKUP(B646,Таксономия!B:I,7,FALSE)</f>
        <v xml:space="preserve"> Metazoa</v>
      </c>
      <c r="M646" t="str">
        <f>VLOOKUP(B646,Таксономия!B:J,8,FALSE)</f>
        <v xml:space="preserve"> Chordata</v>
      </c>
      <c r="N646" t="str">
        <f>VLOOKUP(B646,Таксономия!B:K,9,FALSE)</f>
        <v xml:space="preserve"> Craniata</v>
      </c>
      <c r="O646" t="str">
        <f>VLOOKUP(B646,Таксономия!B:L,10,FALSE)</f>
        <v xml:space="preserve"> Vertebrata</v>
      </c>
      <c r="P646" t="str">
        <f>VLOOKUP(B646,Таксономия!B:M,11,FALSE)</f>
        <v xml:space="preserve"> Euteleostomi</v>
      </c>
    </row>
    <row r="647" spans="1:16" x14ac:dyDescent="0.25">
      <c r="A647" t="s">
        <v>387</v>
      </c>
      <c r="B647" t="s">
        <v>388</v>
      </c>
      <c r="C647">
        <v>605</v>
      </c>
      <c r="D647" t="s">
        <v>12</v>
      </c>
      <c r="E647">
        <v>196</v>
      </c>
      <c r="F647">
        <v>473</v>
      </c>
      <c r="G647">
        <v>57441</v>
      </c>
      <c r="H647" t="s">
        <v>13</v>
      </c>
      <c r="I647">
        <f t="shared" si="10"/>
        <v>277</v>
      </c>
      <c r="K647" t="str">
        <f>VLOOKUP(B647,Таксономия!B:H,6,FALSE)</f>
        <v>Eukaryota</v>
      </c>
      <c r="L647" t="str">
        <f>VLOOKUP(B647,Таксономия!B:I,7,FALSE)</f>
        <v xml:space="preserve"> Metazoa</v>
      </c>
      <c r="M647" t="str">
        <f>VLOOKUP(B647,Таксономия!B:J,8,FALSE)</f>
        <v xml:space="preserve"> Chordata</v>
      </c>
      <c r="N647" t="str">
        <f>VLOOKUP(B647,Таксономия!B:K,9,FALSE)</f>
        <v xml:space="preserve"> Craniata</v>
      </c>
      <c r="O647" t="str">
        <f>VLOOKUP(B647,Таксономия!B:L,10,FALSE)</f>
        <v xml:space="preserve"> Vertebrata</v>
      </c>
      <c r="P647" t="str">
        <f>VLOOKUP(B647,Таксономия!B:M,11,FALSE)</f>
        <v xml:space="preserve"> Euteleostomi</v>
      </c>
    </row>
    <row r="648" spans="1:16" x14ac:dyDescent="0.25">
      <c r="A648" t="s">
        <v>387</v>
      </c>
      <c r="B648" t="s">
        <v>388</v>
      </c>
      <c r="C648">
        <v>605</v>
      </c>
      <c r="D648" t="s">
        <v>14</v>
      </c>
      <c r="E648">
        <v>512</v>
      </c>
      <c r="F648">
        <v>587</v>
      </c>
      <c r="G648">
        <v>1813</v>
      </c>
      <c r="H648" t="s">
        <v>15</v>
      </c>
      <c r="I648">
        <f t="shared" si="10"/>
        <v>75</v>
      </c>
      <c r="K648" t="str">
        <f>VLOOKUP(B648,Таксономия!B:H,6,FALSE)</f>
        <v>Eukaryota</v>
      </c>
      <c r="L648" t="str">
        <f>VLOOKUP(B648,Таксономия!B:I,7,FALSE)</f>
        <v xml:space="preserve"> Metazoa</v>
      </c>
      <c r="M648" t="str">
        <f>VLOOKUP(B648,Таксономия!B:J,8,FALSE)</f>
        <v xml:space="preserve"> Chordata</v>
      </c>
      <c r="N648" t="str">
        <f>VLOOKUP(B648,Таксономия!B:K,9,FALSE)</f>
        <v xml:space="preserve"> Craniata</v>
      </c>
      <c r="O648" t="str">
        <f>VLOOKUP(B648,Таксономия!B:L,10,FALSE)</f>
        <v xml:space="preserve"> Vertebrata</v>
      </c>
      <c r="P648" t="str">
        <f>VLOOKUP(B648,Таксономия!B:M,11,FALSE)</f>
        <v xml:space="preserve"> Euteleostomi</v>
      </c>
    </row>
    <row r="649" spans="1:16" x14ac:dyDescent="0.25">
      <c r="A649" t="s">
        <v>387</v>
      </c>
      <c r="B649" t="s">
        <v>388</v>
      </c>
      <c r="C649">
        <v>605</v>
      </c>
      <c r="D649" t="s">
        <v>24</v>
      </c>
      <c r="E649">
        <v>68</v>
      </c>
      <c r="F649">
        <v>161</v>
      </c>
      <c r="G649">
        <v>13057</v>
      </c>
      <c r="H649" t="s">
        <v>25</v>
      </c>
      <c r="I649">
        <f t="shared" si="10"/>
        <v>93</v>
      </c>
      <c r="K649" t="str">
        <f>VLOOKUP(B649,Таксономия!B:H,6,FALSE)</f>
        <v>Eukaryota</v>
      </c>
      <c r="L649" t="str">
        <f>VLOOKUP(B649,Таксономия!B:I,7,FALSE)</f>
        <v xml:space="preserve"> Metazoa</v>
      </c>
      <c r="M649" t="str">
        <f>VLOOKUP(B649,Таксономия!B:J,8,FALSE)</f>
        <v xml:space="preserve"> Chordata</v>
      </c>
      <c r="N649" t="str">
        <f>VLOOKUP(B649,Таксономия!B:K,9,FALSE)</f>
        <v xml:space="preserve"> Craniata</v>
      </c>
      <c r="O649" t="str">
        <f>VLOOKUP(B649,Таксономия!B:L,10,FALSE)</f>
        <v xml:space="preserve"> Vertebrata</v>
      </c>
      <c r="P649" t="str">
        <f>VLOOKUP(B649,Таксономия!B:M,11,FALSE)</f>
        <v xml:space="preserve"> Euteleostomi</v>
      </c>
    </row>
    <row r="650" spans="1:16" x14ac:dyDescent="0.25">
      <c r="A650" t="s">
        <v>389</v>
      </c>
      <c r="B650" t="s">
        <v>390</v>
      </c>
      <c r="C650">
        <v>406</v>
      </c>
      <c r="D650" t="s">
        <v>10</v>
      </c>
      <c r="E650">
        <v>147</v>
      </c>
      <c r="F650">
        <v>228</v>
      </c>
      <c r="G650">
        <v>40648</v>
      </c>
      <c r="H650" t="s">
        <v>11</v>
      </c>
      <c r="I650">
        <f t="shared" si="10"/>
        <v>81</v>
      </c>
      <c r="K650" t="str">
        <f>VLOOKUP(B650,Таксономия!B:H,6,FALSE)</f>
        <v>Bacteria</v>
      </c>
      <c r="L650" t="str">
        <f>VLOOKUP(B650,Таксономия!B:I,7,FALSE)</f>
        <v xml:space="preserve"> Proteobacteria</v>
      </c>
      <c r="M650" t="str">
        <f>VLOOKUP(B650,Таксономия!B:J,8,FALSE)</f>
        <v xml:space="preserve"> Betaproteobacteria</v>
      </c>
      <c r="N650" t="str">
        <f>VLOOKUP(B650,Таксономия!B:K,9,FALSE)</f>
        <v xml:space="preserve"> Burkholderiales</v>
      </c>
      <c r="O650" t="str">
        <f>VLOOKUP(B650,Таксономия!B:L,10,FALSE)</f>
        <v>Burkholderiaceae</v>
      </c>
      <c r="P650" t="str">
        <f>VLOOKUP(B650,Таксономия!B:M,11,FALSE)</f>
        <v xml:space="preserve"> Burkholderia</v>
      </c>
    </row>
    <row r="651" spans="1:16" x14ac:dyDescent="0.25">
      <c r="A651" t="s">
        <v>389</v>
      </c>
      <c r="B651" t="s">
        <v>390</v>
      </c>
      <c r="C651">
        <v>406</v>
      </c>
      <c r="D651" t="s">
        <v>12</v>
      </c>
      <c r="E651">
        <v>5</v>
      </c>
      <c r="F651">
        <v>282</v>
      </c>
      <c r="G651">
        <v>57441</v>
      </c>
      <c r="H651" t="s">
        <v>13</v>
      </c>
      <c r="I651">
        <f t="shared" si="10"/>
        <v>277</v>
      </c>
      <c r="K651" t="str">
        <f>VLOOKUP(B651,Таксономия!B:H,6,FALSE)</f>
        <v>Bacteria</v>
      </c>
      <c r="L651" t="str">
        <f>VLOOKUP(B651,Таксономия!B:I,7,FALSE)</f>
        <v xml:space="preserve"> Proteobacteria</v>
      </c>
      <c r="M651" t="str">
        <f>VLOOKUP(B651,Таксономия!B:J,8,FALSE)</f>
        <v xml:space="preserve"> Betaproteobacteria</v>
      </c>
      <c r="N651" t="str">
        <f>VLOOKUP(B651,Таксономия!B:K,9,FALSE)</f>
        <v xml:space="preserve"> Burkholderiales</v>
      </c>
      <c r="O651" t="str">
        <f>VLOOKUP(B651,Таксономия!B:L,10,FALSE)</f>
        <v>Burkholderiaceae</v>
      </c>
      <c r="P651" t="str">
        <f>VLOOKUP(B651,Таксономия!B:M,11,FALSE)</f>
        <v xml:space="preserve"> Burkholderia</v>
      </c>
    </row>
    <row r="652" spans="1:16" x14ac:dyDescent="0.25">
      <c r="A652" t="s">
        <v>389</v>
      </c>
      <c r="B652" t="s">
        <v>390</v>
      </c>
      <c r="C652">
        <v>406</v>
      </c>
      <c r="D652" t="s">
        <v>14</v>
      </c>
      <c r="E652">
        <v>321</v>
      </c>
      <c r="F652">
        <v>406</v>
      </c>
      <c r="G652">
        <v>1813</v>
      </c>
      <c r="H652" t="s">
        <v>15</v>
      </c>
      <c r="I652">
        <f t="shared" si="10"/>
        <v>85</v>
      </c>
      <c r="K652" t="str">
        <f>VLOOKUP(B652,Таксономия!B:H,6,FALSE)</f>
        <v>Bacteria</v>
      </c>
      <c r="L652" t="str">
        <f>VLOOKUP(B652,Таксономия!B:I,7,FALSE)</f>
        <v xml:space="preserve"> Proteobacteria</v>
      </c>
      <c r="M652" t="str">
        <f>VLOOKUP(B652,Таксономия!B:J,8,FALSE)</f>
        <v xml:space="preserve"> Betaproteobacteria</v>
      </c>
      <c r="N652" t="str">
        <f>VLOOKUP(B652,Таксономия!B:K,9,FALSE)</f>
        <v xml:space="preserve"> Burkholderiales</v>
      </c>
      <c r="O652" t="str">
        <f>VLOOKUP(B652,Таксономия!B:L,10,FALSE)</f>
        <v>Burkholderiaceae</v>
      </c>
      <c r="P652" t="str">
        <f>VLOOKUP(B652,Таксономия!B:M,11,FALSE)</f>
        <v xml:space="preserve"> Burkholderia</v>
      </c>
    </row>
    <row r="653" spans="1:16" x14ac:dyDescent="0.25">
      <c r="A653" t="s">
        <v>391</v>
      </c>
      <c r="B653" t="s">
        <v>392</v>
      </c>
      <c r="C653">
        <v>549</v>
      </c>
      <c r="D653" t="s">
        <v>10</v>
      </c>
      <c r="E653">
        <v>272</v>
      </c>
      <c r="F653">
        <v>356</v>
      </c>
      <c r="G653">
        <v>40648</v>
      </c>
      <c r="H653" t="s">
        <v>11</v>
      </c>
      <c r="I653">
        <f t="shared" si="10"/>
        <v>84</v>
      </c>
      <c r="K653" t="str">
        <f>VLOOKUP(B653,Таксономия!B:H,6,FALSE)</f>
        <v>Eukaryota</v>
      </c>
      <c r="L653" t="str">
        <f>VLOOKUP(B653,Таксономия!B:I,7,FALSE)</f>
        <v xml:space="preserve"> Fungi</v>
      </c>
      <c r="M653" t="str">
        <f>VLOOKUP(B653,Таксономия!B:J,8,FALSE)</f>
        <v xml:space="preserve"> Dikarya</v>
      </c>
      <c r="N653" t="str">
        <f>VLOOKUP(B653,Таксономия!B:K,9,FALSE)</f>
        <v xml:space="preserve"> Basidiomycota</v>
      </c>
      <c r="O653" t="str">
        <f>VLOOKUP(B653,Таксономия!B:L,10,FALSE)</f>
        <v xml:space="preserve"> Agaricomycotina</v>
      </c>
      <c r="P653" t="str">
        <f>VLOOKUP(B653,Таксономия!B:M,11,FALSE)</f>
        <v>Agaricomycetes</v>
      </c>
    </row>
    <row r="654" spans="1:16" x14ac:dyDescent="0.25">
      <c r="A654" t="s">
        <v>391</v>
      </c>
      <c r="B654" t="s">
        <v>392</v>
      </c>
      <c r="C654">
        <v>549</v>
      </c>
      <c r="D654" t="s">
        <v>12</v>
      </c>
      <c r="E654">
        <v>132</v>
      </c>
      <c r="F654">
        <v>418</v>
      </c>
      <c r="G654">
        <v>57441</v>
      </c>
      <c r="H654" t="s">
        <v>13</v>
      </c>
      <c r="I654">
        <f t="shared" si="10"/>
        <v>286</v>
      </c>
      <c r="K654" t="str">
        <f>VLOOKUP(B654,Таксономия!B:H,6,FALSE)</f>
        <v>Eukaryota</v>
      </c>
      <c r="L654" t="str">
        <f>VLOOKUP(B654,Таксономия!B:I,7,FALSE)</f>
        <v xml:space="preserve"> Fungi</v>
      </c>
      <c r="M654" t="str">
        <f>VLOOKUP(B654,Таксономия!B:J,8,FALSE)</f>
        <v xml:space="preserve"> Dikarya</v>
      </c>
      <c r="N654" t="str">
        <f>VLOOKUP(B654,Таксономия!B:K,9,FALSE)</f>
        <v xml:space="preserve"> Basidiomycota</v>
      </c>
      <c r="O654" t="str">
        <f>VLOOKUP(B654,Таксономия!B:L,10,FALSE)</f>
        <v xml:space="preserve"> Agaricomycotina</v>
      </c>
      <c r="P654" t="str">
        <f>VLOOKUP(B654,Таксономия!B:M,11,FALSE)</f>
        <v>Agaricomycetes</v>
      </c>
    </row>
    <row r="655" spans="1:16" x14ac:dyDescent="0.25">
      <c r="A655" t="s">
        <v>391</v>
      </c>
      <c r="B655" t="s">
        <v>392</v>
      </c>
      <c r="C655">
        <v>549</v>
      </c>
      <c r="D655" t="s">
        <v>14</v>
      </c>
      <c r="E655">
        <v>455</v>
      </c>
      <c r="F655">
        <v>536</v>
      </c>
      <c r="G655">
        <v>1813</v>
      </c>
      <c r="H655" t="s">
        <v>15</v>
      </c>
      <c r="I655">
        <f t="shared" si="10"/>
        <v>81</v>
      </c>
      <c r="K655" t="str">
        <f>VLOOKUP(B655,Таксономия!B:H,6,FALSE)</f>
        <v>Eukaryota</v>
      </c>
      <c r="L655" t="str">
        <f>VLOOKUP(B655,Таксономия!B:I,7,FALSE)</f>
        <v xml:space="preserve"> Fungi</v>
      </c>
      <c r="M655" t="str">
        <f>VLOOKUP(B655,Таксономия!B:J,8,FALSE)</f>
        <v xml:space="preserve"> Dikarya</v>
      </c>
      <c r="N655" t="str">
        <f>VLOOKUP(B655,Таксономия!B:K,9,FALSE)</f>
        <v xml:space="preserve"> Basidiomycota</v>
      </c>
      <c r="O655" t="str">
        <f>VLOOKUP(B655,Таксономия!B:L,10,FALSE)</f>
        <v xml:space="preserve"> Agaricomycotina</v>
      </c>
      <c r="P655" t="str">
        <f>VLOOKUP(B655,Таксономия!B:M,11,FALSE)</f>
        <v>Agaricomycetes</v>
      </c>
    </row>
    <row r="656" spans="1:16" x14ac:dyDescent="0.25">
      <c r="A656" t="s">
        <v>391</v>
      </c>
      <c r="B656" t="s">
        <v>392</v>
      </c>
      <c r="C656">
        <v>549</v>
      </c>
      <c r="D656" t="s">
        <v>24</v>
      </c>
      <c r="E656">
        <v>4</v>
      </c>
      <c r="F656">
        <v>98</v>
      </c>
      <c r="G656">
        <v>13057</v>
      </c>
      <c r="H656" t="s">
        <v>25</v>
      </c>
      <c r="I656">
        <f t="shared" si="10"/>
        <v>94</v>
      </c>
      <c r="K656" t="str">
        <f>VLOOKUP(B656,Таксономия!B:H,6,FALSE)</f>
        <v>Eukaryota</v>
      </c>
      <c r="L656" t="str">
        <f>VLOOKUP(B656,Таксономия!B:I,7,FALSE)</f>
        <v xml:space="preserve"> Fungi</v>
      </c>
      <c r="M656" t="str">
        <f>VLOOKUP(B656,Таксономия!B:J,8,FALSE)</f>
        <v xml:space="preserve"> Dikarya</v>
      </c>
      <c r="N656" t="str">
        <f>VLOOKUP(B656,Таксономия!B:K,9,FALSE)</f>
        <v xml:space="preserve"> Basidiomycota</v>
      </c>
      <c r="O656" t="str">
        <f>VLOOKUP(B656,Таксономия!B:L,10,FALSE)</f>
        <v xml:space="preserve"> Agaricomycotina</v>
      </c>
      <c r="P656" t="str">
        <f>VLOOKUP(B656,Таксономия!B:M,11,FALSE)</f>
        <v>Agaricomycetes</v>
      </c>
    </row>
    <row r="657" spans="1:16" x14ac:dyDescent="0.25">
      <c r="A657" t="s">
        <v>393</v>
      </c>
      <c r="B657" t="s">
        <v>394</v>
      </c>
      <c r="C657">
        <v>415</v>
      </c>
      <c r="D657" t="s">
        <v>10</v>
      </c>
      <c r="E657">
        <v>144</v>
      </c>
      <c r="F657">
        <v>224</v>
      </c>
      <c r="G657">
        <v>40648</v>
      </c>
      <c r="H657" t="s">
        <v>11</v>
      </c>
      <c r="I657">
        <f t="shared" si="10"/>
        <v>80</v>
      </c>
      <c r="K657" t="str">
        <f>VLOOKUP(B657,Таксономия!B:H,6,FALSE)</f>
        <v>Bacteria</v>
      </c>
      <c r="L657" t="str">
        <f>VLOOKUP(B657,Таксономия!B:I,7,FALSE)</f>
        <v xml:space="preserve"> Actinobacteria</v>
      </c>
      <c r="M657" t="str">
        <f>VLOOKUP(B657,Таксономия!B:J,8,FALSE)</f>
        <v xml:space="preserve"> Actinobacteridae</v>
      </c>
      <c r="N657" t="str">
        <f>VLOOKUP(B657,Таксономия!B:K,9,FALSE)</f>
        <v xml:space="preserve"> Actinomycetales</v>
      </c>
      <c r="O657" t="str">
        <f>VLOOKUP(B657,Таксономия!B:L,10,FALSE)</f>
        <v>Propionibacterineae</v>
      </c>
      <c r="P657" t="str">
        <f>VLOOKUP(B657,Таксономия!B:M,11,FALSE)</f>
        <v xml:space="preserve"> Nocardioidaceae</v>
      </c>
    </row>
    <row r="658" spans="1:16" x14ac:dyDescent="0.25">
      <c r="A658" t="s">
        <v>393</v>
      </c>
      <c r="B658" t="s">
        <v>394</v>
      </c>
      <c r="C658">
        <v>415</v>
      </c>
      <c r="D658" t="s">
        <v>12</v>
      </c>
      <c r="E658">
        <v>5</v>
      </c>
      <c r="F658">
        <v>143</v>
      </c>
      <c r="G658">
        <v>57441</v>
      </c>
      <c r="H658" t="s">
        <v>13</v>
      </c>
      <c r="I658">
        <f t="shared" si="10"/>
        <v>138</v>
      </c>
      <c r="K658" t="str">
        <f>VLOOKUP(B658,Таксономия!B:H,6,FALSE)</f>
        <v>Bacteria</v>
      </c>
      <c r="L658" t="str">
        <f>VLOOKUP(B658,Таксономия!B:I,7,FALSE)</f>
        <v xml:space="preserve"> Actinobacteria</v>
      </c>
      <c r="M658" t="str">
        <f>VLOOKUP(B658,Таксономия!B:J,8,FALSE)</f>
        <v xml:space="preserve"> Actinobacteridae</v>
      </c>
      <c r="N658" t="str">
        <f>VLOOKUP(B658,Таксономия!B:K,9,FALSE)</f>
        <v xml:space="preserve"> Actinomycetales</v>
      </c>
      <c r="O658" t="str">
        <f>VLOOKUP(B658,Таксономия!B:L,10,FALSE)</f>
        <v>Propionibacterineae</v>
      </c>
      <c r="P658" t="str">
        <f>VLOOKUP(B658,Таксономия!B:M,11,FALSE)</f>
        <v xml:space="preserve"> Nocardioidaceae</v>
      </c>
    </row>
    <row r="659" spans="1:16" x14ac:dyDescent="0.25">
      <c r="A659" t="s">
        <v>393</v>
      </c>
      <c r="B659" t="s">
        <v>394</v>
      </c>
      <c r="C659">
        <v>415</v>
      </c>
      <c r="D659" t="s">
        <v>12</v>
      </c>
      <c r="E659">
        <v>198</v>
      </c>
      <c r="F659">
        <v>280</v>
      </c>
      <c r="G659">
        <v>57441</v>
      </c>
      <c r="H659" t="s">
        <v>13</v>
      </c>
      <c r="I659">
        <f t="shared" si="10"/>
        <v>82</v>
      </c>
      <c r="K659" t="str">
        <f>VLOOKUP(B659,Таксономия!B:H,6,FALSE)</f>
        <v>Bacteria</v>
      </c>
      <c r="L659" t="str">
        <f>VLOOKUP(B659,Таксономия!B:I,7,FALSE)</f>
        <v xml:space="preserve"> Actinobacteria</v>
      </c>
      <c r="M659" t="str">
        <f>VLOOKUP(B659,Таксономия!B:J,8,FALSE)</f>
        <v xml:space="preserve"> Actinobacteridae</v>
      </c>
      <c r="N659" t="str">
        <f>VLOOKUP(B659,Таксономия!B:K,9,FALSE)</f>
        <v xml:space="preserve"> Actinomycetales</v>
      </c>
      <c r="O659" t="str">
        <f>VLOOKUP(B659,Таксономия!B:L,10,FALSE)</f>
        <v>Propionibacterineae</v>
      </c>
      <c r="P659" t="str">
        <f>VLOOKUP(B659,Таксономия!B:M,11,FALSE)</f>
        <v xml:space="preserve"> Nocardioidaceae</v>
      </c>
    </row>
    <row r="660" spans="1:16" x14ac:dyDescent="0.25">
      <c r="A660" t="s">
        <v>393</v>
      </c>
      <c r="B660" t="s">
        <v>394</v>
      </c>
      <c r="C660">
        <v>415</v>
      </c>
      <c r="D660" t="s">
        <v>14</v>
      </c>
      <c r="E660">
        <v>318</v>
      </c>
      <c r="F660">
        <v>402</v>
      </c>
      <c r="G660">
        <v>1813</v>
      </c>
      <c r="H660" t="s">
        <v>15</v>
      </c>
      <c r="I660">
        <f t="shared" si="10"/>
        <v>84</v>
      </c>
      <c r="K660" t="str">
        <f>VLOOKUP(B660,Таксономия!B:H,6,FALSE)</f>
        <v>Bacteria</v>
      </c>
      <c r="L660" t="str">
        <f>VLOOKUP(B660,Таксономия!B:I,7,FALSE)</f>
        <v xml:space="preserve"> Actinobacteria</v>
      </c>
      <c r="M660" t="str">
        <f>VLOOKUP(B660,Таксономия!B:J,8,FALSE)</f>
        <v xml:space="preserve"> Actinobacteridae</v>
      </c>
      <c r="N660" t="str">
        <f>VLOOKUP(B660,Таксономия!B:K,9,FALSE)</f>
        <v xml:space="preserve"> Actinomycetales</v>
      </c>
      <c r="O660" t="str">
        <f>VLOOKUP(B660,Таксономия!B:L,10,FALSE)</f>
        <v>Propionibacterineae</v>
      </c>
      <c r="P660" t="str">
        <f>VLOOKUP(B660,Таксономия!B:M,11,FALSE)</f>
        <v xml:space="preserve"> Nocardioidaceae</v>
      </c>
    </row>
    <row r="661" spans="1:16" x14ac:dyDescent="0.25">
      <c r="A661" t="s">
        <v>395</v>
      </c>
      <c r="B661" t="s">
        <v>396</v>
      </c>
      <c r="C661">
        <v>420</v>
      </c>
      <c r="D661" t="s">
        <v>10</v>
      </c>
      <c r="E661">
        <v>154</v>
      </c>
      <c r="F661">
        <v>250</v>
      </c>
      <c r="G661">
        <v>40648</v>
      </c>
      <c r="H661" t="s">
        <v>11</v>
      </c>
      <c r="I661">
        <f t="shared" si="10"/>
        <v>96</v>
      </c>
      <c r="K661" t="str">
        <f>VLOOKUP(B661,Таксономия!B:H,6,FALSE)</f>
        <v>Bacteria</v>
      </c>
      <c r="L661" t="str">
        <f>VLOOKUP(B661,Таксономия!B:I,7,FALSE)</f>
        <v xml:space="preserve"> Proteobacteria</v>
      </c>
      <c r="M661" t="str">
        <f>VLOOKUP(B661,Таксономия!B:J,8,FALSE)</f>
        <v xml:space="preserve"> Alphaproteobacteria</v>
      </c>
      <c r="N661" t="str">
        <f>VLOOKUP(B661,Таксономия!B:K,9,FALSE)</f>
        <v xml:space="preserve"> Caulobacterales</v>
      </c>
      <c r="O661" t="str">
        <f>VLOOKUP(B661,Таксономия!B:L,10,FALSE)</f>
        <v>Caulobacteraceae</v>
      </c>
      <c r="P661" t="str">
        <f>VLOOKUP(B661,Таксономия!B:M,11,FALSE)</f>
        <v xml:space="preserve"> Caulobacter.</v>
      </c>
    </row>
    <row r="662" spans="1:16" x14ac:dyDescent="0.25">
      <c r="A662" t="s">
        <v>395</v>
      </c>
      <c r="B662" t="s">
        <v>396</v>
      </c>
      <c r="C662">
        <v>420</v>
      </c>
      <c r="D662" t="s">
        <v>12</v>
      </c>
      <c r="E662">
        <v>12</v>
      </c>
      <c r="F662">
        <v>296</v>
      </c>
      <c r="G662">
        <v>57441</v>
      </c>
      <c r="H662" t="s">
        <v>13</v>
      </c>
      <c r="I662">
        <f t="shared" si="10"/>
        <v>284</v>
      </c>
      <c r="K662" t="str">
        <f>VLOOKUP(B662,Таксономия!B:H,6,FALSE)</f>
        <v>Bacteria</v>
      </c>
      <c r="L662" t="str">
        <f>VLOOKUP(B662,Таксономия!B:I,7,FALSE)</f>
        <v xml:space="preserve"> Proteobacteria</v>
      </c>
      <c r="M662" t="str">
        <f>VLOOKUP(B662,Таксономия!B:J,8,FALSE)</f>
        <v xml:space="preserve"> Alphaproteobacteria</v>
      </c>
      <c r="N662" t="str">
        <f>VLOOKUP(B662,Таксономия!B:K,9,FALSE)</f>
        <v xml:space="preserve"> Caulobacterales</v>
      </c>
      <c r="O662" t="str">
        <f>VLOOKUP(B662,Таксономия!B:L,10,FALSE)</f>
        <v>Caulobacteraceae</v>
      </c>
      <c r="P662" t="str">
        <f>VLOOKUP(B662,Таксономия!B:M,11,FALSE)</f>
        <v xml:space="preserve"> Caulobacter.</v>
      </c>
    </row>
    <row r="663" spans="1:16" x14ac:dyDescent="0.25">
      <c r="A663" t="s">
        <v>395</v>
      </c>
      <c r="B663" t="s">
        <v>396</v>
      </c>
      <c r="C663">
        <v>420</v>
      </c>
      <c r="D663" t="s">
        <v>14</v>
      </c>
      <c r="E663">
        <v>335</v>
      </c>
      <c r="F663">
        <v>419</v>
      </c>
      <c r="G663">
        <v>1813</v>
      </c>
      <c r="H663" t="s">
        <v>15</v>
      </c>
      <c r="I663">
        <f t="shared" si="10"/>
        <v>84</v>
      </c>
      <c r="K663" t="str">
        <f>VLOOKUP(B663,Таксономия!B:H,6,FALSE)</f>
        <v>Bacteria</v>
      </c>
      <c r="L663" t="str">
        <f>VLOOKUP(B663,Таксономия!B:I,7,FALSE)</f>
        <v xml:space="preserve"> Proteobacteria</v>
      </c>
      <c r="M663" t="str">
        <f>VLOOKUP(B663,Таксономия!B:J,8,FALSE)</f>
        <v xml:space="preserve"> Alphaproteobacteria</v>
      </c>
      <c r="N663" t="str">
        <f>VLOOKUP(B663,Таксономия!B:K,9,FALSE)</f>
        <v xml:space="preserve"> Caulobacterales</v>
      </c>
      <c r="O663" t="str">
        <f>VLOOKUP(B663,Таксономия!B:L,10,FALSE)</f>
        <v>Caulobacteraceae</v>
      </c>
      <c r="P663" t="str">
        <f>VLOOKUP(B663,Таксономия!B:M,11,FALSE)</f>
        <v xml:space="preserve"> Caulobacter.</v>
      </c>
    </row>
    <row r="664" spans="1:16" x14ac:dyDescent="0.25">
      <c r="A664" t="s">
        <v>397</v>
      </c>
      <c r="B664" t="s">
        <v>398</v>
      </c>
      <c r="C664">
        <v>402</v>
      </c>
      <c r="D664" t="s">
        <v>10</v>
      </c>
      <c r="E664">
        <v>144</v>
      </c>
      <c r="F664">
        <v>225</v>
      </c>
      <c r="G664">
        <v>40648</v>
      </c>
      <c r="H664" t="s">
        <v>11</v>
      </c>
      <c r="I664">
        <f t="shared" si="10"/>
        <v>81</v>
      </c>
      <c r="K664" t="str">
        <f>VLOOKUP(B664,Таксономия!B:H,6,FALSE)</f>
        <v>Bacteria</v>
      </c>
      <c r="L664" t="str">
        <f>VLOOKUP(B664,Таксономия!B:I,7,FALSE)</f>
        <v xml:space="preserve"> Proteobacteria</v>
      </c>
      <c r="M664" t="str">
        <f>VLOOKUP(B664,Таксономия!B:J,8,FALSE)</f>
        <v xml:space="preserve"> Alphaproteobacteria</v>
      </c>
      <c r="N664" t="str">
        <f>VLOOKUP(B664,Таксономия!B:K,9,FALSE)</f>
        <v xml:space="preserve"> Caulobacterales</v>
      </c>
      <c r="O664" t="str">
        <f>VLOOKUP(B664,Таксономия!B:L,10,FALSE)</f>
        <v>Caulobacteraceae</v>
      </c>
      <c r="P664" t="str">
        <f>VLOOKUP(B664,Таксономия!B:M,11,FALSE)</f>
        <v xml:space="preserve"> Caulobacter.</v>
      </c>
    </row>
    <row r="665" spans="1:16" x14ac:dyDescent="0.25">
      <c r="A665" t="s">
        <v>397</v>
      </c>
      <c r="B665" t="s">
        <v>398</v>
      </c>
      <c r="C665">
        <v>402</v>
      </c>
      <c r="D665" t="s">
        <v>12</v>
      </c>
      <c r="E665">
        <v>2</v>
      </c>
      <c r="F665">
        <v>141</v>
      </c>
      <c r="G665">
        <v>57441</v>
      </c>
      <c r="H665" t="s">
        <v>13</v>
      </c>
      <c r="I665">
        <f t="shared" si="10"/>
        <v>139</v>
      </c>
      <c r="K665" t="str">
        <f>VLOOKUP(B665,Таксономия!B:H,6,FALSE)</f>
        <v>Bacteria</v>
      </c>
      <c r="L665" t="str">
        <f>VLOOKUP(B665,Таксономия!B:I,7,FALSE)</f>
        <v xml:space="preserve"> Proteobacteria</v>
      </c>
      <c r="M665" t="str">
        <f>VLOOKUP(B665,Таксономия!B:J,8,FALSE)</f>
        <v xml:space="preserve"> Alphaproteobacteria</v>
      </c>
      <c r="N665" t="str">
        <f>VLOOKUP(B665,Таксономия!B:K,9,FALSE)</f>
        <v xml:space="preserve"> Caulobacterales</v>
      </c>
      <c r="O665" t="str">
        <f>VLOOKUP(B665,Таксономия!B:L,10,FALSE)</f>
        <v>Caulobacteraceae</v>
      </c>
      <c r="P665" t="str">
        <f>VLOOKUP(B665,Таксономия!B:M,11,FALSE)</f>
        <v xml:space="preserve"> Caulobacter.</v>
      </c>
    </row>
    <row r="666" spans="1:16" x14ac:dyDescent="0.25">
      <c r="A666" t="s">
        <v>397</v>
      </c>
      <c r="B666" t="s">
        <v>398</v>
      </c>
      <c r="C666">
        <v>402</v>
      </c>
      <c r="D666" t="s">
        <v>12</v>
      </c>
      <c r="E666">
        <v>205</v>
      </c>
      <c r="F666">
        <v>281</v>
      </c>
      <c r="G666">
        <v>57441</v>
      </c>
      <c r="H666" t="s">
        <v>13</v>
      </c>
      <c r="I666">
        <f t="shared" si="10"/>
        <v>76</v>
      </c>
      <c r="K666" t="str">
        <f>VLOOKUP(B666,Таксономия!B:H,6,FALSE)</f>
        <v>Bacteria</v>
      </c>
      <c r="L666" t="str">
        <f>VLOOKUP(B666,Таксономия!B:I,7,FALSE)</f>
        <v xml:space="preserve"> Proteobacteria</v>
      </c>
      <c r="M666" t="str">
        <f>VLOOKUP(B666,Таксономия!B:J,8,FALSE)</f>
        <v xml:space="preserve"> Alphaproteobacteria</v>
      </c>
      <c r="N666" t="str">
        <f>VLOOKUP(B666,Таксономия!B:K,9,FALSE)</f>
        <v xml:space="preserve"> Caulobacterales</v>
      </c>
      <c r="O666" t="str">
        <f>VLOOKUP(B666,Таксономия!B:L,10,FALSE)</f>
        <v>Caulobacteraceae</v>
      </c>
      <c r="P666" t="str">
        <f>VLOOKUP(B666,Таксономия!B:M,11,FALSE)</f>
        <v xml:space="preserve"> Caulobacter.</v>
      </c>
    </row>
    <row r="667" spans="1:16" x14ac:dyDescent="0.25">
      <c r="A667" t="s">
        <v>397</v>
      </c>
      <c r="B667" t="s">
        <v>398</v>
      </c>
      <c r="C667">
        <v>402</v>
      </c>
      <c r="D667" t="s">
        <v>14</v>
      </c>
      <c r="E667">
        <v>319</v>
      </c>
      <c r="F667">
        <v>402</v>
      </c>
      <c r="G667">
        <v>1813</v>
      </c>
      <c r="H667" t="s">
        <v>15</v>
      </c>
      <c r="I667">
        <f t="shared" si="10"/>
        <v>83</v>
      </c>
      <c r="K667" t="str">
        <f>VLOOKUP(B667,Таксономия!B:H,6,FALSE)</f>
        <v>Bacteria</v>
      </c>
      <c r="L667" t="str">
        <f>VLOOKUP(B667,Таксономия!B:I,7,FALSE)</f>
        <v xml:space="preserve"> Proteobacteria</v>
      </c>
      <c r="M667" t="str">
        <f>VLOOKUP(B667,Таксономия!B:J,8,FALSE)</f>
        <v xml:space="preserve"> Alphaproteobacteria</v>
      </c>
      <c r="N667" t="str">
        <f>VLOOKUP(B667,Таксономия!B:K,9,FALSE)</f>
        <v xml:space="preserve"> Caulobacterales</v>
      </c>
      <c r="O667" t="str">
        <f>VLOOKUP(B667,Таксономия!B:L,10,FALSE)</f>
        <v>Caulobacteraceae</v>
      </c>
      <c r="P667" t="str">
        <f>VLOOKUP(B667,Таксономия!B:M,11,FALSE)</f>
        <v xml:space="preserve"> Caulobacter.</v>
      </c>
    </row>
    <row r="668" spans="1:16" x14ac:dyDescent="0.25">
      <c r="A668" t="s">
        <v>399</v>
      </c>
      <c r="B668" t="s">
        <v>400</v>
      </c>
      <c r="C668">
        <v>412</v>
      </c>
      <c r="D668" t="s">
        <v>10</v>
      </c>
      <c r="E668">
        <v>149</v>
      </c>
      <c r="F668">
        <v>230</v>
      </c>
      <c r="G668">
        <v>40648</v>
      </c>
      <c r="H668" t="s">
        <v>11</v>
      </c>
      <c r="I668">
        <f t="shared" si="10"/>
        <v>81</v>
      </c>
      <c r="K668" t="str">
        <f>VLOOKUP(B668,Таксономия!B:H,6,FALSE)</f>
        <v>Bacteria</v>
      </c>
      <c r="L668" t="str">
        <f>VLOOKUP(B668,Таксономия!B:I,7,FALSE)</f>
        <v xml:space="preserve"> Proteobacteria</v>
      </c>
      <c r="M668" t="str">
        <f>VLOOKUP(B668,Таксономия!B:J,8,FALSE)</f>
        <v xml:space="preserve"> Alphaproteobacteria</v>
      </c>
      <c r="N668" t="str">
        <f>VLOOKUP(B668,Таксономия!B:K,9,FALSE)</f>
        <v xml:space="preserve"> Caulobacterales</v>
      </c>
      <c r="O668" t="str">
        <f>VLOOKUP(B668,Таксономия!B:L,10,FALSE)</f>
        <v>Caulobacteraceae</v>
      </c>
      <c r="P668" t="str">
        <f>VLOOKUP(B668,Таксономия!B:M,11,FALSE)</f>
        <v xml:space="preserve"> Caulobacter.</v>
      </c>
    </row>
    <row r="669" spans="1:16" x14ac:dyDescent="0.25">
      <c r="A669" t="s">
        <v>399</v>
      </c>
      <c r="B669" t="s">
        <v>400</v>
      </c>
      <c r="C669">
        <v>412</v>
      </c>
      <c r="D669" t="s">
        <v>12</v>
      </c>
      <c r="E669">
        <v>7</v>
      </c>
      <c r="F669">
        <v>286</v>
      </c>
      <c r="G669">
        <v>57441</v>
      </c>
      <c r="H669" t="s">
        <v>13</v>
      </c>
      <c r="I669">
        <f t="shared" si="10"/>
        <v>279</v>
      </c>
      <c r="K669" t="str">
        <f>VLOOKUP(B669,Таксономия!B:H,6,FALSE)</f>
        <v>Bacteria</v>
      </c>
      <c r="L669" t="str">
        <f>VLOOKUP(B669,Таксономия!B:I,7,FALSE)</f>
        <v xml:space="preserve"> Proteobacteria</v>
      </c>
      <c r="M669" t="str">
        <f>VLOOKUP(B669,Таксономия!B:J,8,FALSE)</f>
        <v xml:space="preserve"> Alphaproteobacteria</v>
      </c>
      <c r="N669" t="str">
        <f>VLOOKUP(B669,Таксономия!B:K,9,FALSE)</f>
        <v xml:space="preserve"> Caulobacterales</v>
      </c>
      <c r="O669" t="str">
        <f>VLOOKUP(B669,Таксономия!B:L,10,FALSE)</f>
        <v>Caulobacteraceae</v>
      </c>
      <c r="P669" t="str">
        <f>VLOOKUP(B669,Таксономия!B:M,11,FALSE)</f>
        <v xml:space="preserve"> Caulobacter.</v>
      </c>
    </row>
    <row r="670" spans="1:16" x14ac:dyDescent="0.25">
      <c r="A670" t="s">
        <v>399</v>
      </c>
      <c r="B670" t="s">
        <v>400</v>
      </c>
      <c r="C670">
        <v>412</v>
      </c>
      <c r="D670" t="s">
        <v>14</v>
      </c>
      <c r="E670">
        <v>324</v>
      </c>
      <c r="F670">
        <v>408</v>
      </c>
      <c r="G670">
        <v>1813</v>
      </c>
      <c r="H670" t="s">
        <v>15</v>
      </c>
      <c r="I670">
        <f t="shared" si="10"/>
        <v>84</v>
      </c>
      <c r="K670" t="str">
        <f>VLOOKUP(B670,Таксономия!B:H,6,FALSE)</f>
        <v>Bacteria</v>
      </c>
      <c r="L670" t="str">
        <f>VLOOKUP(B670,Таксономия!B:I,7,FALSE)</f>
        <v xml:space="preserve"> Proteobacteria</v>
      </c>
      <c r="M670" t="str">
        <f>VLOOKUP(B670,Таксономия!B:J,8,FALSE)</f>
        <v xml:space="preserve"> Alphaproteobacteria</v>
      </c>
      <c r="N670" t="str">
        <f>VLOOKUP(B670,Таксономия!B:K,9,FALSE)</f>
        <v xml:space="preserve"> Caulobacterales</v>
      </c>
      <c r="O670" t="str">
        <f>VLOOKUP(B670,Таксономия!B:L,10,FALSE)</f>
        <v>Caulobacteraceae</v>
      </c>
      <c r="P670" t="str">
        <f>VLOOKUP(B670,Таксономия!B:M,11,FALSE)</f>
        <v xml:space="preserve"> Caulobacter.</v>
      </c>
    </row>
    <row r="671" spans="1:16" x14ac:dyDescent="0.25">
      <c r="A671" t="s">
        <v>401</v>
      </c>
      <c r="B671" t="s">
        <v>402</v>
      </c>
      <c r="C671">
        <v>406</v>
      </c>
      <c r="D671" t="s">
        <v>10</v>
      </c>
      <c r="E671">
        <v>145</v>
      </c>
      <c r="F671">
        <v>225</v>
      </c>
      <c r="G671">
        <v>40648</v>
      </c>
      <c r="H671" t="s">
        <v>11</v>
      </c>
      <c r="I671">
        <f t="shared" si="10"/>
        <v>80</v>
      </c>
      <c r="K671" t="str">
        <f>VLOOKUP(B671,Таксономия!B:H,6,FALSE)</f>
        <v>Bacteria</v>
      </c>
      <c r="L671" t="str">
        <f>VLOOKUP(B671,Таксономия!B:I,7,FALSE)</f>
        <v xml:space="preserve"> Proteobacteria</v>
      </c>
      <c r="M671" t="str">
        <f>VLOOKUP(B671,Таксономия!B:J,8,FALSE)</f>
        <v xml:space="preserve"> Alphaproteobacteria</v>
      </c>
      <c r="N671" t="str">
        <f>VLOOKUP(B671,Таксономия!B:K,9,FALSE)</f>
        <v xml:space="preserve"> Rhizobiales</v>
      </c>
      <c r="O671" t="str">
        <f>VLOOKUP(B671,Таксономия!B:L,10,FALSE)</f>
        <v>Methylobacteriaceae</v>
      </c>
      <c r="P671" t="str">
        <f>VLOOKUP(B671,Таксономия!B:M,11,FALSE)</f>
        <v xml:space="preserve"> Methylobacterium.</v>
      </c>
    </row>
    <row r="672" spans="1:16" x14ac:dyDescent="0.25">
      <c r="A672" t="s">
        <v>401</v>
      </c>
      <c r="B672" t="s">
        <v>402</v>
      </c>
      <c r="C672">
        <v>406</v>
      </c>
      <c r="D672" t="s">
        <v>12</v>
      </c>
      <c r="E672">
        <v>3</v>
      </c>
      <c r="F672">
        <v>142</v>
      </c>
      <c r="G672">
        <v>57441</v>
      </c>
      <c r="H672" t="s">
        <v>13</v>
      </c>
      <c r="I672">
        <f t="shared" si="10"/>
        <v>139</v>
      </c>
      <c r="K672" t="str">
        <f>VLOOKUP(B672,Таксономия!B:H,6,FALSE)</f>
        <v>Bacteria</v>
      </c>
      <c r="L672" t="str">
        <f>VLOOKUP(B672,Таксономия!B:I,7,FALSE)</f>
        <v xml:space="preserve"> Proteobacteria</v>
      </c>
      <c r="M672" t="str">
        <f>VLOOKUP(B672,Таксономия!B:J,8,FALSE)</f>
        <v xml:space="preserve"> Alphaproteobacteria</v>
      </c>
      <c r="N672" t="str">
        <f>VLOOKUP(B672,Таксономия!B:K,9,FALSE)</f>
        <v xml:space="preserve"> Rhizobiales</v>
      </c>
      <c r="O672" t="str">
        <f>VLOOKUP(B672,Таксономия!B:L,10,FALSE)</f>
        <v>Methylobacteriaceae</v>
      </c>
      <c r="P672" t="str">
        <f>VLOOKUP(B672,Таксономия!B:M,11,FALSE)</f>
        <v xml:space="preserve"> Methylobacterium.</v>
      </c>
    </row>
    <row r="673" spans="1:16" x14ac:dyDescent="0.25">
      <c r="A673" t="s">
        <v>401</v>
      </c>
      <c r="B673" t="s">
        <v>402</v>
      </c>
      <c r="C673">
        <v>406</v>
      </c>
      <c r="D673" t="s">
        <v>14</v>
      </c>
      <c r="E673">
        <v>320</v>
      </c>
      <c r="F673">
        <v>403</v>
      </c>
      <c r="G673">
        <v>1813</v>
      </c>
      <c r="H673" t="s">
        <v>15</v>
      </c>
      <c r="I673">
        <f t="shared" si="10"/>
        <v>83</v>
      </c>
      <c r="K673" t="str">
        <f>VLOOKUP(B673,Таксономия!B:H,6,FALSE)</f>
        <v>Bacteria</v>
      </c>
      <c r="L673" t="str">
        <f>VLOOKUP(B673,Таксономия!B:I,7,FALSE)</f>
        <v xml:space="preserve"> Proteobacteria</v>
      </c>
      <c r="M673" t="str">
        <f>VLOOKUP(B673,Таксономия!B:J,8,FALSE)</f>
        <v xml:space="preserve"> Alphaproteobacteria</v>
      </c>
      <c r="N673" t="str">
        <f>VLOOKUP(B673,Таксономия!B:K,9,FALSE)</f>
        <v xml:space="preserve"> Rhizobiales</v>
      </c>
      <c r="O673" t="str">
        <f>VLOOKUP(B673,Таксономия!B:L,10,FALSE)</f>
        <v>Methylobacteriaceae</v>
      </c>
      <c r="P673" t="str">
        <f>VLOOKUP(B673,Таксономия!B:M,11,FALSE)</f>
        <v xml:space="preserve"> Methylobacterium.</v>
      </c>
    </row>
    <row r="674" spans="1:16" x14ac:dyDescent="0.25">
      <c r="A674" t="s">
        <v>403</v>
      </c>
      <c r="B674" t="s">
        <v>404</v>
      </c>
      <c r="C674">
        <v>427</v>
      </c>
      <c r="D674" t="s">
        <v>10</v>
      </c>
      <c r="E674">
        <v>147</v>
      </c>
      <c r="F674">
        <v>231</v>
      </c>
      <c r="G674">
        <v>40648</v>
      </c>
      <c r="H674" t="s">
        <v>11</v>
      </c>
      <c r="I674">
        <f t="shared" si="10"/>
        <v>84</v>
      </c>
      <c r="K674" t="str">
        <f>VLOOKUP(B674,Таксономия!B:H,6,FALSE)</f>
        <v>Bacteria</v>
      </c>
      <c r="L674" t="str">
        <f>VLOOKUP(B674,Таксономия!B:I,7,FALSE)</f>
        <v xml:space="preserve"> Proteobacteria</v>
      </c>
      <c r="M674" t="str">
        <f>VLOOKUP(B674,Таксономия!B:J,8,FALSE)</f>
        <v xml:space="preserve"> Alphaproteobacteria</v>
      </c>
      <c r="N674" t="str">
        <f>VLOOKUP(B674,Таксономия!B:K,9,FALSE)</f>
        <v xml:space="preserve"> Rhizobiales</v>
      </c>
      <c r="O674" t="str">
        <f>VLOOKUP(B674,Таксономия!B:L,10,FALSE)</f>
        <v>Methylobacteriaceae</v>
      </c>
      <c r="P674" t="str">
        <f>VLOOKUP(B674,Таксономия!B:M,11,FALSE)</f>
        <v xml:space="preserve"> Methylobacterium.</v>
      </c>
    </row>
    <row r="675" spans="1:16" x14ac:dyDescent="0.25">
      <c r="A675" t="s">
        <v>403</v>
      </c>
      <c r="B675" t="s">
        <v>404</v>
      </c>
      <c r="C675">
        <v>427</v>
      </c>
      <c r="D675" t="s">
        <v>12</v>
      </c>
      <c r="E675">
        <v>6</v>
      </c>
      <c r="F675">
        <v>292</v>
      </c>
      <c r="G675">
        <v>57441</v>
      </c>
      <c r="H675" t="s">
        <v>13</v>
      </c>
      <c r="I675">
        <f t="shared" si="10"/>
        <v>286</v>
      </c>
      <c r="K675" t="str">
        <f>VLOOKUP(B675,Таксономия!B:H,6,FALSE)</f>
        <v>Bacteria</v>
      </c>
      <c r="L675" t="str">
        <f>VLOOKUP(B675,Таксономия!B:I,7,FALSE)</f>
        <v xml:space="preserve"> Proteobacteria</v>
      </c>
      <c r="M675" t="str">
        <f>VLOOKUP(B675,Таксономия!B:J,8,FALSE)</f>
        <v xml:space="preserve"> Alphaproteobacteria</v>
      </c>
      <c r="N675" t="str">
        <f>VLOOKUP(B675,Таксономия!B:K,9,FALSE)</f>
        <v xml:space="preserve"> Rhizobiales</v>
      </c>
      <c r="O675" t="str">
        <f>VLOOKUP(B675,Таксономия!B:L,10,FALSE)</f>
        <v>Methylobacteriaceae</v>
      </c>
      <c r="P675" t="str">
        <f>VLOOKUP(B675,Таксономия!B:M,11,FALSE)</f>
        <v xml:space="preserve"> Methylobacterium.</v>
      </c>
    </row>
    <row r="676" spans="1:16" x14ac:dyDescent="0.25">
      <c r="A676" t="s">
        <v>403</v>
      </c>
      <c r="B676" t="s">
        <v>404</v>
      </c>
      <c r="C676">
        <v>427</v>
      </c>
      <c r="D676" t="s">
        <v>14</v>
      </c>
      <c r="E676">
        <v>332</v>
      </c>
      <c r="F676">
        <v>410</v>
      </c>
      <c r="G676">
        <v>1813</v>
      </c>
      <c r="H676" t="s">
        <v>15</v>
      </c>
      <c r="I676">
        <f t="shared" si="10"/>
        <v>78</v>
      </c>
      <c r="K676" t="str">
        <f>VLOOKUP(B676,Таксономия!B:H,6,FALSE)</f>
        <v>Bacteria</v>
      </c>
      <c r="L676" t="str">
        <f>VLOOKUP(B676,Таксономия!B:I,7,FALSE)</f>
        <v xml:space="preserve"> Proteobacteria</v>
      </c>
      <c r="M676" t="str">
        <f>VLOOKUP(B676,Таксономия!B:J,8,FALSE)</f>
        <v xml:space="preserve"> Alphaproteobacteria</v>
      </c>
      <c r="N676" t="str">
        <f>VLOOKUP(B676,Таксономия!B:K,9,FALSE)</f>
        <v xml:space="preserve"> Rhizobiales</v>
      </c>
      <c r="O676" t="str">
        <f>VLOOKUP(B676,Таксономия!B:L,10,FALSE)</f>
        <v>Methylobacteriaceae</v>
      </c>
      <c r="P676" t="str">
        <f>VLOOKUP(B676,Таксономия!B:M,11,FALSE)</f>
        <v xml:space="preserve"> Methylobacterium.</v>
      </c>
    </row>
    <row r="677" spans="1:16" x14ac:dyDescent="0.25">
      <c r="A677" t="s">
        <v>405</v>
      </c>
      <c r="B677" t="s">
        <v>406</v>
      </c>
      <c r="C677">
        <v>403</v>
      </c>
      <c r="D677" t="s">
        <v>10</v>
      </c>
      <c r="E677">
        <v>145</v>
      </c>
      <c r="F677">
        <v>225</v>
      </c>
      <c r="G677">
        <v>40648</v>
      </c>
      <c r="H677" t="s">
        <v>11</v>
      </c>
      <c r="I677">
        <f t="shared" si="10"/>
        <v>80</v>
      </c>
      <c r="K677" t="str">
        <f>VLOOKUP(B677,Таксономия!B:H,6,FALSE)</f>
        <v>Bacteria</v>
      </c>
      <c r="L677" t="str">
        <f>VLOOKUP(B677,Таксономия!B:I,7,FALSE)</f>
        <v xml:space="preserve"> Proteobacteria</v>
      </c>
      <c r="M677" t="str">
        <f>VLOOKUP(B677,Таксономия!B:J,8,FALSE)</f>
        <v xml:space="preserve"> Gammaproteobacteria</v>
      </c>
      <c r="N677" t="str">
        <f>VLOOKUP(B677,Таксономия!B:K,9,FALSE)</f>
        <v xml:space="preserve"> Pseudomonadales</v>
      </c>
      <c r="O677" t="str">
        <f>VLOOKUP(B677,Таксономия!B:L,10,FALSE)</f>
        <v>Moraxellaceae</v>
      </c>
      <c r="P677" t="str">
        <f>VLOOKUP(B677,Таксономия!B:M,11,FALSE)</f>
        <v xml:space="preserve"> Acinetobacter</v>
      </c>
    </row>
    <row r="678" spans="1:16" x14ac:dyDescent="0.25">
      <c r="A678" t="s">
        <v>405</v>
      </c>
      <c r="B678" t="s">
        <v>406</v>
      </c>
      <c r="C678">
        <v>403</v>
      </c>
      <c r="D678" t="s">
        <v>12</v>
      </c>
      <c r="E678">
        <v>3</v>
      </c>
      <c r="F678">
        <v>282</v>
      </c>
      <c r="G678">
        <v>57441</v>
      </c>
      <c r="H678" t="s">
        <v>13</v>
      </c>
      <c r="I678">
        <f t="shared" si="10"/>
        <v>279</v>
      </c>
      <c r="K678" t="str">
        <f>VLOOKUP(B678,Таксономия!B:H,6,FALSE)</f>
        <v>Bacteria</v>
      </c>
      <c r="L678" t="str">
        <f>VLOOKUP(B678,Таксономия!B:I,7,FALSE)</f>
        <v xml:space="preserve"> Proteobacteria</v>
      </c>
      <c r="M678" t="str">
        <f>VLOOKUP(B678,Таксономия!B:J,8,FALSE)</f>
        <v xml:space="preserve"> Gammaproteobacteria</v>
      </c>
      <c r="N678" t="str">
        <f>VLOOKUP(B678,Таксономия!B:K,9,FALSE)</f>
        <v xml:space="preserve"> Pseudomonadales</v>
      </c>
      <c r="O678" t="str">
        <f>VLOOKUP(B678,Таксономия!B:L,10,FALSE)</f>
        <v>Moraxellaceae</v>
      </c>
      <c r="P678" t="str">
        <f>VLOOKUP(B678,Таксономия!B:M,11,FALSE)</f>
        <v xml:space="preserve"> Acinetobacter</v>
      </c>
    </row>
    <row r="679" spans="1:16" x14ac:dyDescent="0.25">
      <c r="A679" t="s">
        <v>405</v>
      </c>
      <c r="B679" t="s">
        <v>406</v>
      </c>
      <c r="C679">
        <v>403</v>
      </c>
      <c r="D679" t="s">
        <v>14</v>
      </c>
      <c r="E679">
        <v>316</v>
      </c>
      <c r="F679">
        <v>402</v>
      </c>
      <c r="G679">
        <v>1813</v>
      </c>
      <c r="H679" t="s">
        <v>15</v>
      </c>
      <c r="I679">
        <f t="shared" si="10"/>
        <v>86</v>
      </c>
      <c r="K679" t="str">
        <f>VLOOKUP(B679,Таксономия!B:H,6,FALSE)</f>
        <v>Bacteria</v>
      </c>
      <c r="L679" t="str">
        <f>VLOOKUP(B679,Таксономия!B:I,7,FALSE)</f>
        <v xml:space="preserve"> Proteobacteria</v>
      </c>
      <c r="M679" t="str">
        <f>VLOOKUP(B679,Таксономия!B:J,8,FALSE)</f>
        <v xml:space="preserve"> Gammaproteobacteria</v>
      </c>
      <c r="N679" t="str">
        <f>VLOOKUP(B679,Таксономия!B:K,9,FALSE)</f>
        <v xml:space="preserve"> Pseudomonadales</v>
      </c>
      <c r="O679" t="str">
        <f>VLOOKUP(B679,Таксономия!B:L,10,FALSE)</f>
        <v>Moraxellaceae</v>
      </c>
      <c r="P679" t="str">
        <f>VLOOKUP(B679,Таксономия!B:M,11,FALSE)</f>
        <v xml:space="preserve"> Acinetobacter</v>
      </c>
    </row>
    <row r="680" spans="1:16" x14ac:dyDescent="0.25">
      <c r="A680" t="s">
        <v>407</v>
      </c>
      <c r="B680" t="s">
        <v>408</v>
      </c>
      <c r="C680">
        <v>558</v>
      </c>
      <c r="D680" t="s">
        <v>10</v>
      </c>
      <c r="E680">
        <v>272</v>
      </c>
      <c r="F680">
        <v>355</v>
      </c>
      <c r="G680">
        <v>40648</v>
      </c>
      <c r="H680" t="s">
        <v>11</v>
      </c>
      <c r="I680">
        <f t="shared" si="10"/>
        <v>83</v>
      </c>
      <c r="K680" t="str">
        <f>VLOOKUP(B680,Таксономия!B:H,6,FALSE)</f>
        <v>Eukaryota</v>
      </c>
      <c r="L680" t="str">
        <f>VLOOKUP(B680,Таксономия!B:I,7,FALSE)</f>
        <v xml:space="preserve"> Fungi</v>
      </c>
      <c r="M680" t="str">
        <f>VLOOKUP(B680,Таксономия!B:J,8,FALSE)</f>
        <v xml:space="preserve"> Dikarya</v>
      </c>
      <c r="N680" t="str">
        <f>VLOOKUP(B680,Таксономия!B:K,9,FALSE)</f>
        <v xml:space="preserve"> Ascomycota</v>
      </c>
      <c r="O680" t="str">
        <f>VLOOKUP(B680,Таксономия!B:L,10,FALSE)</f>
        <v xml:space="preserve"> Pezizomycotina</v>
      </c>
      <c r="P680" t="str">
        <f>VLOOKUP(B680,Таксономия!B:M,11,FALSE)</f>
        <v xml:space="preserve"> Eurotiomycetes</v>
      </c>
    </row>
    <row r="681" spans="1:16" x14ac:dyDescent="0.25">
      <c r="A681" t="s">
        <v>407</v>
      </c>
      <c r="B681" t="s">
        <v>408</v>
      </c>
      <c r="C681">
        <v>558</v>
      </c>
      <c r="D681" t="s">
        <v>12</v>
      </c>
      <c r="E681">
        <v>132</v>
      </c>
      <c r="F681">
        <v>416</v>
      </c>
      <c r="G681">
        <v>57441</v>
      </c>
      <c r="H681" t="s">
        <v>13</v>
      </c>
      <c r="I681">
        <f t="shared" si="10"/>
        <v>284</v>
      </c>
      <c r="K681" t="str">
        <f>VLOOKUP(B681,Таксономия!B:H,6,FALSE)</f>
        <v>Eukaryota</v>
      </c>
      <c r="L681" t="str">
        <f>VLOOKUP(B681,Таксономия!B:I,7,FALSE)</f>
        <v xml:space="preserve"> Fungi</v>
      </c>
      <c r="M681" t="str">
        <f>VLOOKUP(B681,Таксономия!B:J,8,FALSE)</f>
        <v xml:space="preserve"> Dikarya</v>
      </c>
      <c r="N681" t="str">
        <f>VLOOKUP(B681,Таксономия!B:K,9,FALSE)</f>
        <v xml:space="preserve"> Ascomycota</v>
      </c>
      <c r="O681" t="str">
        <f>VLOOKUP(B681,Таксономия!B:L,10,FALSE)</f>
        <v xml:space="preserve"> Pezizomycotina</v>
      </c>
      <c r="P681" t="str">
        <f>VLOOKUP(B681,Таксономия!B:M,11,FALSE)</f>
        <v xml:space="preserve"> Eurotiomycetes</v>
      </c>
    </row>
    <row r="682" spans="1:16" x14ac:dyDescent="0.25">
      <c r="A682" t="s">
        <v>407</v>
      </c>
      <c r="B682" t="s">
        <v>408</v>
      </c>
      <c r="C682">
        <v>558</v>
      </c>
      <c r="D682" t="s">
        <v>14</v>
      </c>
      <c r="E682">
        <v>468</v>
      </c>
      <c r="F682">
        <v>546</v>
      </c>
      <c r="G682">
        <v>1813</v>
      </c>
      <c r="H682" t="s">
        <v>15</v>
      </c>
      <c r="I682">
        <f t="shared" si="10"/>
        <v>78</v>
      </c>
      <c r="K682" t="str">
        <f>VLOOKUP(B682,Таксономия!B:H,6,FALSE)</f>
        <v>Eukaryota</v>
      </c>
      <c r="L682" t="str">
        <f>VLOOKUP(B682,Таксономия!B:I,7,FALSE)</f>
        <v xml:space="preserve"> Fungi</v>
      </c>
      <c r="M682" t="str">
        <f>VLOOKUP(B682,Таксономия!B:J,8,FALSE)</f>
        <v xml:space="preserve"> Dikarya</v>
      </c>
      <c r="N682" t="str">
        <f>VLOOKUP(B682,Таксономия!B:K,9,FALSE)</f>
        <v xml:space="preserve"> Ascomycota</v>
      </c>
      <c r="O682" t="str">
        <f>VLOOKUP(B682,Таксономия!B:L,10,FALSE)</f>
        <v xml:space="preserve"> Pezizomycotina</v>
      </c>
      <c r="P682" t="str">
        <f>VLOOKUP(B682,Таксономия!B:M,11,FALSE)</f>
        <v xml:space="preserve"> Eurotiomycetes</v>
      </c>
    </row>
    <row r="683" spans="1:16" x14ac:dyDescent="0.25">
      <c r="A683" t="s">
        <v>407</v>
      </c>
      <c r="B683" t="s">
        <v>408</v>
      </c>
      <c r="C683">
        <v>558</v>
      </c>
      <c r="D683" t="s">
        <v>24</v>
      </c>
      <c r="E683">
        <v>8</v>
      </c>
      <c r="F683">
        <v>103</v>
      </c>
      <c r="G683">
        <v>13057</v>
      </c>
      <c r="H683" t="s">
        <v>25</v>
      </c>
      <c r="I683">
        <f t="shared" si="10"/>
        <v>95</v>
      </c>
      <c r="K683" t="str">
        <f>VLOOKUP(B683,Таксономия!B:H,6,FALSE)</f>
        <v>Eukaryota</v>
      </c>
      <c r="L683" t="str">
        <f>VLOOKUP(B683,Таксономия!B:I,7,FALSE)</f>
        <v xml:space="preserve"> Fungi</v>
      </c>
      <c r="M683" t="str">
        <f>VLOOKUP(B683,Таксономия!B:J,8,FALSE)</f>
        <v xml:space="preserve"> Dikarya</v>
      </c>
      <c r="N683" t="str">
        <f>VLOOKUP(B683,Таксономия!B:K,9,FALSE)</f>
        <v xml:space="preserve"> Ascomycota</v>
      </c>
      <c r="O683" t="str">
        <f>VLOOKUP(B683,Таксономия!B:L,10,FALSE)</f>
        <v xml:space="preserve"> Pezizomycotina</v>
      </c>
      <c r="P683" t="str">
        <f>VLOOKUP(B683,Таксономия!B:M,11,FALSE)</f>
        <v xml:space="preserve"> Eurotiomycetes</v>
      </c>
    </row>
    <row r="684" spans="1:16" x14ac:dyDescent="0.25">
      <c r="A684" t="s">
        <v>409</v>
      </c>
      <c r="B684" t="s">
        <v>410</v>
      </c>
      <c r="C684">
        <v>406</v>
      </c>
      <c r="D684" t="s">
        <v>10</v>
      </c>
      <c r="E684">
        <v>147</v>
      </c>
      <c r="F684">
        <v>228</v>
      </c>
      <c r="G684">
        <v>40648</v>
      </c>
      <c r="H684" t="s">
        <v>11</v>
      </c>
      <c r="I684">
        <f t="shared" si="10"/>
        <v>81</v>
      </c>
      <c r="K684" t="str">
        <f>VLOOKUP(B684,Таксономия!B:H,6,FALSE)</f>
        <v>Bacteria</v>
      </c>
      <c r="L684" t="str">
        <f>VLOOKUP(B684,Таксономия!B:I,7,FALSE)</f>
        <v xml:space="preserve"> Proteobacteria</v>
      </c>
      <c r="M684" t="str">
        <f>VLOOKUP(B684,Таксономия!B:J,8,FALSE)</f>
        <v xml:space="preserve"> Betaproteobacteria</v>
      </c>
      <c r="N684" t="str">
        <f>VLOOKUP(B684,Таксономия!B:K,9,FALSE)</f>
        <v xml:space="preserve"> Burkholderiales</v>
      </c>
      <c r="O684" t="str">
        <f>VLOOKUP(B684,Таксономия!B:L,10,FALSE)</f>
        <v>Burkholderiaceae</v>
      </c>
      <c r="P684" t="str">
        <f>VLOOKUP(B684,Таксономия!B:M,11,FALSE)</f>
        <v xml:space="preserve"> Burkholderia</v>
      </c>
    </row>
    <row r="685" spans="1:16" x14ac:dyDescent="0.25">
      <c r="A685" t="s">
        <v>409</v>
      </c>
      <c r="B685" t="s">
        <v>410</v>
      </c>
      <c r="C685">
        <v>406</v>
      </c>
      <c r="D685" t="s">
        <v>12</v>
      </c>
      <c r="E685">
        <v>5</v>
      </c>
      <c r="F685">
        <v>152</v>
      </c>
      <c r="G685">
        <v>57441</v>
      </c>
      <c r="H685" t="s">
        <v>13</v>
      </c>
      <c r="I685">
        <f t="shared" si="10"/>
        <v>147</v>
      </c>
      <c r="K685" t="str">
        <f>VLOOKUP(B685,Таксономия!B:H,6,FALSE)</f>
        <v>Bacteria</v>
      </c>
      <c r="L685" t="str">
        <f>VLOOKUP(B685,Таксономия!B:I,7,FALSE)</f>
        <v xml:space="preserve"> Proteobacteria</v>
      </c>
      <c r="M685" t="str">
        <f>VLOOKUP(B685,Таксономия!B:J,8,FALSE)</f>
        <v xml:space="preserve"> Betaproteobacteria</v>
      </c>
      <c r="N685" t="str">
        <f>VLOOKUP(B685,Таксономия!B:K,9,FALSE)</f>
        <v xml:space="preserve"> Burkholderiales</v>
      </c>
      <c r="O685" t="str">
        <f>VLOOKUP(B685,Таксономия!B:L,10,FALSE)</f>
        <v>Burkholderiaceae</v>
      </c>
      <c r="P685" t="str">
        <f>VLOOKUP(B685,Таксономия!B:M,11,FALSE)</f>
        <v xml:space="preserve"> Burkholderia</v>
      </c>
    </row>
    <row r="686" spans="1:16" x14ac:dyDescent="0.25">
      <c r="A686" t="s">
        <v>409</v>
      </c>
      <c r="B686" t="s">
        <v>410</v>
      </c>
      <c r="C686">
        <v>406</v>
      </c>
      <c r="D686" t="s">
        <v>12</v>
      </c>
      <c r="E686">
        <v>177</v>
      </c>
      <c r="F686">
        <v>282</v>
      </c>
      <c r="G686">
        <v>57441</v>
      </c>
      <c r="H686" t="s">
        <v>13</v>
      </c>
      <c r="I686">
        <f t="shared" si="10"/>
        <v>105</v>
      </c>
      <c r="K686" t="str">
        <f>VLOOKUP(B686,Таксономия!B:H,6,FALSE)</f>
        <v>Bacteria</v>
      </c>
      <c r="L686" t="str">
        <f>VLOOKUP(B686,Таксономия!B:I,7,FALSE)</f>
        <v xml:space="preserve"> Proteobacteria</v>
      </c>
      <c r="M686" t="str">
        <f>VLOOKUP(B686,Таксономия!B:J,8,FALSE)</f>
        <v xml:space="preserve"> Betaproteobacteria</v>
      </c>
      <c r="N686" t="str">
        <f>VLOOKUP(B686,Таксономия!B:K,9,FALSE)</f>
        <v xml:space="preserve"> Burkholderiales</v>
      </c>
      <c r="O686" t="str">
        <f>VLOOKUP(B686,Таксономия!B:L,10,FALSE)</f>
        <v>Burkholderiaceae</v>
      </c>
      <c r="P686" t="str">
        <f>VLOOKUP(B686,Таксономия!B:M,11,FALSE)</f>
        <v xml:space="preserve"> Burkholderia</v>
      </c>
    </row>
    <row r="687" spans="1:16" x14ac:dyDescent="0.25">
      <c r="A687" t="s">
        <v>409</v>
      </c>
      <c r="B687" t="s">
        <v>410</v>
      </c>
      <c r="C687">
        <v>406</v>
      </c>
      <c r="D687" t="s">
        <v>14</v>
      </c>
      <c r="E687">
        <v>321</v>
      </c>
      <c r="F687">
        <v>406</v>
      </c>
      <c r="G687">
        <v>1813</v>
      </c>
      <c r="H687" t="s">
        <v>15</v>
      </c>
      <c r="I687">
        <f t="shared" si="10"/>
        <v>85</v>
      </c>
      <c r="K687" t="str">
        <f>VLOOKUP(B687,Таксономия!B:H,6,FALSE)</f>
        <v>Bacteria</v>
      </c>
      <c r="L687" t="str">
        <f>VLOOKUP(B687,Таксономия!B:I,7,FALSE)</f>
        <v xml:space="preserve"> Proteobacteria</v>
      </c>
      <c r="M687" t="str">
        <f>VLOOKUP(B687,Таксономия!B:J,8,FALSE)</f>
        <v xml:space="preserve"> Betaproteobacteria</v>
      </c>
      <c r="N687" t="str">
        <f>VLOOKUP(B687,Таксономия!B:K,9,FALSE)</f>
        <v xml:space="preserve"> Burkholderiales</v>
      </c>
      <c r="O687" t="str">
        <f>VLOOKUP(B687,Таксономия!B:L,10,FALSE)</f>
        <v>Burkholderiaceae</v>
      </c>
      <c r="P687" t="str">
        <f>VLOOKUP(B687,Таксономия!B:M,11,FALSE)</f>
        <v xml:space="preserve"> Burkholderia</v>
      </c>
    </row>
    <row r="688" spans="1:16" x14ac:dyDescent="0.25">
      <c r="A688" t="s">
        <v>411</v>
      </c>
      <c r="B688" t="s">
        <v>412</v>
      </c>
      <c r="C688">
        <v>400</v>
      </c>
      <c r="D688" t="s">
        <v>10</v>
      </c>
      <c r="E688">
        <v>140</v>
      </c>
      <c r="F688">
        <v>220</v>
      </c>
      <c r="G688">
        <v>40648</v>
      </c>
      <c r="H688" t="s">
        <v>11</v>
      </c>
      <c r="I688">
        <f t="shared" si="10"/>
        <v>80</v>
      </c>
      <c r="K688" t="str">
        <f>VLOOKUP(B688,Таксономия!B:H,6,FALSE)</f>
        <v>Bacteria</v>
      </c>
      <c r="L688" t="str">
        <f>VLOOKUP(B688,Таксономия!B:I,7,FALSE)</f>
        <v xml:space="preserve"> Proteobacteria</v>
      </c>
      <c r="M688" t="str">
        <f>VLOOKUP(B688,Таксономия!B:J,8,FALSE)</f>
        <v xml:space="preserve"> Betaproteobacteria</v>
      </c>
      <c r="N688" t="str">
        <f>VLOOKUP(B688,Таксономия!B:K,9,FALSE)</f>
        <v xml:space="preserve"> Burkholderiales</v>
      </c>
      <c r="O688" t="str">
        <f>VLOOKUP(B688,Таксономия!B:L,10,FALSE)</f>
        <v>Burkholderiaceae</v>
      </c>
      <c r="P688" t="str">
        <f>VLOOKUP(B688,Таксономия!B:M,11,FALSE)</f>
        <v xml:space="preserve"> Burkholderia</v>
      </c>
    </row>
    <row r="689" spans="1:16" x14ac:dyDescent="0.25">
      <c r="A689" t="s">
        <v>411</v>
      </c>
      <c r="B689" t="s">
        <v>412</v>
      </c>
      <c r="C689">
        <v>400</v>
      </c>
      <c r="D689" t="s">
        <v>12</v>
      </c>
      <c r="E689">
        <v>1</v>
      </c>
      <c r="F689">
        <v>137</v>
      </c>
      <c r="G689">
        <v>57441</v>
      </c>
      <c r="H689" t="s">
        <v>13</v>
      </c>
      <c r="I689">
        <f t="shared" si="10"/>
        <v>136</v>
      </c>
      <c r="K689" t="str">
        <f>VLOOKUP(B689,Таксономия!B:H,6,FALSE)</f>
        <v>Bacteria</v>
      </c>
      <c r="L689" t="str">
        <f>VLOOKUP(B689,Таксономия!B:I,7,FALSE)</f>
        <v xml:space="preserve"> Proteobacteria</v>
      </c>
      <c r="M689" t="str">
        <f>VLOOKUP(B689,Таксономия!B:J,8,FALSE)</f>
        <v xml:space="preserve"> Betaproteobacteria</v>
      </c>
      <c r="N689" t="str">
        <f>VLOOKUP(B689,Таксономия!B:K,9,FALSE)</f>
        <v xml:space="preserve"> Burkholderiales</v>
      </c>
      <c r="O689" t="str">
        <f>VLOOKUP(B689,Таксономия!B:L,10,FALSE)</f>
        <v>Burkholderiaceae</v>
      </c>
      <c r="P689" t="str">
        <f>VLOOKUP(B689,Таксономия!B:M,11,FALSE)</f>
        <v xml:space="preserve"> Burkholderia</v>
      </c>
    </row>
    <row r="690" spans="1:16" x14ac:dyDescent="0.25">
      <c r="A690" t="s">
        <v>411</v>
      </c>
      <c r="B690" t="s">
        <v>412</v>
      </c>
      <c r="C690">
        <v>400</v>
      </c>
      <c r="D690" t="s">
        <v>12</v>
      </c>
      <c r="E690">
        <v>184</v>
      </c>
      <c r="F690">
        <v>276</v>
      </c>
      <c r="G690">
        <v>57441</v>
      </c>
      <c r="H690" t="s">
        <v>13</v>
      </c>
      <c r="I690">
        <f t="shared" si="10"/>
        <v>92</v>
      </c>
      <c r="K690" t="str">
        <f>VLOOKUP(B690,Таксономия!B:H,6,FALSE)</f>
        <v>Bacteria</v>
      </c>
      <c r="L690" t="str">
        <f>VLOOKUP(B690,Таксономия!B:I,7,FALSE)</f>
        <v xml:space="preserve"> Proteobacteria</v>
      </c>
      <c r="M690" t="str">
        <f>VLOOKUP(B690,Таксономия!B:J,8,FALSE)</f>
        <v xml:space="preserve"> Betaproteobacteria</v>
      </c>
      <c r="N690" t="str">
        <f>VLOOKUP(B690,Таксономия!B:K,9,FALSE)</f>
        <v xml:space="preserve"> Burkholderiales</v>
      </c>
      <c r="O690" t="str">
        <f>VLOOKUP(B690,Таксономия!B:L,10,FALSE)</f>
        <v>Burkholderiaceae</v>
      </c>
      <c r="P690" t="str">
        <f>VLOOKUP(B690,Таксономия!B:M,11,FALSE)</f>
        <v xml:space="preserve"> Burkholderia</v>
      </c>
    </row>
    <row r="691" spans="1:16" x14ac:dyDescent="0.25">
      <c r="A691" t="s">
        <v>411</v>
      </c>
      <c r="B691" t="s">
        <v>412</v>
      </c>
      <c r="C691">
        <v>400</v>
      </c>
      <c r="D691" t="s">
        <v>14</v>
      </c>
      <c r="E691">
        <v>314</v>
      </c>
      <c r="F691">
        <v>397</v>
      </c>
      <c r="G691">
        <v>1813</v>
      </c>
      <c r="H691" t="s">
        <v>15</v>
      </c>
      <c r="I691">
        <f t="shared" si="10"/>
        <v>83</v>
      </c>
      <c r="K691" t="str">
        <f>VLOOKUP(B691,Таксономия!B:H,6,FALSE)</f>
        <v>Bacteria</v>
      </c>
      <c r="L691" t="str">
        <f>VLOOKUP(B691,Таксономия!B:I,7,FALSE)</f>
        <v xml:space="preserve"> Proteobacteria</v>
      </c>
      <c r="M691" t="str">
        <f>VLOOKUP(B691,Таксономия!B:J,8,FALSE)</f>
        <v xml:space="preserve"> Betaproteobacteria</v>
      </c>
      <c r="N691" t="str">
        <f>VLOOKUP(B691,Таксономия!B:K,9,FALSE)</f>
        <v xml:space="preserve"> Burkholderiales</v>
      </c>
      <c r="O691" t="str">
        <f>VLOOKUP(B691,Таксономия!B:L,10,FALSE)</f>
        <v>Burkholderiaceae</v>
      </c>
      <c r="P691" t="str">
        <f>VLOOKUP(B691,Таксономия!B:M,11,FALSE)</f>
        <v xml:space="preserve"> Burkholderia</v>
      </c>
    </row>
    <row r="692" spans="1:16" x14ac:dyDescent="0.25">
      <c r="A692" t="s">
        <v>413</v>
      </c>
      <c r="B692" t="s">
        <v>414</v>
      </c>
      <c r="C692">
        <v>414</v>
      </c>
      <c r="D692" t="s">
        <v>10</v>
      </c>
      <c r="E692">
        <v>156</v>
      </c>
      <c r="F692">
        <v>239</v>
      </c>
      <c r="G692">
        <v>40648</v>
      </c>
      <c r="H692" t="s">
        <v>11</v>
      </c>
      <c r="I692">
        <f t="shared" si="10"/>
        <v>83</v>
      </c>
      <c r="K692" t="str">
        <f>VLOOKUP(B692,Таксономия!B:H,6,FALSE)</f>
        <v>Bacteria</v>
      </c>
      <c r="L692" t="str">
        <f>VLOOKUP(B692,Таксономия!B:I,7,FALSE)</f>
        <v xml:space="preserve"> Proteobacteria</v>
      </c>
      <c r="M692" t="str">
        <f>VLOOKUP(B692,Таксономия!B:J,8,FALSE)</f>
        <v xml:space="preserve"> Betaproteobacteria</v>
      </c>
      <c r="N692" t="str">
        <f>VLOOKUP(B692,Таксономия!B:K,9,FALSE)</f>
        <v xml:space="preserve"> Burkholderiales</v>
      </c>
      <c r="O692" t="str">
        <f>VLOOKUP(B692,Таксономия!B:L,10,FALSE)</f>
        <v>Burkholderiaceae</v>
      </c>
      <c r="P692" t="str">
        <f>VLOOKUP(B692,Таксономия!B:M,11,FALSE)</f>
        <v xml:space="preserve"> Burkholderia</v>
      </c>
    </row>
    <row r="693" spans="1:16" x14ac:dyDescent="0.25">
      <c r="A693" t="s">
        <v>413</v>
      </c>
      <c r="B693" t="s">
        <v>414</v>
      </c>
      <c r="C693">
        <v>414</v>
      </c>
      <c r="D693" t="s">
        <v>12</v>
      </c>
      <c r="E693">
        <v>14</v>
      </c>
      <c r="F693">
        <v>155</v>
      </c>
      <c r="G693">
        <v>57441</v>
      </c>
      <c r="H693" t="s">
        <v>13</v>
      </c>
      <c r="I693">
        <f t="shared" si="10"/>
        <v>141</v>
      </c>
      <c r="K693" t="str">
        <f>VLOOKUP(B693,Таксономия!B:H,6,FALSE)</f>
        <v>Bacteria</v>
      </c>
      <c r="L693" t="str">
        <f>VLOOKUP(B693,Таксономия!B:I,7,FALSE)</f>
        <v xml:space="preserve"> Proteobacteria</v>
      </c>
      <c r="M693" t="str">
        <f>VLOOKUP(B693,Таксономия!B:J,8,FALSE)</f>
        <v xml:space="preserve"> Betaproteobacteria</v>
      </c>
      <c r="N693" t="str">
        <f>VLOOKUP(B693,Таксономия!B:K,9,FALSE)</f>
        <v xml:space="preserve"> Burkholderiales</v>
      </c>
      <c r="O693" t="str">
        <f>VLOOKUP(B693,Таксономия!B:L,10,FALSE)</f>
        <v>Burkholderiaceae</v>
      </c>
      <c r="P693" t="str">
        <f>VLOOKUP(B693,Таксономия!B:M,11,FALSE)</f>
        <v xml:space="preserve"> Burkholderia</v>
      </c>
    </row>
    <row r="694" spans="1:16" x14ac:dyDescent="0.25">
      <c r="A694" t="s">
        <v>413</v>
      </c>
      <c r="B694" t="s">
        <v>414</v>
      </c>
      <c r="C694">
        <v>414</v>
      </c>
      <c r="D694" t="s">
        <v>12</v>
      </c>
      <c r="E694">
        <v>156</v>
      </c>
      <c r="F694">
        <v>244</v>
      </c>
      <c r="G694">
        <v>57441</v>
      </c>
      <c r="H694" t="s">
        <v>13</v>
      </c>
      <c r="I694">
        <f t="shared" si="10"/>
        <v>88</v>
      </c>
      <c r="K694" t="str">
        <f>VLOOKUP(B694,Таксономия!B:H,6,FALSE)</f>
        <v>Bacteria</v>
      </c>
      <c r="L694" t="str">
        <f>VLOOKUP(B694,Таксономия!B:I,7,FALSE)</f>
        <v xml:space="preserve"> Proteobacteria</v>
      </c>
      <c r="M694" t="str">
        <f>VLOOKUP(B694,Таксономия!B:J,8,FALSE)</f>
        <v xml:space="preserve"> Betaproteobacteria</v>
      </c>
      <c r="N694" t="str">
        <f>VLOOKUP(B694,Таксономия!B:K,9,FALSE)</f>
        <v xml:space="preserve"> Burkholderiales</v>
      </c>
      <c r="O694" t="str">
        <f>VLOOKUP(B694,Таксономия!B:L,10,FALSE)</f>
        <v>Burkholderiaceae</v>
      </c>
      <c r="P694" t="str">
        <f>VLOOKUP(B694,Таксономия!B:M,11,FALSE)</f>
        <v xml:space="preserve"> Burkholderia</v>
      </c>
    </row>
    <row r="695" spans="1:16" x14ac:dyDescent="0.25">
      <c r="A695" t="s">
        <v>413</v>
      </c>
      <c r="B695" t="s">
        <v>414</v>
      </c>
      <c r="C695">
        <v>414</v>
      </c>
      <c r="D695" t="s">
        <v>12</v>
      </c>
      <c r="E695">
        <v>216</v>
      </c>
      <c r="F695">
        <v>295</v>
      </c>
      <c r="G695">
        <v>57441</v>
      </c>
      <c r="H695" t="s">
        <v>13</v>
      </c>
      <c r="I695">
        <f t="shared" si="10"/>
        <v>79</v>
      </c>
      <c r="K695" t="str">
        <f>VLOOKUP(B695,Таксономия!B:H,6,FALSE)</f>
        <v>Bacteria</v>
      </c>
      <c r="L695" t="str">
        <f>VLOOKUP(B695,Таксономия!B:I,7,FALSE)</f>
        <v xml:space="preserve"> Proteobacteria</v>
      </c>
      <c r="M695" t="str">
        <f>VLOOKUP(B695,Таксономия!B:J,8,FALSE)</f>
        <v xml:space="preserve"> Betaproteobacteria</v>
      </c>
      <c r="N695" t="str">
        <f>VLOOKUP(B695,Таксономия!B:K,9,FALSE)</f>
        <v xml:space="preserve"> Burkholderiales</v>
      </c>
      <c r="O695" t="str">
        <f>VLOOKUP(B695,Таксономия!B:L,10,FALSE)</f>
        <v>Burkholderiaceae</v>
      </c>
      <c r="P695" t="str">
        <f>VLOOKUP(B695,Таксономия!B:M,11,FALSE)</f>
        <v xml:space="preserve"> Burkholderia</v>
      </c>
    </row>
    <row r="696" spans="1:16" x14ac:dyDescent="0.25">
      <c r="A696" t="s">
        <v>413</v>
      </c>
      <c r="B696" t="s">
        <v>414</v>
      </c>
      <c r="C696">
        <v>414</v>
      </c>
      <c r="D696" t="s">
        <v>14</v>
      </c>
      <c r="E696">
        <v>333</v>
      </c>
      <c r="F696">
        <v>414</v>
      </c>
      <c r="G696">
        <v>1813</v>
      </c>
      <c r="H696" t="s">
        <v>15</v>
      </c>
      <c r="I696">
        <f t="shared" si="10"/>
        <v>81</v>
      </c>
      <c r="K696" t="str">
        <f>VLOOKUP(B696,Таксономия!B:H,6,FALSE)</f>
        <v>Bacteria</v>
      </c>
      <c r="L696" t="str">
        <f>VLOOKUP(B696,Таксономия!B:I,7,FALSE)</f>
        <v xml:space="preserve"> Proteobacteria</v>
      </c>
      <c r="M696" t="str">
        <f>VLOOKUP(B696,Таксономия!B:J,8,FALSE)</f>
        <v xml:space="preserve"> Betaproteobacteria</v>
      </c>
      <c r="N696" t="str">
        <f>VLOOKUP(B696,Таксономия!B:K,9,FALSE)</f>
        <v xml:space="preserve"> Burkholderiales</v>
      </c>
      <c r="O696" t="str">
        <f>VLOOKUP(B696,Таксономия!B:L,10,FALSE)</f>
        <v>Burkholderiaceae</v>
      </c>
      <c r="P696" t="str">
        <f>VLOOKUP(B696,Таксономия!B:M,11,FALSE)</f>
        <v xml:space="preserve"> Burkholderia</v>
      </c>
    </row>
    <row r="697" spans="1:16" x14ac:dyDescent="0.25">
      <c r="A697" t="s">
        <v>415</v>
      </c>
      <c r="B697" t="s">
        <v>416</v>
      </c>
      <c r="C697">
        <v>403</v>
      </c>
      <c r="D697" t="s">
        <v>10</v>
      </c>
      <c r="E697">
        <v>141</v>
      </c>
      <c r="F697">
        <v>221</v>
      </c>
      <c r="G697">
        <v>40648</v>
      </c>
      <c r="H697" t="s">
        <v>11</v>
      </c>
      <c r="I697">
        <f t="shared" si="10"/>
        <v>80</v>
      </c>
      <c r="K697" t="str">
        <f>VLOOKUP(B697,Таксономия!B:H,6,FALSE)</f>
        <v>Bacteria</v>
      </c>
      <c r="L697" t="str">
        <f>VLOOKUP(B697,Таксономия!B:I,7,FALSE)</f>
        <v xml:space="preserve"> Proteobacteria</v>
      </c>
      <c r="M697" t="str">
        <f>VLOOKUP(B697,Таксономия!B:J,8,FALSE)</f>
        <v xml:space="preserve"> Betaproteobacteria</v>
      </c>
      <c r="N697" t="str">
        <f>VLOOKUP(B697,Таксономия!B:K,9,FALSE)</f>
        <v xml:space="preserve"> Burkholderiales</v>
      </c>
      <c r="O697" t="str">
        <f>VLOOKUP(B697,Таксономия!B:L,10,FALSE)</f>
        <v>Burkholderiaceae</v>
      </c>
      <c r="P697" t="str">
        <f>VLOOKUP(B697,Таксономия!B:M,11,FALSE)</f>
        <v xml:space="preserve"> Burkholderia</v>
      </c>
    </row>
    <row r="698" spans="1:16" x14ac:dyDescent="0.25">
      <c r="A698" t="s">
        <v>415</v>
      </c>
      <c r="B698" t="s">
        <v>416</v>
      </c>
      <c r="C698">
        <v>403</v>
      </c>
      <c r="D698" t="s">
        <v>12</v>
      </c>
      <c r="E698">
        <v>4</v>
      </c>
      <c r="F698">
        <v>277</v>
      </c>
      <c r="G698">
        <v>57441</v>
      </c>
      <c r="H698" t="s">
        <v>13</v>
      </c>
      <c r="I698">
        <f t="shared" si="10"/>
        <v>273</v>
      </c>
      <c r="K698" t="str">
        <f>VLOOKUP(B698,Таксономия!B:H,6,FALSE)</f>
        <v>Bacteria</v>
      </c>
      <c r="L698" t="str">
        <f>VLOOKUP(B698,Таксономия!B:I,7,FALSE)</f>
        <v xml:space="preserve"> Proteobacteria</v>
      </c>
      <c r="M698" t="str">
        <f>VLOOKUP(B698,Таксономия!B:J,8,FALSE)</f>
        <v xml:space="preserve"> Betaproteobacteria</v>
      </c>
      <c r="N698" t="str">
        <f>VLOOKUP(B698,Таксономия!B:K,9,FALSE)</f>
        <v xml:space="preserve"> Burkholderiales</v>
      </c>
      <c r="O698" t="str">
        <f>VLOOKUP(B698,Таксономия!B:L,10,FALSE)</f>
        <v>Burkholderiaceae</v>
      </c>
      <c r="P698" t="str">
        <f>VLOOKUP(B698,Таксономия!B:M,11,FALSE)</f>
        <v xml:space="preserve"> Burkholderia</v>
      </c>
    </row>
    <row r="699" spans="1:16" x14ac:dyDescent="0.25">
      <c r="A699" t="s">
        <v>415</v>
      </c>
      <c r="B699" t="s">
        <v>416</v>
      </c>
      <c r="C699">
        <v>403</v>
      </c>
      <c r="D699" t="s">
        <v>14</v>
      </c>
      <c r="E699">
        <v>315</v>
      </c>
      <c r="F699">
        <v>398</v>
      </c>
      <c r="G699">
        <v>1813</v>
      </c>
      <c r="H699" t="s">
        <v>15</v>
      </c>
      <c r="I699">
        <f t="shared" ref="I699:I762" si="11">F699-E699</f>
        <v>83</v>
      </c>
      <c r="K699" t="str">
        <f>VLOOKUP(B699,Таксономия!B:H,6,FALSE)</f>
        <v>Bacteria</v>
      </c>
      <c r="L699" t="str">
        <f>VLOOKUP(B699,Таксономия!B:I,7,FALSE)</f>
        <v xml:space="preserve"> Proteobacteria</v>
      </c>
      <c r="M699" t="str">
        <f>VLOOKUP(B699,Таксономия!B:J,8,FALSE)</f>
        <v xml:space="preserve"> Betaproteobacteria</v>
      </c>
      <c r="N699" t="str">
        <f>VLOOKUP(B699,Таксономия!B:K,9,FALSE)</f>
        <v xml:space="preserve"> Burkholderiales</v>
      </c>
      <c r="O699" t="str">
        <f>VLOOKUP(B699,Таксономия!B:L,10,FALSE)</f>
        <v>Burkholderiaceae</v>
      </c>
      <c r="P699" t="str">
        <f>VLOOKUP(B699,Таксономия!B:M,11,FALSE)</f>
        <v xml:space="preserve"> Burkholderia</v>
      </c>
    </row>
    <row r="700" spans="1:16" x14ac:dyDescent="0.25">
      <c r="A700" t="s">
        <v>417</v>
      </c>
      <c r="B700" t="s">
        <v>418</v>
      </c>
      <c r="C700">
        <v>512</v>
      </c>
      <c r="D700" t="s">
        <v>10</v>
      </c>
      <c r="E700">
        <v>271</v>
      </c>
      <c r="F700">
        <v>348</v>
      </c>
      <c r="G700">
        <v>40648</v>
      </c>
      <c r="H700" t="s">
        <v>11</v>
      </c>
      <c r="I700">
        <f t="shared" si="11"/>
        <v>77</v>
      </c>
      <c r="K700" t="str">
        <f>VLOOKUP(B700,Таксономия!B:H,6,FALSE)</f>
        <v>Bacteria</v>
      </c>
      <c r="L700" t="str">
        <f>VLOOKUP(B700,Таксономия!B:I,7,FALSE)</f>
        <v xml:space="preserve"> Proteobacteria</v>
      </c>
      <c r="M700" t="str">
        <f>VLOOKUP(B700,Таксономия!B:J,8,FALSE)</f>
        <v xml:space="preserve"> Betaproteobacteria</v>
      </c>
      <c r="N700" t="str">
        <f>VLOOKUP(B700,Таксономия!B:K,9,FALSE)</f>
        <v xml:space="preserve"> Burkholderiales</v>
      </c>
      <c r="O700" t="str">
        <f>VLOOKUP(B700,Таксономия!B:L,10,FALSE)</f>
        <v>Burkholderiaceae</v>
      </c>
      <c r="P700" t="str">
        <f>VLOOKUP(B700,Таксономия!B:M,11,FALSE)</f>
        <v xml:space="preserve"> Burkholderia</v>
      </c>
    </row>
    <row r="701" spans="1:16" x14ac:dyDescent="0.25">
      <c r="A701" t="s">
        <v>417</v>
      </c>
      <c r="B701" t="s">
        <v>418</v>
      </c>
      <c r="C701">
        <v>512</v>
      </c>
      <c r="D701" t="s">
        <v>12</v>
      </c>
      <c r="E701">
        <v>129</v>
      </c>
      <c r="F701">
        <v>403</v>
      </c>
      <c r="G701">
        <v>57441</v>
      </c>
      <c r="H701" t="s">
        <v>13</v>
      </c>
      <c r="I701">
        <f t="shared" si="11"/>
        <v>274</v>
      </c>
      <c r="K701" t="str">
        <f>VLOOKUP(B701,Таксономия!B:H,6,FALSE)</f>
        <v>Bacteria</v>
      </c>
      <c r="L701" t="str">
        <f>VLOOKUP(B701,Таксономия!B:I,7,FALSE)</f>
        <v xml:space="preserve"> Proteobacteria</v>
      </c>
      <c r="M701" t="str">
        <f>VLOOKUP(B701,Таксономия!B:J,8,FALSE)</f>
        <v xml:space="preserve"> Betaproteobacteria</v>
      </c>
      <c r="N701" t="str">
        <f>VLOOKUP(B701,Таксономия!B:K,9,FALSE)</f>
        <v xml:space="preserve"> Burkholderiales</v>
      </c>
      <c r="O701" t="str">
        <f>VLOOKUP(B701,Таксономия!B:L,10,FALSE)</f>
        <v>Burkholderiaceae</v>
      </c>
      <c r="P701" t="str">
        <f>VLOOKUP(B701,Таксономия!B:M,11,FALSE)</f>
        <v xml:space="preserve"> Burkholderia</v>
      </c>
    </row>
    <row r="702" spans="1:16" x14ac:dyDescent="0.25">
      <c r="A702" t="s">
        <v>417</v>
      </c>
      <c r="B702" t="s">
        <v>418</v>
      </c>
      <c r="C702">
        <v>512</v>
      </c>
      <c r="D702" t="s">
        <v>14</v>
      </c>
      <c r="E702">
        <v>441</v>
      </c>
      <c r="F702">
        <v>512</v>
      </c>
      <c r="G702">
        <v>1813</v>
      </c>
      <c r="H702" t="s">
        <v>15</v>
      </c>
      <c r="I702">
        <f t="shared" si="11"/>
        <v>71</v>
      </c>
      <c r="K702" t="str">
        <f>VLOOKUP(B702,Таксономия!B:H,6,FALSE)</f>
        <v>Bacteria</v>
      </c>
      <c r="L702" t="str">
        <f>VLOOKUP(B702,Таксономия!B:I,7,FALSE)</f>
        <v xml:space="preserve"> Proteobacteria</v>
      </c>
      <c r="M702" t="str">
        <f>VLOOKUP(B702,Таксономия!B:J,8,FALSE)</f>
        <v xml:space="preserve"> Betaproteobacteria</v>
      </c>
      <c r="N702" t="str">
        <f>VLOOKUP(B702,Таксономия!B:K,9,FALSE)</f>
        <v xml:space="preserve"> Burkholderiales</v>
      </c>
      <c r="O702" t="str">
        <f>VLOOKUP(B702,Таксономия!B:L,10,FALSE)</f>
        <v>Burkholderiaceae</v>
      </c>
      <c r="P702" t="str">
        <f>VLOOKUP(B702,Таксономия!B:M,11,FALSE)</f>
        <v xml:space="preserve"> Burkholderia</v>
      </c>
    </row>
    <row r="703" spans="1:16" x14ac:dyDescent="0.25">
      <c r="A703" t="s">
        <v>417</v>
      </c>
      <c r="B703" t="s">
        <v>418</v>
      </c>
      <c r="C703">
        <v>512</v>
      </c>
      <c r="D703" t="s">
        <v>24</v>
      </c>
      <c r="E703">
        <v>15</v>
      </c>
      <c r="F703">
        <v>105</v>
      </c>
      <c r="G703">
        <v>13057</v>
      </c>
      <c r="H703" t="s">
        <v>25</v>
      </c>
      <c r="I703">
        <f t="shared" si="11"/>
        <v>90</v>
      </c>
      <c r="K703" t="str">
        <f>VLOOKUP(B703,Таксономия!B:H,6,FALSE)</f>
        <v>Bacteria</v>
      </c>
      <c r="L703" t="str">
        <f>VLOOKUP(B703,Таксономия!B:I,7,FALSE)</f>
        <v xml:space="preserve"> Proteobacteria</v>
      </c>
      <c r="M703" t="str">
        <f>VLOOKUP(B703,Таксономия!B:J,8,FALSE)</f>
        <v xml:space="preserve"> Betaproteobacteria</v>
      </c>
      <c r="N703" t="str">
        <f>VLOOKUP(B703,Таксономия!B:K,9,FALSE)</f>
        <v xml:space="preserve"> Burkholderiales</v>
      </c>
      <c r="O703" t="str">
        <f>VLOOKUP(B703,Таксономия!B:L,10,FALSE)</f>
        <v>Burkholderiaceae</v>
      </c>
      <c r="P703" t="str">
        <f>VLOOKUP(B703,Таксономия!B:M,11,FALSE)</f>
        <v xml:space="preserve"> Burkholderia</v>
      </c>
    </row>
    <row r="704" spans="1:16" x14ac:dyDescent="0.25">
      <c r="A704" t="s">
        <v>419</v>
      </c>
      <c r="B704" t="s">
        <v>420</v>
      </c>
      <c r="C704">
        <v>530</v>
      </c>
      <c r="D704" t="s">
        <v>10</v>
      </c>
      <c r="E704">
        <v>272</v>
      </c>
      <c r="F704">
        <v>354</v>
      </c>
      <c r="G704">
        <v>40648</v>
      </c>
      <c r="H704" t="s">
        <v>11</v>
      </c>
      <c r="I704">
        <f t="shared" si="11"/>
        <v>82</v>
      </c>
      <c r="K704" t="str">
        <f>VLOOKUP(B704,Таксономия!B:H,6,FALSE)</f>
        <v>Bacteria</v>
      </c>
      <c r="L704" t="str">
        <f>VLOOKUP(B704,Таксономия!B:I,7,FALSE)</f>
        <v xml:space="preserve"> Proteobacteria</v>
      </c>
      <c r="M704" t="str">
        <f>VLOOKUP(B704,Таксономия!B:J,8,FALSE)</f>
        <v xml:space="preserve"> Betaproteobacteria</v>
      </c>
      <c r="N704" t="str">
        <f>VLOOKUP(B704,Таксономия!B:K,9,FALSE)</f>
        <v xml:space="preserve"> Burkholderiales</v>
      </c>
      <c r="O704" t="str">
        <f>VLOOKUP(B704,Таксономия!B:L,10,FALSE)</f>
        <v>Burkholderiaceae</v>
      </c>
      <c r="P704" t="str">
        <f>VLOOKUP(B704,Таксономия!B:M,11,FALSE)</f>
        <v xml:space="preserve"> Burkholderia.</v>
      </c>
    </row>
    <row r="705" spans="1:16" x14ac:dyDescent="0.25">
      <c r="A705" t="s">
        <v>419</v>
      </c>
      <c r="B705" t="s">
        <v>420</v>
      </c>
      <c r="C705">
        <v>530</v>
      </c>
      <c r="D705" t="s">
        <v>12</v>
      </c>
      <c r="E705">
        <v>119</v>
      </c>
      <c r="F705">
        <v>263</v>
      </c>
      <c r="G705">
        <v>57441</v>
      </c>
      <c r="H705" t="s">
        <v>13</v>
      </c>
      <c r="I705">
        <f t="shared" si="11"/>
        <v>144</v>
      </c>
      <c r="K705" t="str">
        <f>VLOOKUP(B705,Таксономия!B:H,6,FALSE)</f>
        <v>Bacteria</v>
      </c>
      <c r="L705" t="str">
        <f>VLOOKUP(B705,Таксономия!B:I,7,FALSE)</f>
        <v xml:space="preserve"> Proteobacteria</v>
      </c>
      <c r="M705" t="str">
        <f>VLOOKUP(B705,Таксономия!B:J,8,FALSE)</f>
        <v xml:space="preserve"> Betaproteobacteria</v>
      </c>
      <c r="N705" t="str">
        <f>VLOOKUP(B705,Таксономия!B:K,9,FALSE)</f>
        <v xml:space="preserve"> Burkholderiales</v>
      </c>
      <c r="O705" t="str">
        <f>VLOOKUP(B705,Таксономия!B:L,10,FALSE)</f>
        <v>Burkholderiaceae</v>
      </c>
      <c r="P705" t="str">
        <f>VLOOKUP(B705,Таксономия!B:M,11,FALSE)</f>
        <v xml:space="preserve"> Burkholderia.</v>
      </c>
    </row>
    <row r="706" spans="1:16" x14ac:dyDescent="0.25">
      <c r="A706" t="s">
        <v>419</v>
      </c>
      <c r="B706" t="s">
        <v>420</v>
      </c>
      <c r="C706">
        <v>530</v>
      </c>
      <c r="D706" t="s">
        <v>14</v>
      </c>
      <c r="E706">
        <v>446</v>
      </c>
      <c r="F706">
        <v>520</v>
      </c>
      <c r="G706">
        <v>1813</v>
      </c>
      <c r="H706" t="s">
        <v>15</v>
      </c>
      <c r="I706">
        <f t="shared" si="11"/>
        <v>74</v>
      </c>
      <c r="K706" t="str">
        <f>VLOOKUP(B706,Таксономия!B:H,6,FALSE)</f>
        <v>Bacteria</v>
      </c>
      <c r="L706" t="str">
        <f>VLOOKUP(B706,Таксономия!B:I,7,FALSE)</f>
        <v xml:space="preserve"> Proteobacteria</v>
      </c>
      <c r="M706" t="str">
        <f>VLOOKUP(B706,Таксономия!B:J,8,FALSE)</f>
        <v xml:space="preserve"> Betaproteobacteria</v>
      </c>
      <c r="N706" t="str">
        <f>VLOOKUP(B706,Таксономия!B:K,9,FALSE)</f>
        <v xml:space="preserve"> Burkholderiales</v>
      </c>
      <c r="O706" t="str">
        <f>VLOOKUP(B706,Таксономия!B:L,10,FALSE)</f>
        <v>Burkholderiaceae</v>
      </c>
      <c r="P706" t="str">
        <f>VLOOKUP(B706,Таксономия!B:M,11,FALSE)</f>
        <v xml:space="preserve"> Burkholderia.</v>
      </c>
    </row>
    <row r="707" spans="1:16" x14ac:dyDescent="0.25">
      <c r="A707" t="s">
        <v>419</v>
      </c>
      <c r="B707" t="s">
        <v>420</v>
      </c>
      <c r="C707">
        <v>530</v>
      </c>
      <c r="D707" t="s">
        <v>24</v>
      </c>
      <c r="E707">
        <v>4</v>
      </c>
      <c r="F707">
        <v>97</v>
      </c>
      <c r="G707">
        <v>13057</v>
      </c>
      <c r="H707" t="s">
        <v>25</v>
      </c>
      <c r="I707">
        <f t="shared" si="11"/>
        <v>93</v>
      </c>
      <c r="K707" t="str">
        <f>VLOOKUP(B707,Таксономия!B:H,6,FALSE)</f>
        <v>Bacteria</v>
      </c>
      <c r="L707" t="str">
        <f>VLOOKUP(B707,Таксономия!B:I,7,FALSE)</f>
        <v xml:space="preserve"> Proteobacteria</v>
      </c>
      <c r="M707" t="str">
        <f>VLOOKUP(B707,Таксономия!B:J,8,FALSE)</f>
        <v xml:space="preserve"> Betaproteobacteria</v>
      </c>
      <c r="N707" t="str">
        <f>VLOOKUP(B707,Таксономия!B:K,9,FALSE)</f>
        <v xml:space="preserve"> Burkholderiales</v>
      </c>
      <c r="O707" t="str">
        <f>VLOOKUP(B707,Таксономия!B:L,10,FALSE)</f>
        <v>Burkholderiaceae</v>
      </c>
      <c r="P707" t="str">
        <f>VLOOKUP(B707,Таксономия!B:M,11,FALSE)</f>
        <v xml:space="preserve"> Burkholderia.</v>
      </c>
    </row>
    <row r="708" spans="1:16" x14ac:dyDescent="0.25">
      <c r="A708" t="s">
        <v>421</v>
      </c>
      <c r="B708" t="s">
        <v>422</v>
      </c>
      <c r="C708">
        <v>421</v>
      </c>
      <c r="D708" t="s">
        <v>10</v>
      </c>
      <c r="E708">
        <v>163</v>
      </c>
      <c r="F708">
        <v>246</v>
      </c>
      <c r="G708">
        <v>40648</v>
      </c>
      <c r="H708" t="s">
        <v>11</v>
      </c>
      <c r="I708">
        <f t="shared" si="11"/>
        <v>83</v>
      </c>
      <c r="K708" t="str">
        <f>VLOOKUP(B708,Таксономия!B:H,6,FALSE)</f>
        <v>Bacteria</v>
      </c>
      <c r="L708" t="str">
        <f>VLOOKUP(B708,Таксономия!B:I,7,FALSE)</f>
        <v xml:space="preserve"> Proteobacteria</v>
      </c>
      <c r="M708" t="str">
        <f>VLOOKUP(B708,Таксономия!B:J,8,FALSE)</f>
        <v xml:space="preserve"> Betaproteobacteria</v>
      </c>
      <c r="N708" t="str">
        <f>VLOOKUP(B708,Таксономия!B:K,9,FALSE)</f>
        <v xml:space="preserve"> Burkholderiales</v>
      </c>
      <c r="O708" t="str">
        <f>VLOOKUP(B708,Таксономия!B:L,10,FALSE)</f>
        <v>Burkholderiaceae</v>
      </c>
      <c r="P708" t="str">
        <f>VLOOKUP(B708,Таксономия!B:M,11,FALSE)</f>
        <v xml:space="preserve"> Burkholderia.</v>
      </c>
    </row>
    <row r="709" spans="1:16" x14ac:dyDescent="0.25">
      <c r="A709" t="s">
        <v>421</v>
      </c>
      <c r="B709" t="s">
        <v>422</v>
      </c>
      <c r="C709">
        <v>421</v>
      </c>
      <c r="D709" t="s">
        <v>12</v>
      </c>
      <c r="E709">
        <v>21</v>
      </c>
      <c r="F709">
        <v>168</v>
      </c>
      <c r="G709">
        <v>57441</v>
      </c>
      <c r="H709" t="s">
        <v>13</v>
      </c>
      <c r="I709">
        <f t="shared" si="11"/>
        <v>147</v>
      </c>
      <c r="K709" t="str">
        <f>VLOOKUP(B709,Таксономия!B:H,6,FALSE)</f>
        <v>Bacteria</v>
      </c>
      <c r="L709" t="str">
        <f>VLOOKUP(B709,Таксономия!B:I,7,FALSE)</f>
        <v xml:space="preserve"> Proteobacteria</v>
      </c>
      <c r="M709" t="str">
        <f>VLOOKUP(B709,Таксономия!B:J,8,FALSE)</f>
        <v xml:space="preserve"> Betaproteobacteria</v>
      </c>
      <c r="N709" t="str">
        <f>VLOOKUP(B709,Таксономия!B:K,9,FALSE)</f>
        <v xml:space="preserve"> Burkholderiales</v>
      </c>
      <c r="O709" t="str">
        <f>VLOOKUP(B709,Таксономия!B:L,10,FALSE)</f>
        <v>Burkholderiaceae</v>
      </c>
      <c r="P709" t="str">
        <f>VLOOKUP(B709,Таксономия!B:M,11,FALSE)</f>
        <v xml:space="preserve"> Burkholderia.</v>
      </c>
    </row>
    <row r="710" spans="1:16" x14ac:dyDescent="0.25">
      <c r="A710" t="s">
        <v>421</v>
      </c>
      <c r="B710" t="s">
        <v>422</v>
      </c>
      <c r="C710">
        <v>421</v>
      </c>
      <c r="D710" t="s">
        <v>12</v>
      </c>
      <c r="E710">
        <v>223</v>
      </c>
      <c r="F710">
        <v>302</v>
      </c>
      <c r="G710">
        <v>57441</v>
      </c>
      <c r="H710" t="s">
        <v>13</v>
      </c>
      <c r="I710">
        <f t="shared" si="11"/>
        <v>79</v>
      </c>
      <c r="K710" t="str">
        <f>VLOOKUP(B710,Таксономия!B:H,6,FALSE)</f>
        <v>Bacteria</v>
      </c>
      <c r="L710" t="str">
        <f>VLOOKUP(B710,Таксономия!B:I,7,FALSE)</f>
        <v xml:space="preserve"> Proteobacteria</v>
      </c>
      <c r="M710" t="str">
        <f>VLOOKUP(B710,Таксономия!B:J,8,FALSE)</f>
        <v xml:space="preserve"> Betaproteobacteria</v>
      </c>
      <c r="N710" t="str">
        <f>VLOOKUP(B710,Таксономия!B:K,9,FALSE)</f>
        <v xml:space="preserve"> Burkholderiales</v>
      </c>
      <c r="O710" t="str">
        <f>VLOOKUP(B710,Таксономия!B:L,10,FALSE)</f>
        <v>Burkholderiaceae</v>
      </c>
      <c r="P710" t="str">
        <f>VLOOKUP(B710,Таксономия!B:M,11,FALSE)</f>
        <v xml:space="preserve"> Burkholderia.</v>
      </c>
    </row>
    <row r="711" spans="1:16" x14ac:dyDescent="0.25">
      <c r="A711" t="s">
        <v>421</v>
      </c>
      <c r="B711" t="s">
        <v>422</v>
      </c>
      <c r="C711">
        <v>421</v>
      </c>
      <c r="D711" t="s">
        <v>14</v>
      </c>
      <c r="E711">
        <v>340</v>
      </c>
      <c r="F711">
        <v>421</v>
      </c>
      <c r="G711">
        <v>1813</v>
      </c>
      <c r="H711" t="s">
        <v>15</v>
      </c>
      <c r="I711">
        <f t="shared" si="11"/>
        <v>81</v>
      </c>
      <c r="K711" t="str">
        <f>VLOOKUP(B711,Таксономия!B:H,6,FALSE)</f>
        <v>Bacteria</v>
      </c>
      <c r="L711" t="str">
        <f>VLOOKUP(B711,Таксономия!B:I,7,FALSE)</f>
        <v xml:space="preserve"> Proteobacteria</v>
      </c>
      <c r="M711" t="str">
        <f>VLOOKUP(B711,Таксономия!B:J,8,FALSE)</f>
        <v xml:space="preserve"> Betaproteobacteria</v>
      </c>
      <c r="N711" t="str">
        <f>VLOOKUP(B711,Таксономия!B:K,9,FALSE)</f>
        <v xml:space="preserve"> Burkholderiales</v>
      </c>
      <c r="O711" t="str">
        <f>VLOOKUP(B711,Таксономия!B:L,10,FALSE)</f>
        <v>Burkholderiaceae</v>
      </c>
      <c r="P711" t="str">
        <f>VLOOKUP(B711,Таксономия!B:M,11,FALSE)</f>
        <v xml:space="preserve"> Burkholderia.</v>
      </c>
    </row>
    <row r="712" spans="1:16" x14ac:dyDescent="0.25">
      <c r="A712" t="s">
        <v>423</v>
      </c>
      <c r="B712" t="s">
        <v>424</v>
      </c>
      <c r="C712">
        <v>415</v>
      </c>
      <c r="D712" t="s">
        <v>10</v>
      </c>
      <c r="E712">
        <v>157</v>
      </c>
      <c r="F712">
        <v>244</v>
      </c>
      <c r="G712">
        <v>40648</v>
      </c>
      <c r="H712" t="s">
        <v>11</v>
      </c>
      <c r="I712">
        <f t="shared" si="11"/>
        <v>87</v>
      </c>
      <c r="K712" t="str">
        <f>VLOOKUP(B712,Таксономия!B:H,6,FALSE)</f>
        <v>Bacteria</v>
      </c>
      <c r="L712" t="str">
        <f>VLOOKUP(B712,Таксономия!B:I,7,FALSE)</f>
        <v xml:space="preserve"> Proteobacteria</v>
      </c>
      <c r="M712" t="str">
        <f>VLOOKUP(B712,Таксономия!B:J,8,FALSE)</f>
        <v xml:space="preserve"> Betaproteobacteria</v>
      </c>
      <c r="N712" t="str">
        <f>VLOOKUP(B712,Таксономия!B:K,9,FALSE)</f>
        <v xml:space="preserve"> Burkholderiales</v>
      </c>
      <c r="O712" t="str">
        <f>VLOOKUP(B712,Таксономия!B:L,10,FALSE)</f>
        <v>Burkholderiaceae</v>
      </c>
      <c r="P712" t="str">
        <f>VLOOKUP(B712,Таксономия!B:M,11,FALSE)</f>
        <v xml:space="preserve"> Burkholderia</v>
      </c>
    </row>
    <row r="713" spans="1:16" x14ac:dyDescent="0.25">
      <c r="A713" t="s">
        <v>423</v>
      </c>
      <c r="B713" t="s">
        <v>424</v>
      </c>
      <c r="C713">
        <v>415</v>
      </c>
      <c r="D713" t="s">
        <v>12</v>
      </c>
      <c r="E713">
        <v>15</v>
      </c>
      <c r="F713">
        <v>156</v>
      </c>
      <c r="G713">
        <v>57441</v>
      </c>
      <c r="H713" t="s">
        <v>13</v>
      </c>
      <c r="I713">
        <f t="shared" si="11"/>
        <v>141</v>
      </c>
      <c r="K713" t="str">
        <f>VLOOKUP(B713,Таксономия!B:H,6,FALSE)</f>
        <v>Bacteria</v>
      </c>
      <c r="L713" t="str">
        <f>VLOOKUP(B713,Таксономия!B:I,7,FALSE)</f>
        <v xml:space="preserve"> Proteobacteria</v>
      </c>
      <c r="M713" t="str">
        <f>VLOOKUP(B713,Таксономия!B:J,8,FALSE)</f>
        <v xml:space="preserve"> Betaproteobacteria</v>
      </c>
      <c r="N713" t="str">
        <f>VLOOKUP(B713,Таксономия!B:K,9,FALSE)</f>
        <v xml:space="preserve"> Burkholderiales</v>
      </c>
      <c r="O713" t="str">
        <f>VLOOKUP(B713,Таксономия!B:L,10,FALSE)</f>
        <v>Burkholderiaceae</v>
      </c>
      <c r="P713" t="str">
        <f>VLOOKUP(B713,Таксономия!B:M,11,FALSE)</f>
        <v xml:space="preserve"> Burkholderia</v>
      </c>
    </row>
    <row r="714" spans="1:16" x14ac:dyDescent="0.25">
      <c r="A714" t="s">
        <v>423</v>
      </c>
      <c r="B714" t="s">
        <v>424</v>
      </c>
      <c r="C714">
        <v>415</v>
      </c>
      <c r="D714" t="s">
        <v>12</v>
      </c>
      <c r="E714">
        <v>195</v>
      </c>
      <c r="F714">
        <v>296</v>
      </c>
      <c r="G714">
        <v>57441</v>
      </c>
      <c r="H714" t="s">
        <v>13</v>
      </c>
      <c r="I714">
        <f t="shared" si="11"/>
        <v>101</v>
      </c>
      <c r="K714" t="str">
        <f>VLOOKUP(B714,Таксономия!B:H,6,FALSE)</f>
        <v>Bacteria</v>
      </c>
      <c r="L714" t="str">
        <f>VLOOKUP(B714,Таксономия!B:I,7,FALSE)</f>
        <v xml:space="preserve"> Proteobacteria</v>
      </c>
      <c r="M714" t="str">
        <f>VLOOKUP(B714,Таксономия!B:J,8,FALSE)</f>
        <v xml:space="preserve"> Betaproteobacteria</v>
      </c>
      <c r="N714" t="str">
        <f>VLOOKUP(B714,Таксономия!B:K,9,FALSE)</f>
        <v xml:space="preserve"> Burkholderiales</v>
      </c>
      <c r="O714" t="str">
        <f>VLOOKUP(B714,Таксономия!B:L,10,FALSE)</f>
        <v>Burkholderiaceae</v>
      </c>
      <c r="P714" t="str">
        <f>VLOOKUP(B714,Таксономия!B:M,11,FALSE)</f>
        <v xml:space="preserve"> Burkholderia</v>
      </c>
    </row>
    <row r="715" spans="1:16" x14ac:dyDescent="0.25">
      <c r="A715" t="s">
        <v>423</v>
      </c>
      <c r="B715" t="s">
        <v>424</v>
      </c>
      <c r="C715">
        <v>415</v>
      </c>
      <c r="D715" t="s">
        <v>14</v>
      </c>
      <c r="E715">
        <v>334</v>
      </c>
      <c r="F715">
        <v>415</v>
      </c>
      <c r="G715">
        <v>1813</v>
      </c>
      <c r="H715" t="s">
        <v>15</v>
      </c>
      <c r="I715">
        <f t="shared" si="11"/>
        <v>81</v>
      </c>
      <c r="K715" t="str">
        <f>VLOOKUP(B715,Таксономия!B:H,6,FALSE)</f>
        <v>Bacteria</v>
      </c>
      <c r="L715" t="str">
        <f>VLOOKUP(B715,Таксономия!B:I,7,FALSE)</f>
        <v xml:space="preserve"> Proteobacteria</v>
      </c>
      <c r="M715" t="str">
        <f>VLOOKUP(B715,Таксономия!B:J,8,FALSE)</f>
        <v xml:space="preserve"> Betaproteobacteria</v>
      </c>
      <c r="N715" t="str">
        <f>VLOOKUP(B715,Таксономия!B:K,9,FALSE)</f>
        <v xml:space="preserve"> Burkholderiales</v>
      </c>
      <c r="O715" t="str">
        <f>VLOOKUP(B715,Таксономия!B:L,10,FALSE)</f>
        <v>Burkholderiaceae</v>
      </c>
      <c r="P715" t="str">
        <f>VLOOKUP(B715,Таксономия!B:M,11,FALSE)</f>
        <v xml:space="preserve"> Burkholderia</v>
      </c>
    </row>
    <row r="716" spans="1:16" x14ac:dyDescent="0.25">
      <c r="A716" t="s">
        <v>425</v>
      </c>
      <c r="B716" t="s">
        <v>426</v>
      </c>
      <c r="C716">
        <v>413</v>
      </c>
      <c r="D716" t="s">
        <v>10</v>
      </c>
      <c r="E716">
        <v>149</v>
      </c>
      <c r="F716">
        <v>231</v>
      </c>
      <c r="G716">
        <v>40648</v>
      </c>
      <c r="H716" t="s">
        <v>11</v>
      </c>
      <c r="I716">
        <f t="shared" si="11"/>
        <v>82</v>
      </c>
      <c r="K716" t="str">
        <f>VLOOKUP(B716,Таксономия!B:H,6,FALSE)</f>
        <v>Bacteria</v>
      </c>
      <c r="L716" t="str">
        <f>VLOOKUP(B716,Таксономия!B:I,7,FALSE)</f>
        <v xml:space="preserve"> Proteobacteria</v>
      </c>
      <c r="M716" t="str">
        <f>VLOOKUP(B716,Таксономия!B:J,8,FALSE)</f>
        <v xml:space="preserve"> Betaproteobacteria</v>
      </c>
      <c r="N716" t="str">
        <f>VLOOKUP(B716,Таксономия!B:K,9,FALSE)</f>
        <v xml:space="preserve"> Burkholderiales</v>
      </c>
      <c r="O716" t="str">
        <f>VLOOKUP(B716,Таксономия!B:L,10,FALSE)</f>
        <v>Burkholderiaceae</v>
      </c>
      <c r="P716" t="str">
        <f>VLOOKUP(B716,Таксономия!B:M,11,FALSE)</f>
        <v xml:space="preserve"> Burkholderia</v>
      </c>
    </row>
    <row r="717" spans="1:16" x14ac:dyDescent="0.25">
      <c r="A717" t="s">
        <v>425</v>
      </c>
      <c r="B717" t="s">
        <v>426</v>
      </c>
      <c r="C717">
        <v>413</v>
      </c>
      <c r="D717" t="s">
        <v>12</v>
      </c>
      <c r="E717">
        <v>6</v>
      </c>
      <c r="F717">
        <v>285</v>
      </c>
      <c r="G717">
        <v>57441</v>
      </c>
      <c r="H717" t="s">
        <v>13</v>
      </c>
      <c r="I717">
        <f t="shared" si="11"/>
        <v>279</v>
      </c>
      <c r="K717" t="str">
        <f>VLOOKUP(B717,Таксономия!B:H,6,FALSE)</f>
        <v>Bacteria</v>
      </c>
      <c r="L717" t="str">
        <f>VLOOKUP(B717,Таксономия!B:I,7,FALSE)</f>
        <v xml:space="preserve"> Proteobacteria</v>
      </c>
      <c r="M717" t="str">
        <f>VLOOKUP(B717,Таксономия!B:J,8,FALSE)</f>
        <v xml:space="preserve"> Betaproteobacteria</v>
      </c>
      <c r="N717" t="str">
        <f>VLOOKUP(B717,Таксономия!B:K,9,FALSE)</f>
        <v xml:space="preserve"> Burkholderiales</v>
      </c>
      <c r="O717" t="str">
        <f>VLOOKUP(B717,Таксономия!B:L,10,FALSE)</f>
        <v>Burkholderiaceae</v>
      </c>
      <c r="P717" t="str">
        <f>VLOOKUP(B717,Таксономия!B:M,11,FALSE)</f>
        <v xml:space="preserve"> Burkholderia</v>
      </c>
    </row>
    <row r="718" spans="1:16" x14ac:dyDescent="0.25">
      <c r="A718" t="s">
        <v>425</v>
      </c>
      <c r="B718" t="s">
        <v>426</v>
      </c>
      <c r="C718">
        <v>413</v>
      </c>
      <c r="D718" t="s">
        <v>14</v>
      </c>
      <c r="E718">
        <v>323</v>
      </c>
      <c r="F718">
        <v>409</v>
      </c>
      <c r="G718">
        <v>1813</v>
      </c>
      <c r="H718" t="s">
        <v>15</v>
      </c>
      <c r="I718">
        <f t="shared" si="11"/>
        <v>86</v>
      </c>
      <c r="K718" t="str">
        <f>VLOOKUP(B718,Таксономия!B:H,6,FALSE)</f>
        <v>Bacteria</v>
      </c>
      <c r="L718" t="str">
        <f>VLOOKUP(B718,Таксономия!B:I,7,FALSE)</f>
        <v xml:space="preserve"> Proteobacteria</v>
      </c>
      <c r="M718" t="str">
        <f>VLOOKUP(B718,Таксономия!B:J,8,FALSE)</f>
        <v xml:space="preserve"> Betaproteobacteria</v>
      </c>
      <c r="N718" t="str">
        <f>VLOOKUP(B718,Таксономия!B:K,9,FALSE)</f>
        <v xml:space="preserve"> Burkholderiales</v>
      </c>
      <c r="O718" t="str">
        <f>VLOOKUP(B718,Таксономия!B:L,10,FALSE)</f>
        <v>Burkholderiaceae</v>
      </c>
      <c r="P718" t="str">
        <f>VLOOKUP(B718,Таксономия!B:M,11,FALSE)</f>
        <v xml:space="preserve"> Burkholderia</v>
      </c>
    </row>
    <row r="719" spans="1:16" x14ac:dyDescent="0.25">
      <c r="A719" t="s">
        <v>427</v>
      </c>
      <c r="B719" t="s">
        <v>428</v>
      </c>
      <c r="C719">
        <v>416</v>
      </c>
      <c r="D719" t="s">
        <v>10</v>
      </c>
      <c r="E719">
        <v>147</v>
      </c>
      <c r="F719">
        <v>228</v>
      </c>
      <c r="G719">
        <v>40648</v>
      </c>
      <c r="H719" t="s">
        <v>11</v>
      </c>
      <c r="I719">
        <f t="shared" si="11"/>
        <v>81</v>
      </c>
      <c r="K719" t="str">
        <f>VLOOKUP(B719,Таксономия!B:H,6,FALSE)</f>
        <v>Bacteria</v>
      </c>
      <c r="L719" t="str">
        <f>VLOOKUP(B719,Таксономия!B:I,7,FALSE)</f>
        <v xml:space="preserve"> Proteobacteria</v>
      </c>
      <c r="M719" t="str">
        <f>VLOOKUP(B719,Таксономия!B:J,8,FALSE)</f>
        <v xml:space="preserve"> Betaproteobacteria</v>
      </c>
      <c r="N719" t="str">
        <f>VLOOKUP(B719,Таксономия!B:K,9,FALSE)</f>
        <v xml:space="preserve"> Burkholderiales</v>
      </c>
      <c r="O719" t="str">
        <f>VLOOKUP(B719,Таксономия!B:L,10,FALSE)</f>
        <v>Burkholderiaceae</v>
      </c>
      <c r="P719" t="str">
        <f>VLOOKUP(B719,Таксономия!B:M,11,FALSE)</f>
        <v xml:space="preserve"> Burkholderia</v>
      </c>
    </row>
    <row r="720" spans="1:16" x14ac:dyDescent="0.25">
      <c r="A720" t="s">
        <v>427</v>
      </c>
      <c r="B720" t="s">
        <v>428</v>
      </c>
      <c r="C720">
        <v>416</v>
      </c>
      <c r="D720" t="s">
        <v>12</v>
      </c>
      <c r="E720">
        <v>6</v>
      </c>
      <c r="F720">
        <v>284</v>
      </c>
      <c r="G720">
        <v>57441</v>
      </c>
      <c r="H720" t="s">
        <v>13</v>
      </c>
      <c r="I720">
        <f t="shared" si="11"/>
        <v>278</v>
      </c>
      <c r="K720" t="str">
        <f>VLOOKUP(B720,Таксономия!B:H,6,FALSE)</f>
        <v>Bacteria</v>
      </c>
      <c r="L720" t="str">
        <f>VLOOKUP(B720,Таксономия!B:I,7,FALSE)</f>
        <v xml:space="preserve"> Proteobacteria</v>
      </c>
      <c r="M720" t="str">
        <f>VLOOKUP(B720,Таксономия!B:J,8,FALSE)</f>
        <v xml:space="preserve"> Betaproteobacteria</v>
      </c>
      <c r="N720" t="str">
        <f>VLOOKUP(B720,Таксономия!B:K,9,FALSE)</f>
        <v xml:space="preserve"> Burkholderiales</v>
      </c>
      <c r="O720" t="str">
        <f>VLOOKUP(B720,Таксономия!B:L,10,FALSE)</f>
        <v>Burkholderiaceae</v>
      </c>
      <c r="P720" t="str">
        <f>VLOOKUP(B720,Таксономия!B:M,11,FALSE)</f>
        <v xml:space="preserve"> Burkholderia</v>
      </c>
    </row>
    <row r="721" spans="1:16" x14ac:dyDescent="0.25">
      <c r="A721" t="s">
        <v>427</v>
      </c>
      <c r="B721" t="s">
        <v>428</v>
      </c>
      <c r="C721">
        <v>416</v>
      </c>
      <c r="D721" t="s">
        <v>14</v>
      </c>
      <c r="E721">
        <v>322</v>
      </c>
      <c r="F721">
        <v>410</v>
      </c>
      <c r="G721">
        <v>1813</v>
      </c>
      <c r="H721" t="s">
        <v>15</v>
      </c>
      <c r="I721">
        <f t="shared" si="11"/>
        <v>88</v>
      </c>
      <c r="K721" t="str">
        <f>VLOOKUP(B721,Таксономия!B:H,6,FALSE)</f>
        <v>Bacteria</v>
      </c>
      <c r="L721" t="str">
        <f>VLOOKUP(B721,Таксономия!B:I,7,FALSE)</f>
        <v xml:space="preserve"> Proteobacteria</v>
      </c>
      <c r="M721" t="str">
        <f>VLOOKUP(B721,Таксономия!B:J,8,FALSE)</f>
        <v xml:space="preserve"> Betaproteobacteria</v>
      </c>
      <c r="N721" t="str">
        <f>VLOOKUP(B721,Таксономия!B:K,9,FALSE)</f>
        <v xml:space="preserve"> Burkholderiales</v>
      </c>
      <c r="O721" t="str">
        <f>VLOOKUP(B721,Таксономия!B:L,10,FALSE)</f>
        <v>Burkholderiaceae</v>
      </c>
      <c r="P721" t="str">
        <f>VLOOKUP(B721,Таксономия!B:M,11,FALSE)</f>
        <v xml:space="preserve"> Burkholderia</v>
      </c>
    </row>
    <row r="722" spans="1:16" x14ac:dyDescent="0.25">
      <c r="A722" t="s">
        <v>429</v>
      </c>
      <c r="B722" t="s">
        <v>430</v>
      </c>
      <c r="C722">
        <v>414</v>
      </c>
      <c r="D722" t="s">
        <v>10</v>
      </c>
      <c r="E722">
        <v>156</v>
      </c>
      <c r="F722">
        <v>239</v>
      </c>
      <c r="G722">
        <v>40648</v>
      </c>
      <c r="H722" t="s">
        <v>11</v>
      </c>
      <c r="I722">
        <f t="shared" si="11"/>
        <v>83</v>
      </c>
      <c r="K722" t="str">
        <f>VLOOKUP(B722,Таксономия!B:H,6,FALSE)</f>
        <v>Bacteria</v>
      </c>
      <c r="L722" t="str">
        <f>VLOOKUP(B722,Таксономия!B:I,7,FALSE)</f>
        <v xml:space="preserve"> Proteobacteria</v>
      </c>
      <c r="M722" t="str">
        <f>VLOOKUP(B722,Таксономия!B:J,8,FALSE)</f>
        <v xml:space="preserve"> Betaproteobacteria</v>
      </c>
      <c r="N722" t="str">
        <f>VLOOKUP(B722,Таксономия!B:K,9,FALSE)</f>
        <v xml:space="preserve"> Burkholderiales</v>
      </c>
      <c r="O722" t="str">
        <f>VLOOKUP(B722,Таксономия!B:L,10,FALSE)</f>
        <v>Burkholderiaceae</v>
      </c>
      <c r="P722" t="str">
        <f>VLOOKUP(B722,Таксономия!B:M,11,FALSE)</f>
        <v xml:space="preserve"> Burkholderia</v>
      </c>
    </row>
    <row r="723" spans="1:16" x14ac:dyDescent="0.25">
      <c r="A723" t="s">
        <v>429</v>
      </c>
      <c r="B723" t="s">
        <v>430</v>
      </c>
      <c r="C723">
        <v>414</v>
      </c>
      <c r="D723" t="s">
        <v>12</v>
      </c>
      <c r="E723">
        <v>14</v>
      </c>
      <c r="F723">
        <v>159</v>
      </c>
      <c r="G723">
        <v>57441</v>
      </c>
      <c r="H723" t="s">
        <v>13</v>
      </c>
      <c r="I723">
        <f t="shared" si="11"/>
        <v>145</v>
      </c>
      <c r="K723" t="str">
        <f>VLOOKUP(B723,Таксономия!B:H,6,FALSE)</f>
        <v>Bacteria</v>
      </c>
      <c r="L723" t="str">
        <f>VLOOKUP(B723,Таксономия!B:I,7,FALSE)</f>
        <v xml:space="preserve"> Proteobacteria</v>
      </c>
      <c r="M723" t="str">
        <f>VLOOKUP(B723,Таксономия!B:J,8,FALSE)</f>
        <v xml:space="preserve"> Betaproteobacteria</v>
      </c>
      <c r="N723" t="str">
        <f>VLOOKUP(B723,Таксономия!B:K,9,FALSE)</f>
        <v xml:space="preserve"> Burkholderiales</v>
      </c>
      <c r="O723" t="str">
        <f>VLOOKUP(B723,Таксономия!B:L,10,FALSE)</f>
        <v>Burkholderiaceae</v>
      </c>
      <c r="P723" t="str">
        <f>VLOOKUP(B723,Таксономия!B:M,11,FALSE)</f>
        <v xml:space="preserve"> Burkholderia</v>
      </c>
    </row>
    <row r="724" spans="1:16" x14ac:dyDescent="0.25">
      <c r="A724" t="s">
        <v>429</v>
      </c>
      <c r="B724" t="s">
        <v>430</v>
      </c>
      <c r="C724">
        <v>414</v>
      </c>
      <c r="D724" t="s">
        <v>12</v>
      </c>
      <c r="E724">
        <v>156</v>
      </c>
      <c r="F724">
        <v>243</v>
      </c>
      <c r="G724">
        <v>57441</v>
      </c>
      <c r="H724" t="s">
        <v>13</v>
      </c>
      <c r="I724">
        <f t="shared" si="11"/>
        <v>87</v>
      </c>
      <c r="K724" t="str">
        <f>VLOOKUP(B724,Таксономия!B:H,6,FALSE)</f>
        <v>Bacteria</v>
      </c>
      <c r="L724" t="str">
        <f>VLOOKUP(B724,Таксономия!B:I,7,FALSE)</f>
        <v xml:space="preserve"> Proteobacteria</v>
      </c>
      <c r="M724" t="str">
        <f>VLOOKUP(B724,Таксономия!B:J,8,FALSE)</f>
        <v xml:space="preserve"> Betaproteobacteria</v>
      </c>
      <c r="N724" t="str">
        <f>VLOOKUP(B724,Таксономия!B:K,9,FALSE)</f>
        <v xml:space="preserve"> Burkholderiales</v>
      </c>
      <c r="O724" t="str">
        <f>VLOOKUP(B724,Таксономия!B:L,10,FALSE)</f>
        <v>Burkholderiaceae</v>
      </c>
      <c r="P724" t="str">
        <f>VLOOKUP(B724,Таксономия!B:M,11,FALSE)</f>
        <v xml:space="preserve"> Burkholderia</v>
      </c>
    </row>
    <row r="725" spans="1:16" x14ac:dyDescent="0.25">
      <c r="A725" t="s">
        <v>429</v>
      </c>
      <c r="B725" t="s">
        <v>430</v>
      </c>
      <c r="C725">
        <v>414</v>
      </c>
      <c r="D725" t="s">
        <v>12</v>
      </c>
      <c r="E725">
        <v>216</v>
      </c>
      <c r="F725">
        <v>295</v>
      </c>
      <c r="G725">
        <v>57441</v>
      </c>
      <c r="H725" t="s">
        <v>13</v>
      </c>
      <c r="I725">
        <f t="shared" si="11"/>
        <v>79</v>
      </c>
      <c r="K725" t="str">
        <f>VLOOKUP(B725,Таксономия!B:H,6,FALSE)</f>
        <v>Bacteria</v>
      </c>
      <c r="L725" t="str">
        <f>VLOOKUP(B725,Таксономия!B:I,7,FALSE)</f>
        <v xml:space="preserve"> Proteobacteria</v>
      </c>
      <c r="M725" t="str">
        <f>VLOOKUP(B725,Таксономия!B:J,8,FALSE)</f>
        <v xml:space="preserve"> Betaproteobacteria</v>
      </c>
      <c r="N725" t="str">
        <f>VLOOKUP(B725,Таксономия!B:K,9,FALSE)</f>
        <v xml:space="preserve"> Burkholderiales</v>
      </c>
      <c r="O725" t="str">
        <f>VLOOKUP(B725,Таксономия!B:L,10,FALSE)</f>
        <v>Burkholderiaceae</v>
      </c>
      <c r="P725" t="str">
        <f>VLOOKUP(B725,Таксономия!B:M,11,FALSE)</f>
        <v xml:space="preserve"> Burkholderia</v>
      </c>
    </row>
    <row r="726" spans="1:16" x14ac:dyDescent="0.25">
      <c r="A726" t="s">
        <v>429</v>
      </c>
      <c r="B726" t="s">
        <v>430</v>
      </c>
      <c r="C726">
        <v>414</v>
      </c>
      <c r="D726" t="s">
        <v>14</v>
      </c>
      <c r="E726">
        <v>333</v>
      </c>
      <c r="F726">
        <v>414</v>
      </c>
      <c r="G726">
        <v>1813</v>
      </c>
      <c r="H726" t="s">
        <v>15</v>
      </c>
      <c r="I726">
        <f t="shared" si="11"/>
        <v>81</v>
      </c>
      <c r="K726" t="str">
        <f>VLOOKUP(B726,Таксономия!B:H,6,FALSE)</f>
        <v>Bacteria</v>
      </c>
      <c r="L726" t="str">
        <f>VLOOKUP(B726,Таксономия!B:I,7,FALSE)</f>
        <v xml:space="preserve"> Proteobacteria</v>
      </c>
      <c r="M726" t="str">
        <f>VLOOKUP(B726,Таксономия!B:J,8,FALSE)</f>
        <v xml:space="preserve"> Betaproteobacteria</v>
      </c>
      <c r="N726" t="str">
        <f>VLOOKUP(B726,Таксономия!B:K,9,FALSE)</f>
        <v xml:space="preserve"> Burkholderiales</v>
      </c>
      <c r="O726" t="str">
        <f>VLOOKUP(B726,Таксономия!B:L,10,FALSE)</f>
        <v>Burkholderiaceae</v>
      </c>
      <c r="P726" t="str">
        <f>VLOOKUP(B726,Таксономия!B:M,11,FALSE)</f>
        <v xml:space="preserve"> Burkholderia</v>
      </c>
    </row>
    <row r="727" spans="1:16" x14ac:dyDescent="0.25">
      <c r="A727" t="s">
        <v>431</v>
      </c>
      <c r="B727" t="s">
        <v>432</v>
      </c>
      <c r="C727">
        <v>406</v>
      </c>
      <c r="D727" t="s">
        <v>10</v>
      </c>
      <c r="E727">
        <v>147</v>
      </c>
      <c r="F727">
        <v>228</v>
      </c>
      <c r="G727">
        <v>40648</v>
      </c>
      <c r="H727" t="s">
        <v>11</v>
      </c>
      <c r="I727">
        <f t="shared" si="11"/>
        <v>81</v>
      </c>
      <c r="K727" t="str">
        <f>VLOOKUP(B727,Таксономия!B:H,6,FALSE)</f>
        <v>Bacteria</v>
      </c>
      <c r="L727" t="str">
        <f>VLOOKUP(B727,Таксономия!B:I,7,FALSE)</f>
        <v xml:space="preserve"> Proteobacteria</v>
      </c>
      <c r="M727" t="str">
        <f>VLOOKUP(B727,Таксономия!B:J,8,FALSE)</f>
        <v xml:space="preserve"> Betaproteobacteria</v>
      </c>
      <c r="N727" t="str">
        <f>VLOOKUP(B727,Таксономия!B:K,9,FALSE)</f>
        <v xml:space="preserve"> Burkholderiales</v>
      </c>
      <c r="O727" t="str">
        <f>VLOOKUP(B727,Таксономия!B:L,10,FALSE)</f>
        <v>Burkholderiaceae</v>
      </c>
      <c r="P727" t="str">
        <f>VLOOKUP(B727,Таксономия!B:M,11,FALSE)</f>
        <v xml:space="preserve"> Burkholderia</v>
      </c>
    </row>
    <row r="728" spans="1:16" x14ac:dyDescent="0.25">
      <c r="A728" t="s">
        <v>431</v>
      </c>
      <c r="B728" t="s">
        <v>432</v>
      </c>
      <c r="C728">
        <v>406</v>
      </c>
      <c r="D728" t="s">
        <v>12</v>
      </c>
      <c r="E728">
        <v>5</v>
      </c>
      <c r="F728">
        <v>282</v>
      </c>
      <c r="G728">
        <v>57441</v>
      </c>
      <c r="H728" t="s">
        <v>13</v>
      </c>
      <c r="I728">
        <f t="shared" si="11"/>
        <v>277</v>
      </c>
      <c r="K728" t="str">
        <f>VLOOKUP(B728,Таксономия!B:H,6,FALSE)</f>
        <v>Bacteria</v>
      </c>
      <c r="L728" t="str">
        <f>VLOOKUP(B728,Таксономия!B:I,7,FALSE)</f>
        <v xml:space="preserve"> Proteobacteria</v>
      </c>
      <c r="M728" t="str">
        <f>VLOOKUP(B728,Таксономия!B:J,8,FALSE)</f>
        <v xml:space="preserve"> Betaproteobacteria</v>
      </c>
      <c r="N728" t="str">
        <f>VLOOKUP(B728,Таксономия!B:K,9,FALSE)</f>
        <v xml:space="preserve"> Burkholderiales</v>
      </c>
      <c r="O728" t="str">
        <f>VLOOKUP(B728,Таксономия!B:L,10,FALSE)</f>
        <v>Burkholderiaceae</v>
      </c>
      <c r="P728" t="str">
        <f>VLOOKUP(B728,Таксономия!B:M,11,FALSE)</f>
        <v xml:space="preserve"> Burkholderia</v>
      </c>
    </row>
    <row r="729" spans="1:16" x14ac:dyDescent="0.25">
      <c r="A729" t="s">
        <v>431</v>
      </c>
      <c r="B729" t="s">
        <v>432</v>
      </c>
      <c r="C729">
        <v>406</v>
      </c>
      <c r="D729" t="s">
        <v>14</v>
      </c>
      <c r="E729">
        <v>321</v>
      </c>
      <c r="F729">
        <v>406</v>
      </c>
      <c r="G729">
        <v>1813</v>
      </c>
      <c r="H729" t="s">
        <v>15</v>
      </c>
      <c r="I729">
        <f t="shared" si="11"/>
        <v>85</v>
      </c>
      <c r="K729" t="str">
        <f>VLOOKUP(B729,Таксономия!B:H,6,FALSE)</f>
        <v>Bacteria</v>
      </c>
      <c r="L729" t="str">
        <f>VLOOKUP(B729,Таксономия!B:I,7,FALSE)</f>
        <v xml:space="preserve"> Proteobacteria</v>
      </c>
      <c r="M729" t="str">
        <f>VLOOKUP(B729,Таксономия!B:J,8,FALSE)</f>
        <v xml:space="preserve"> Betaproteobacteria</v>
      </c>
      <c r="N729" t="str">
        <f>VLOOKUP(B729,Таксономия!B:K,9,FALSE)</f>
        <v xml:space="preserve"> Burkholderiales</v>
      </c>
      <c r="O729" t="str">
        <f>VLOOKUP(B729,Таксономия!B:L,10,FALSE)</f>
        <v>Burkholderiaceae</v>
      </c>
      <c r="P729" t="str">
        <f>VLOOKUP(B729,Таксономия!B:M,11,FALSE)</f>
        <v xml:space="preserve"> Burkholderia</v>
      </c>
    </row>
    <row r="730" spans="1:16" x14ac:dyDescent="0.25">
      <c r="A730" t="s">
        <v>433</v>
      </c>
      <c r="B730" t="s">
        <v>434</v>
      </c>
      <c r="C730">
        <v>509</v>
      </c>
      <c r="D730" t="s">
        <v>10</v>
      </c>
      <c r="E730">
        <v>270</v>
      </c>
      <c r="F730">
        <v>347</v>
      </c>
      <c r="G730">
        <v>40648</v>
      </c>
      <c r="H730" t="s">
        <v>11</v>
      </c>
      <c r="I730">
        <f t="shared" si="11"/>
        <v>77</v>
      </c>
      <c r="K730" t="str">
        <f>VLOOKUP(B730,Таксономия!B:H,6,FALSE)</f>
        <v>Bacteria</v>
      </c>
      <c r="L730" t="str">
        <f>VLOOKUP(B730,Таксономия!B:I,7,FALSE)</f>
        <v xml:space="preserve"> Proteobacteria</v>
      </c>
      <c r="M730" t="str">
        <f>VLOOKUP(B730,Таксономия!B:J,8,FALSE)</f>
        <v xml:space="preserve"> Betaproteobacteria</v>
      </c>
      <c r="N730" t="str">
        <f>VLOOKUP(B730,Таксономия!B:K,9,FALSE)</f>
        <v xml:space="preserve"> Burkholderiales</v>
      </c>
      <c r="O730" t="str">
        <f>VLOOKUP(B730,Таксономия!B:L,10,FALSE)</f>
        <v>Burkholderiaceae</v>
      </c>
      <c r="P730" t="str">
        <f>VLOOKUP(B730,Таксономия!B:M,11,FALSE)</f>
        <v xml:space="preserve"> Burkholderia</v>
      </c>
    </row>
    <row r="731" spans="1:16" x14ac:dyDescent="0.25">
      <c r="A731" t="s">
        <v>433</v>
      </c>
      <c r="B731" t="s">
        <v>434</v>
      </c>
      <c r="C731">
        <v>509</v>
      </c>
      <c r="D731" t="s">
        <v>12</v>
      </c>
      <c r="E731">
        <v>128</v>
      </c>
      <c r="F731">
        <v>402</v>
      </c>
      <c r="G731">
        <v>57441</v>
      </c>
      <c r="H731" t="s">
        <v>13</v>
      </c>
      <c r="I731">
        <f t="shared" si="11"/>
        <v>274</v>
      </c>
      <c r="K731" t="str">
        <f>VLOOKUP(B731,Таксономия!B:H,6,FALSE)</f>
        <v>Bacteria</v>
      </c>
      <c r="L731" t="str">
        <f>VLOOKUP(B731,Таксономия!B:I,7,FALSE)</f>
        <v xml:space="preserve"> Proteobacteria</v>
      </c>
      <c r="M731" t="str">
        <f>VLOOKUP(B731,Таксономия!B:J,8,FALSE)</f>
        <v xml:space="preserve"> Betaproteobacteria</v>
      </c>
      <c r="N731" t="str">
        <f>VLOOKUP(B731,Таксономия!B:K,9,FALSE)</f>
        <v xml:space="preserve"> Burkholderiales</v>
      </c>
      <c r="O731" t="str">
        <f>VLOOKUP(B731,Таксономия!B:L,10,FALSE)</f>
        <v>Burkholderiaceae</v>
      </c>
      <c r="P731" t="str">
        <f>VLOOKUP(B731,Таксономия!B:M,11,FALSE)</f>
        <v xml:space="preserve"> Burkholderia</v>
      </c>
    </row>
    <row r="732" spans="1:16" x14ac:dyDescent="0.25">
      <c r="A732" t="s">
        <v>433</v>
      </c>
      <c r="B732" t="s">
        <v>434</v>
      </c>
      <c r="C732">
        <v>509</v>
      </c>
      <c r="D732" t="s">
        <v>14</v>
      </c>
      <c r="E732">
        <v>440</v>
      </c>
      <c r="F732">
        <v>509</v>
      </c>
      <c r="G732">
        <v>1813</v>
      </c>
      <c r="H732" t="s">
        <v>15</v>
      </c>
      <c r="I732">
        <f t="shared" si="11"/>
        <v>69</v>
      </c>
      <c r="K732" t="str">
        <f>VLOOKUP(B732,Таксономия!B:H,6,FALSE)</f>
        <v>Bacteria</v>
      </c>
      <c r="L732" t="str">
        <f>VLOOKUP(B732,Таксономия!B:I,7,FALSE)</f>
        <v xml:space="preserve"> Proteobacteria</v>
      </c>
      <c r="M732" t="str">
        <f>VLOOKUP(B732,Таксономия!B:J,8,FALSE)</f>
        <v xml:space="preserve"> Betaproteobacteria</v>
      </c>
      <c r="N732" t="str">
        <f>VLOOKUP(B732,Таксономия!B:K,9,FALSE)</f>
        <v xml:space="preserve"> Burkholderiales</v>
      </c>
      <c r="O732" t="str">
        <f>VLOOKUP(B732,Таксономия!B:L,10,FALSE)</f>
        <v>Burkholderiaceae</v>
      </c>
      <c r="P732" t="str">
        <f>VLOOKUP(B732,Таксономия!B:M,11,FALSE)</f>
        <v xml:space="preserve"> Burkholderia</v>
      </c>
    </row>
    <row r="733" spans="1:16" x14ac:dyDescent="0.25">
      <c r="A733" t="s">
        <v>433</v>
      </c>
      <c r="B733" t="s">
        <v>434</v>
      </c>
      <c r="C733">
        <v>509</v>
      </c>
      <c r="D733" t="s">
        <v>24</v>
      </c>
      <c r="E733">
        <v>14</v>
      </c>
      <c r="F733">
        <v>104</v>
      </c>
      <c r="G733">
        <v>13057</v>
      </c>
      <c r="H733" t="s">
        <v>25</v>
      </c>
      <c r="I733">
        <f t="shared" si="11"/>
        <v>90</v>
      </c>
      <c r="K733" t="str">
        <f>VLOOKUP(B733,Таксономия!B:H,6,FALSE)</f>
        <v>Bacteria</v>
      </c>
      <c r="L733" t="str">
        <f>VLOOKUP(B733,Таксономия!B:I,7,FALSE)</f>
        <v xml:space="preserve"> Proteobacteria</v>
      </c>
      <c r="M733" t="str">
        <f>VLOOKUP(B733,Таксономия!B:J,8,FALSE)</f>
        <v xml:space="preserve"> Betaproteobacteria</v>
      </c>
      <c r="N733" t="str">
        <f>VLOOKUP(B733,Таксономия!B:K,9,FALSE)</f>
        <v xml:space="preserve"> Burkholderiales</v>
      </c>
      <c r="O733" t="str">
        <f>VLOOKUP(B733,Таксономия!B:L,10,FALSE)</f>
        <v>Burkholderiaceae</v>
      </c>
      <c r="P733" t="str">
        <f>VLOOKUP(B733,Таксономия!B:M,11,FALSE)</f>
        <v xml:space="preserve"> Burkholderia</v>
      </c>
    </row>
    <row r="734" spans="1:16" x14ac:dyDescent="0.25">
      <c r="A734" t="s">
        <v>435</v>
      </c>
      <c r="B734" t="s">
        <v>436</v>
      </c>
      <c r="C734">
        <v>420</v>
      </c>
      <c r="D734" t="s">
        <v>10</v>
      </c>
      <c r="E734">
        <v>155</v>
      </c>
      <c r="F734">
        <v>238</v>
      </c>
      <c r="G734">
        <v>40648</v>
      </c>
      <c r="H734" t="s">
        <v>11</v>
      </c>
      <c r="I734">
        <f t="shared" si="11"/>
        <v>83</v>
      </c>
      <c r="K734" t="str">
        <f>VLOOKUP(B734,Таксономия!B:H,6,FALSE)</f>
        <v>Bacteria</v>
      </c>
      <c r="L734" t="str">
        <f>VLOOKUP(B734,Таксономия!B:I,7,FALSE)</f>
        <v xml:space="preserve"> Proteobacteria</v>
      </c>
      <c r="M734" t="str">
        <f>VLOOKUP(B734,Таксономия!B:J,8,FALSE)</f>
        <v xml:space="preserve"> Betaproteobacteria</v>
      </c>
      <c r="N734" t="str">
        <f>VLOOKUP(B734,Таксономия!B:K,9,FALSE)</f>
        <v xml:space="preserve"> Burkholderiales</v>
      </c>
      <c r="O734" t="str">
        <f>VLOOKUP(B734,Таксономия!B:L,10,FALSE)</f>
        <v>Burkholderiaceae</v>
      </c>
      <c r="P734" t="str">
        <f>VLOOKUP(B734,Таксономия!B:M,11,FALSE)</f>
        <v xml:space="preserve"> Burkholderia</v>
      </c>
    </row>
    <row r="735" spans="1:16" x14ac:dyDescent="0.25">
      <c r="A735" t="s">
        <v>435</v>
      </c>
      <c r="B735" t="s">
        <v>436</v>
      </c>
      <c r="C735">
        <v>420</v>
      </c>
      <c r="D735" t="s">
        <v>12</v>
      </c>
      <c r="E735">
        <v>9</v>
      </c>
      <c r="F735">
        <v>153</v>
      </c>
      <c r="G735">
        <v>57441</v>
      </c>
      <c r="H735" t="s">
        <v>13</v>
      </c>
      <c r="I735">
        <f t="shared" si="11"/>
        <v>144</v>
      </c>
      <c r="K735" t="str">
        <f>VLOOKUP(B735,Таксономия!B:H,6,FALSE)</f>
        <v>Bacteria</v>
      </c>
      <c r="L735" t="str">
        <f>VLOOKUP(B735,Таксономия!B:I,7,FALSE)</f>
        <v xml:space="preserve"> Proteobacteria</v>
      </c>
      <c r="M735" t="str">
        <f>VLOOKUP(B735,Таксономия!B:J,8,FALSE)</f>
        <v xml:space="preserve"> Betaproteobacteria</v>
      </c>
      <c r="N735" t="str">
        <f>VLOOKUP(B735,Таксономия!B:K,9,FALSE)</f>
        <v xml:space="preserve"> Burkholderiales</v>
      </c>
      <c r="O735" t="str">
        <f>VLOOKUP(B735,Таксономия!B:L,10,FALSE)</f>
        <v>Burkholderiaceae</v>
      </c>
      <c r="P735" t="str">
        <f>VLOOKUP(B735,Таксономия!B:M,11,FALSE)</f>
        <v xml:space="preserve"> Burkholderia</v>
      </c>
    </row>
    <row r="736" spans="1:16" x14ac:dyDescent="0.25">
      <c r="A736" t="s">
        <v>435</v>
      </c>
      <c r="B736" t="s">
        <v>436</v>
      </c>
      <c r="C736">
        <v>420</v>
      </c>
      <c r="D736" t="s">
        <v>12</v>
      </c>
      <c r="E736">
        <v>209</v>
      </c>
      <c r="F736">
        <v>294</v>
      </c>
      <c r="G736">
        <v>57441</v>
      </c>
      <c r="H736" t="s">
        <v>13</v>
      </c>
      <c r="I736">
        <f t="shared" si="11"/>
        <v>85</v>
      </c>
      <c r="K736" t="str">
        <f>VLOOKUP(B736,Таксономия!B:H,6,FALSE)</f>
        <v>Bacteria</v>
      </c>
      <c r="L736" t="str">
        <f>VLOOKUP(B736,Таксономия!B:I,7,FALSE)</f>
        <v xml:space="preserve"> Proteobacteria</v>
      </c>
      <c r="M736" t="str">
        <f>VLOOKUP(B736,Таксономия!B:J,8,FALSE)</f>
        <v xml:space="preserve"> Betaproteobacteria</v>
      </c>
      <c r="N736" t="str">
        <f>VLOOKUP(B736,Таксономия!B:K,9,FALSE)</f>
        <v xml:space="preserve"> Burkholderiales</v>
      </c>
      <c r="O736" t="str">
        <f>VLOOKUP(B736,Таксономия!B:L,10,FALSE)</f>
        <v>Burkholderiaceae</v>
      </c>
      <c r="P736" t="str">
        <f>VLOOKUP(B736,Таксономия!B:M,11,FALSE)</f>
        <v xml:space="preserve"> Burkholderia</v>
      </c>
    </row>
    <row r="737" spans="1:16" x14ac:dyDescent="0.25">
      <c r="A737" t="s">
        <v>435</v>
      </c>
      <c r="B737" t="s">
        <v>436</v>
      </c>
      <c r="C737">
        <v>420</v>
      </c>
      <c r="D737" t="s">
        <v>14</v>
      </c>
      <c r="E737">
        <v>332</v>
      </c>
      <c r="F737">
        <v>416</v>
      </c>
      <c r="G737">
        <v>1813</v>
      </c>
      <c r="H737" t="s">
        <v>15</v>
      </c>
      <c r="I737">
        <f t="shared" si="11"/>
        <v>84</v>
      </c>
      <c r="K737" t="str">
        <f>VLOOKUP(B737,Таксономия!B:H,6,FALSE)</f>
        <v>Bacteria</v>
      </c>
      <c r="L737" t="str">
        <f>VLOOKUP(B737,Таксономия!B:I,7,FALSE)</f>
        <v xml:space="preserve"> Proteobacteria</v>
      </c>
      <c r="M737" t="str">
        <f>VLOOKUP(B737,Таксономия!B:J,8,FALSE)</f>
        <v xml:space="preserve"> Betaproteobacteria</v>
      </c>
      <c r="N737" t="str">
        <f>VLOOKUP(B737,Таксономия!B:K,9,FALSE)</f>
        <v xml:space="preserve"> Burkholderiales</v>
      </c>
      <c r="O737" t="str">
        <f>VLOOKUP(B737,Таксономия!B:L,10,FALSE)</f>
        <v>Burkholderiaceae</v>
      </c>
      <c r="P737" t="str">
        <f>VLOOKUP(B737,Таксономия!B:M,11,FALSE)</f>
        <v xml:space="preserve"> Burkholderia</v>
      </c>
    </row>
    <row r="738" spans="1:16" x14ac:dyDescent="0.25">
      <c r="A738" t="s">
        <v>437</v>
      </c>
      <c r="B738" t="s">
        <v>438</v>
      </c>
      <c r="C738">
        <v>423</v>
      </c>
      <c r="D738" t="s">
        <v>10</v>
      </c>
      <c r="E738">
        <v>148</v>
      </c>
      <c r="F738">
        <v>229</v>
      </c>
      <c r="G738">
        <v>40648</v>
      </c>
      <c r="H738" t="s">
        <v>11</v>
      </c>
      <c r="I738">
        <f t="shared" si="11"/>
        <v>81</v>
      </c>
      <c r="K738" t="str">
        <f>VLOOKUP(B738,Таксономия!B:H,6,FALSE)</f>
        <v>Bacteria</v>
      </c>
      <c r="L738" t="str">
        <f>VLOOKUP(B738,Таксономия!B:I,7,FALSE)</f>
        <v xml:space="preserve"> Proteobacteria</v>
      </c>
      <c r="M738" t="str">
        <f>VLOOKUP(B738,Таксономия!B:J,8,FALSE)</f>
        <v xml:space="preserve"> Alphaproteobacteria</v>
      </c>
      <c r="N738" t="str">
        <f>VLOOKUP(B738,Таксономия!B:K,9,FALSE)</f>
        <v xml:space="preserve"> Rhizobiales</v>
      </c>
      <c r="O738" t="str">
        <f>VLOOKUP(B738,Таксономия!B:L,10,FALSE)</f>
        <v>Methylobacteriaceae</v>
      </c>
      <c r="P738" t="str">
        <f>VLOOKUP(B738,Таксономия!B:M,11,FALSE)</f>
        <v xml:space="preserve"> Methylobacterium.</v>
      </c>
    </row>
    <row r="739" spans="1:16" x14ac:dyDescent="0.25">
      <c r="A739" t="s">
        <v>437</v>
      </c>
      <c r="B739" t="s">
        <v>438</v>
      </c>
      <c r="C739">
        <v>423</v>
      </c>
      <c r="D739" t="s">
        <v>12</v>
      </c>
      <c r="E739">
        <v>7</v>
      </c>
      <c r="F739">
        <v>292</v>
      </c>
      <c r="G739">
        <v>57441</v>
      </c>
      <c r="H739" t="s">
        <v>13</v>
      </c>
      <c r="I739">
        <f t="shared" si="11"/>
        <v>285</v>
      </c>
      <c r="K739" t="str">
        <f>VLOOKUP(B739,Таксономия!B:H,6,FALSE)</f>
        <v>Bacteria</v>
      </c>
      <c r="L739" t="str">
        <f>VLOOKUP(B739,Таксономия!B:I,7,FALSE)</f>
        <v xml:space="preserve"> Proteobacteria</v>
      </c>
      <c r="M739" t="str">
        <f>VLOOKUP(B739,Таксономия!B:J,8,FALSE)</f>
        <v xml:space="preserve"> Alphaproteobacteria</v>
      </c>
      <c r="N739" t="str">
        <f>VLOOKUP(B739,Таксономия!B:K,9,FALSE)</f>
        <v xml:space="preserve"> Rhizobiales</v>
      </c>
      <c r="O739" t="str">
        <f>VLOOKUP(B739,Таксономия!B:L,10,FALSE)</f>
        <v>Methylobacteriaceae</v>
      </c>
      <c r="P739" t="str">
        <f>VLOOKUP(B739,Таксономия!B:M,11,FALSE)</f>
        <v xml:space="preserve"> Methylobacterium.</v>
      </c>
    </row>
    <row r="740" spans="1:16" x14ac:dyDescent="0.25">
      <c r="A740" t="s">
        <v>437</v>
      </c>
      <c r="B740" t="s">
        <v>438</v>
      </c>
      <c r="C740">
        <v>423</v>
      </c>
      <c r="D740" t="s">
        <v>14</v>
      </c>
      <c r="E740">
        <v>333</v>
      </c>
      <c r="F740">
        <v>413</v>
      </c>
      <c r="G740">
        <v>1813</v>
      </c>
      <c r="H740" t="s">
        <v>15</v>
      </c>
      <c r="I740">
        <f t="shared" si="11"/>
        <v>80</v>
      </c>
      <c r="K740" t="str">
        <f>VLOOKUP(B740,Таксономия!B:H,6,FALSE)</f>
        <v>Bacteria</v>
      </c>
      <c r="L740" t="str">
        <f>VLOOKUP(B740,Таксономия!B:I,7,FALSE)</f>
        <v xml:space="preserve"> Proteobacteria</v>
      </c>
      <c r="M740" t="str">
        <f>VLOOKUP(B740,Таксономия!B:J,8,FALSE)</f>
        <v xml:space="preserve"> Alphaproteobacteria</v>
      </c>
      <c r="N740" t="str">
        <f>VLOOKUP(B740,Таксономия!B:K,9,FALSE)</f>
        <v xml:space="preserve"> Rhizobiales</v>
      </c>
      <c r="O740" t="str">
        <f>VLOOKUP(B740,Таксономия!B:L,10,FALSE)</f>
        <v>Methylobacteriaceae</v>
      </c>
      <c r="P740" t="str">
        <f>VLOOKUP(B740,Таксономия!B:M,11,FALSE)</f>
        <v xml:space="preserve"> Methylobacterium.</v>
      </c>
    </row>
    <row r="741" spans="1:16" x14ac:dyDescent="0.25">
      <c r="A741" t="s">
        <v>439</v>
      </c>
      <c r="B741" t="s">
        <v>440</v>
      </c>
      <c r="C741">
        <v>412</v>
      </c>
      <c r="D741" t="s">
        <v>10</v>
      </c>
      <c r="E741">
        <v>146</v>
      </c>
      <c r="F741">
        <v>227</v>
      </c>
      <c r="G741">
        <v>40648</v>
      </c>
      <c r="H741" t="s">
        <v>11</v>
      </c>
      <c r="I741">
        <f t="shared" si="11"/>
        <v>81</v>
      </c>
      <c r="K741" t="str">
        <f>VLOOKUP(B741,Таксономия!B:H,6,FALSE)</f>
        <v>Bacteria</v>
      </c>
      <c r="L741" t="str">
        <f>VLOOKUP(B741,Таксономия!B:I,7,FALSE)</f>
        <v xml:space="preserve"> Proteobacteria</v>
      </c>
      <c r="M741" t="str">
        <f>VLOOKUP(B741,Таксономия!B:J,8,FALSE)</f>
        <v xml:space="preserve"> Alphaproteobacteria</v>
      </c>
      <c r="N741" t="str">
        <f>VLOOKUP(B741,Таксономия!B:K,9,FALSE)</f>
        <v xml:space="preserve"> Rhizobiales</v>
      </c>
      <c r="O741" t="str">
        <f>VLOOKUP(B741,Таксономия!B:L,10,FALSE)</f>
        <v>Methylobacteriaceae</v>
      </c>
      <c r="P741" t="str">
        <f>VLOOKUP(B741,Таксономия!B:M,11,FALSE)</f>
        <v xml:space="preserve"> Methylobacterium.</v>
      </c>
    </row>
    <row r="742" spans="1:16" x14ac:dyDescent="0.25">
      <c r="A742" t="s">
        <v>439</v>
      </c>
      <c r="B742" t="s">
        <v>440</v>
      </c>
      <c r="C742">
        <v>412</v>
      </c>
      <c r="D742" t="s">
        <v>12</v>
      </c>
      <c r="E742">
        <v>4</v>
      </c>
      <c r="F742">
        <v>283</v>
      </c>
      <c r="G742">
        <v>57441</v>
      </c>
      <c r="H742" t="s">
        <v>13</v>
      </c>
      <c r="I742">
        <f t="shared" si="11"/>
        <v>279</v>
      </c>
      <c r="K742" t="str">
        <f>VLOOKUP(B742,Таксономия!B:H,6,FALSE)</f>
        <v>Bacteria</v>
      </c>
      <c r="L742" t="str">
        <f>VLOOKUP(B742,Таксономия!B:I,7,FALSE)</f>
        <v xml:space="preserve"> Proteobacteria</v>
      </c>
      <c r="M742" t="str">
        <f>VLOOKUP(B742,Таксономия!B:J,8,FALSE)</f>
        <v xml:space="preserve"> Alphaproteobacteria</v>
      </c>
      <c r="N742" t="str">
        <f>VLOOKUP(B742,Таксономия!B:K,9,FALSE)</f>
        <v xml:space="preserve"> Rhizobiales</v>
      </c>
      <c r="O742" t="str">
        <f>VLOOKUP(B742,Таксономия!B:L,10,FALSE)</f>
        <v>Methylobacteriaceae</v>
      </c>
      <c r="P742" t="str">
        <f>VLOOKUP(B742,Таксономия!B:M,11,FALSE)</f>
        <v xml:space="preserve"> Methylobacterium.</v>
      </c>
    </row>
    <row r="743" spans="1:16" x14ac:dyDescent="0.25">
      <c r="A743" t="s">
        <v>439</v>
      </c>
      <c r="B743" t="s">
        <v>440</v>
      </c>
      <c r="C743">
        <v>412</v>
      </c>
      <c r="D743" t="s">
        <v>14</v>
      </c>
      <c r="E743">
        <v>326</v>
      </c>
      <c r="F743">
        <v>408</v>
      </c>
      <c r="G743">
        <v>1813</v>
      </c>
      <c r="H743" t="s">
        <v>15</v>
      </c>
      <c r="I743">
        <f t="shared" si="11"/>
        <v>82</v>
      </c>
      <c r="K743" t="str">
        <f>VLOOKUP(B743,Таксономия!B:H,6,FALSE)</f>
        <v>Bacteria</v>
      </c>
      <c r="L743" t="str">
        <f>VLOOKUP(B743,Таксономия!B:I,7,FALSE)</f>
        <v xml:space="preserve"> Proteobacteria</v>
      </c>
      <c r="M743" t="str">
        <f>VLOOKUP(B743,Таксономия!B:J,8,FALSE)</f>
        <v xml:space="preserve"> Alphaproteobacteria</v>
      </c>
      <c r="N743" t="str">
        <f>VLOOKUP(B743,Таксономия!B:K,9,FALSE)</f>
        <v xml:space="preserve"> Rhizobiales</v>
      </c>
      <c r="O743" t="str">
        <f>VLOOKUP(B743,Таксономия!B:L,10,FALSE)</f>
        <v>Methylobacteriaceae</v>
      </c>
      <c r="P743" t="str">
        <f>VLOOKUP(B743,Таксономия!B:M,11,FALSE)</f>
        <v xml:space="preserve"> Methylobacterium.</v>
      </c>
    </row>
    <row r="744" spans="1:16" x14ac:dyDescent="0.25">
      <c r="A744" t="s">
        <v>441</v>
      </c>
      <c r="B744" t="s">
        <v>442</v>
      </c>
      <c r="C744">
        <v>441</v>
      </c>
      <c r="D744" t="s">
        <v>443</v>
      </c>
      <c r="E744">
        <v>253</v>
      </c>
      <c r="F744">
        <v>297</v>
      </c>
      <c r="G744">
        <v>15429</v>
      </c>
      <c r="H744" t="s">
        <v>444</v>
      </c>
      <c r="I744">
        <f t="shared" si="11"/>
        <v>44</v>
      </c>
      <c r="K744" t="str">
        <f>VLOOKUP(B744,Таксономия!B:H,6,FALSE)</f>
        <v>Bacteria</v>
      </c>
      <c r="L744" t="str">
        <f>VLOOKUP(B744,Таксономия!B:I,7,FALSE)</f>
        <v xml:space="preserve"> Proteobacteria</v>
      </c>
      <c r="M744" t="str">
        <f>VLOOKUP(B744,Таксономия!B:J,8,FALSE)</f>
        <v xml:space="preserve"> Alphaproteobacteria</v>
      </c>
      <c r="N744" t="str">
        <f>VLOOKUP(B744,Таксономия!B:K,9,FALSE)</f>
        <v xml:space="preserve"> Rhizobiales</v>
      </c>
      <c r="O744" t="str">
        <f>VLOOKUP(B744,Таксономия!B:L,10,FALSE)</f>
        <v>Methylobacteriaceae</v>
      </c>
      <c r="P744" t="str">
        <f>VLOOKUP(B744,Таксономия!B:M,11,FALSE)</f>
        <v xml:space="preserve"> Methylobacterium.</v>
      </c>
    </row>
    <row r="745" spans="1:16" x14ac:dyDescent="0.25">
      <c r="A745" t="s">
        <v>441</v>
      </c>
      <c r="B745" t="s">
        <v>442</v>
      </c>
      <c r="C745">
        <v>441</v>
      </c>
      <c r="D745" t="s">
        <v>10</v>
      </c>
      <c r="E745">
        <v>148</v>
      </c>
      <c r="F745">
        <v>230</v>
      </c>
      <c r="G745">
        <v>40648</v>
      </c>
      <c r="H745" t="s">
        <v>11</v>
      </c>
      <c r="I745">
        <f t="shared" si="11"/>
        <v>82</v>
      </c>
      <c r="K745" t="str">
        <f>VLOOKUP(B745,Таксономия!B:H,6,FALSE)</f>
        <v>Bacteria</v>
      </c>
      <c r="L745" t="str">
        <f>VLOOKUP(B745,Таксономия!B:I,7,FALSE)</f>
        <v xml:space="preserve"> Proteobacteria</v>
      </c>
      <c r="M745" t="str">
        <f>VLOOKUP(B745,Таксономия!B:J,8,FALSE)</f>
        <v xml:space="preserve"> Alphaproteobacteria</v>
      </c>
      <c r="N745" t="str">
        <f>VLOOKUP(B745,Таксономия!B:K,9,FALSE)</f>
        <v xml:space="preserve"> Rhizobiales</v>
      </c>
      <c r="O745" t="str">
        <f>VLOOKUP(B745,Таксономия!B:L,10,FALSE)</f>
        <v>Methylobacteriaceae</v>
      </c>
      <c r="P745" t="str">
        <f>VLOOKUP(B745,Таксономия!B:M,11,FALSE)</f>
        <v xml:space="preserve"> Methylobacterium.</v>
      </c>
    </row>
    <row r="746" spans="1:16" x14ac:dyDescent="0.25">
      <c r="A746" t="s">
        <v>441</v>
      </c>
      <c r="B746" t="s">
        <v>442</v>
      </c>
      <c r="C746">
        <v>441</v>
      </c>
      <c r="D746" t="s">
        <v>12</v>
      </c>
      <c r="E746">
        <v>7</v>
      </c>
      <c r="F746">
        <v>146</v>
      </c>
      <c r="G746">
        <v>57441</v>
      </c>
      <c r="H746" t="s">
        <v>13</v>
      </c>
      <c r="I746">
        <f t="shared" si="11"/>
        <v>139</v>
      </c>
      <c r="K746" t="str">
        <f>VLOOKUP(B746,Таксономия!B:H,6,FALSE)</f>
        <v>Bacteria</v>
      </c>
      <c r="L746" t="str">
        <f>VLOOKUP(B746,Таксономия!B:I,7,FALSE)</f>
        <v xml:space="preserve"> Proteobacteria</v>
      </c>
      <c r="M746" t="str">
        <f>VLOOKUP(B746,Таксономия!B:J,8,FALSE)</f>
        <v xml:space="preserve"> Alphaproteobacteria</v>
      </c>
      <c r="N746" t="str">
        <f>VLOOKUP(B746,Таксономия!B:K,9,FALSE)</f>
        <v xml:space="preserve"> Rhizobiales</v>
      </c>
      <c r="O746" t="str">
        <f>VLOOKUP(B746,Таксономия!B:L,10,FALSE)</f>
        <v>Methylobacteriaceae</v>
      </c>
      <c r="P746" t="str">
        <f>VLOOKUP(B746,Таксономия!B:M,11,FALSE)</f>
        <v xml:space="preserve"> Methylobacterium.</v>
      </c>
    </row>
    <row r="747" spans="1:16" x14ac:dyDescent="0.25">
      <c r="A747" t="s">
        <v>441</v>
      </c>
      <c r="B747" t="s">
        <v>442</v>
      </c>
      <c r="C747">
        <v>441</v>
      </c>
      <c r="D747" t="s">
        <v>14</v>
      </c>
      <c r="E747">
        <v>335</v>
      </c>
      <c r="F747">
        <v>418</v>
      </c>
      <c r="G747">
        <v>1813</v>
      </c>
      <c r="H747" t="s">
        <v>15</v>
      </c>
      <c r="I747">
        <f t="shared" si="11"/>
        <v>83</v>
      </c>
      <c r="K747" t="str">
        <f>VLOOKUP(B747,Таксономия!B:H,6,FALSE)</f>
        <v>Bacteria</v>
      </c>
      <c r="L747" t="str">
        <f>VLOOKUP(B747,Таксономия!B:I,7,FALSE)</f>
        <v xml:space="preserve"> Proteobacteria</v>
      </c>
      <c r="M747" t="str">
        <f>VLOOKUP(B747,Таксономия!B:J,8,FALSE)</f>
        <v xml:space="preserve"> Alphaproteobacteria</v>
      </c>
      <c r="N747" t="str">
        <f>VLOOKUP(B747,Таксономия!B:K,9,FALSE)</f>
        <v xml:space="preserve"> Rhizobiales</v>
      </c>
      <c r="O747" t="str">
        <f>VLOOKUP(B747,Таксономия!B:L,10,FALSE)</f>
        <v>Methylobacteriaceae</v>
      </c>
      <c r="P747" t="str">
        <f>VLOOKUP(B747,Таксономия!B:M,11,FALSE)</f>
        <v xml:space="preserve"> Methylobacterium.</v>
      </c>
    </row>
    <row r="748" spans="1:16" x14ac:dyDescent="0.25">
      <c r="A748" t="s">
        <v>445</v>
      </c>
      <c r="B748" t="s">
        <v>446</v>
      </c>
      <c r="C748">
        <v>516</v>
      </c>
      <c r="D748" t="s">
        <v>10</v>
      </c>
      <c r="E748">
        <v>261</v>
      </c>
      <c r="F748">
        <v>340</v>
      </c>
      <c r="G748">
        <v>40648</v>
      </c>
      <c r="H748" t="s">
        <v>11</v>
      </c>
      <c r="I748">
        <f t="shared" si="11"/>
        <v>79</v>
      </c>
      <c r="K748" t="str">
        <f>VLOOKUP(B748,Таксономия!B:H,6,FALSE)</f>
        <v>Bacteria</v>
      </c>
      <c r="L748" t="str">
        <f>VLOOKUP(B748,Таксономия!B:I,7,FALSE)</f>
        <v xml:space="preserve"> Proteobacteria</v>
      </c>
      <c r="M748" t="str">
        <f>VLOOKUP(B748,Таксономия!B:J,8,FALSE)</f>
        <v xml:space="preserve"> Alphaproteobacteria</v>
      </c>
      <c r="N748" t="str">
        <f>VLOOKUP(B748,Таксономия!B:K,9,FALSE)</f>
        <v xml:space="preserve"> Rhizobiales</v>
      </c>
      <c r="O748" t="str">
        <f>VLOOKUP(B748,Таксономия!B:L,10,FALSE)</f>
        <v>Methylobacteriaceae</v>
      </c>
      <c r="P748" t="str">
        <f>VLOOKUP(B748,Таксономия!B:M,11,FALSE)</f>
        <v xml:space="preserve"> Methylobacterium.</v>
      </c>
    </row>
    <row r="749" spans="1:16" x14ac:dyDescent="0.25">
      <c r="A749" t="s">
        <v>445</v>
      </c>
      <c r="B749" t="s">
        <v>446</v>
      </c>
      <c r="C749">
        <v>516</v>
      </c>
      <c r="D749" t="s">
        <v>12</v>
      </c>
      <c r="E749">
        <v>121</v>
      </c>
      <c r="F749">
        <v>260</v>
      </c>
      <c r="G749">
        <v>57441</v>
      </c>
      <c r="H749" t="s">
        <v>13</v>
      </c>
      <c r="I749">
        <f t="shared" si="11"/>
        <v>139</v>
      </c>
      <c r="K749" t="str">
        <f>VLOOKUP(B749,Таксономия!B:H,6,FALSE)</f>
        <v>Bacteria</v>
      </c>
      <c r="L749" t="str">
        <f>VLOOKUP(B749,Таксономия!B:I,7,FALSE)</f>
        <v xml:space="preserve"> Proteobacteria</v>
      </c>
      <c r="M749" t="str">
        <f>VLOOKUP(B749,Таксономия!B:J,8,FALSE)</f>
        <v xml:space="preserve"> Alphaproteobacteria</v>
      </c>
      <c r="N749" t="str">
        <f>VLOOKUP(B749,Таксономия!B:K,9,FALSE)</f>
        <v xml:space="preserve"> Rhizobiales</v>
      </c>
      <c r="O749" t="str">
        <f>VLOOKUP(B749,Таксономия!B:L,10,FALSE)</f>
        <v>Methylobacteriaceae</v>
      </c>
      <c r="P749" t="str">
        <f>VLOOKUP(B749,Таксономия!B:M,11,FALSE)</f>
        <v xml:space="preserve"> Methylobacterium.</v>
      </c>
    </row>
    <row r="750" spans="1:16" x14ac:dyDescent="0.25">
      <c r="A750" t="s">
        <v>445</v>
      </c>
      <c r="B750" t="s">
        <v>446</v>
      </c>
      <c r="C750">
        <v>516</v>
      </c>
      <c r="D750" t="s">
        <v>14</v>
      </c>
      <c r="E750">
        <v>433</v>
      </c>
      <c r="F750">
        <v>516</v>
      </c>
      <c r="G750">
        <v>1813</v>
      </c>
      <c r="H750" t="s">
        <v>15</v>
      </c>
      <c r="I750">
        <f t="shared" si="11"/>
        <v>83</v>
      </c>
      <c r="K750" t="str">
        <f>VLOOKUP(B750,Таксономия!B:H,6,FALSE)</f>
        <v>Bacteria</v>
      </c>
      <c r="L750" t="str">
        <f>VLOOKUP(B750,Таксономия!B:I,7,FALSE)</f>
        <v xml:space="preserve"> Proteobacteria</v>
      </c>
      <c r="M750" t="str">
        <f>VLOOKUP(B750,Таксономия!B:J,8,FALSE)</f>
        <v xml:space="preserve"> Alphaproteobacteria</v>
      </c>
      <c r="N750" t="str">
        <f>VLOOKUP(B750,Таксономия!B:K,9,FALSE)</f>
        <v xml:space="preserve"> Rhizobiales</v>
      </c>
      <c r="O750" t="str">
        <f>VLOOKUP(B750,Таксономия!B:L,10,FALSE)</f>
        <v>Methylobacteriaceae</v>
      </c>
      <c r="P750" t="str">
        <f>VLOOKUP(B750,Таксономия!B:M,11,FALSE)</f>
        <v xml:space="preserve"> Methylobacterium.</v>
      </c>
    </row>
    <row r="751" spans="1:16" x14ac:dyDescent="0.25">
      <c r="A751" t="s">
        <v>445</v>
      </c>
      <c r="B751" t="s">
        <v>446</v>
      </c>
      <c r="C751">
        <v>516</v>
      </c>
      <c r="D751" t="s">
        <v>24</v>
      </c>
      <c r="E751">
        <v>8</v>
      </c>
      <c r="F751">
        <v>99</v>
      </c>
      <c r="G751">
        <v>13057</v>
      </c>
      <c r="H751" t="s">
        <v>25</v>
      </c>
      <c r="I751">
        <f t="shared" si="11"/>
        <v>91</v>
      </c>
      <c r="K751" t="str">
        <f>VLOOKUP(B751,Таксономия!B:H,6,FALSE)</f>
        <v>Bacteria</v>
      </c>
      <c r="L751" t="str">
        <f>VLOOKUP(B751,Таксономия!B:I,7,FALSE)</f>
        <v xml:space="preserve"> Proteobacteria</v>
      </c>
      <c r="M751" t="str">
        <f>VLOOKUP(B751,Таксономия!B:J,8,FALSE)</f>
        <v xml:space="preserve"> Alphaproteobacteria</v>
      </c>
      <c r="N751" t="str">
        <f>VLOOKUP(B751,Таксономия!B:K,9,FALSE)</f>
        <v xml:space="preserve"> Rhizobiales</v>
      </c>
      <c r="O751" t="str">
        <f>VLOOKUP(B751,Таксономия!B:L,10,FALSE)</f>
        <v>Methylobacteriaceae</v>
      </c>
      <c r="P751" t="str">
        <f>VLOOKUP(B751,Таксономия!B:M,11,FALSE)</f>
        <v xml:space="preserve"> Methylobacterium.</v>
      </c>
    </row>
    <row r="752" spans="1:16" x14ac:dyDescent="0.25">
      <c r="A752" t="s">
        <v>447</v>
      </c>
      <c r="B752" t="s">
        <v>448</v>
      </c>
      <c r="C752">
        <v>398</v>
      </c>
      <c r="D752" t="s">
        <v>10</v>
      </c>
      <c r="E752">
        <v>149</v>
      </c>
      <c r="F752">
        <v>229</v>
      </c>
      <c r="G752">
        <v>40648</v>
      </c>
      <c r="H752" t="s">
        <v>11</v>
      </c>
      <c r="I752">
        <f t="shared" si="11"/>
        <v>80</v>
      </c>
      <c r="K752" t="str">
        <f>VLOOKUP(B752,Таксономия!B:H,6,FALSE)</f>
        <v>Bacteria</v>
      </c>
      <c r="L752" t="str">
        <f>VLOOKUP(B752,Таксономия!B:I,7,FALSE)</f>
        <v xml:space="preserve"> Actinobacteria</v>
      </c>
      <c r="M752" t="str">
        <f>VLOOKUP(B752,Таксономия!B:J,8,FALSE)</f>
        <v xml:space="preserve"> Actinobacteridae</v>
      </c>
      <c r="N752" t="str">
        <f>VLOOKUP(B752,Таксономия!B:K,9,FALSE)</f>
        <v xml:space="preserve"> Actinomycetales</v>
      </c>
      <c r="O752" t="str">
        <f>VLOOKUP(B752,Таксономия!B:L,10,FALSE)</f>
        <v>Corynebacterineae</v>
      </c>
      <c r="P752" t="str">
        <f>VLOOKUP(B752,Таксономия!B:M,11,FALSE)</f>
        <v xml:space="preserve"> Mycobacteriaceae</v>
      </c>
    </row>
    <row r="753" spans="1:16" x14ac:dyDescent="0.25">
      <c r="A753" t="s">
        <v>447</v>
      </c>
      <c r="B753" t="s">
        <v>448</v>
      </c>
      <c r="C753">
        <v>398</v>
      </c>
      <c r="D753" t="s">
        <v>12</v>
      </c>
      <c r="E753">
        <v>7</v>
      </c>
      <c r="F753">
        <v>285</v>
      </c>
      <c r="G753">
        <v>57441</v>
      </c>
      <c r="H753" t="s">
        <v>13</v>
      </c>
      <c r="I753">
        <f t="shared" si="11"/>
        <v>278</v>
      </c>
      <c r="K753" t="str">
        <f>VLOOKUP(B753,Таксономия!B:H,6,FALSE)</f>
        <v>Bacteria</v>
      </c>
      <c r="L753" t="str">
        <f>VLOOKUP(B753,Таксономия!B:I,7,FALSE)</f>
        <v xml:space="preserve"> Actinobacteria</v>
      </c>
      <c r="M753" t="str">
        <f>VLOOKUP(B753,Таксономия!B:J,8,FALSE)</f>
        <v xml:space="preserve"> Actinobacteridae</v>
      </c>
      <c r="N753" t="str">
        <f>VLOOKUP(B753,Таксономия!B:K,9,FALSE)</f>
        <v xml:space="preserve"> Actinomycetales</v>
      </c>
      <c r="O753" t="str">
        <f>VLOOKUP(B753,Таксономия!B:L,10,FALSE)</f>
        <v>Corynebacterineae</v>
      </c>
      <c r="P753" t="str">
        <f>VLOOKUP(B753,Таксономия!B:M,11,FALSE)</f>
        <v xml:space="preserve"> Mycobacteriaceae</v>
      </c>
    </row>
    <row r="754" spans="1:16" x14ac:dyDescent="0.25">
      <c r="A754" t="s">
        <v>447</v>
      </c>
      <c r="B754" t="s">
        <v>448</v>
      </c>
      <c r="C754">
        <v>398</v>
      </c>
      <c r="D754" t="s">
        <v>14</v>
      </c>
      <c r="E754">
        <v>324</v>
      </c>
      <c r="F754">
        <v>396</v>
      </c>
      <c r="G754">
        <v>1813</v>
      </c>
      <c r="H754" t="s">
        <v>15</v>
      </c>
      <c r="I754">
        <f t="shared" si="11"/>
        <v>72</v>
      </c>
      <c r="K754" t="str">
        <f>VLOOKUP(B754,Таксономия!B:H,6,FALSE)</f>
        <v>Bacteria</v>
      </c>
      <c r="L754" t="str">
        <f>VLOOKUP(B754,Таксономия!B:I,7,FALSE)</f>
        <v xml:space="preserve"> Actinobacteria</v>
      </c>
      <c r="M754" t="str">
        <f>VLOOKUP(B754,Таксономия!B:J,8,FALSE)</f>
        <v xml:space="preserve"> Actinobacteridae</v>
      </c>
      <c r="N754" t="str">
        <f>VLOOKUP(B754,Таксономия!B:K,9,FALSE)</f>
        <v xml:space="preserve"> Actinomycetales</v>
      </c>
      <c r="O754" t="str">
        <f>VLOOKUP(B754,Таксономия!B:L,10,FALSE)</f>
        <v>Corynebacterineae</v>
      </c>
      <c r="P754" t="str">
        <f>VLOOKUP(B754,Таксономия!B:M,11,FALSE)</f>
        <v xml:space="preserve"> Mycobacteriaceae</v>
      </c>
    </row>
    <row r="755" spans="1:16" x14ac:dyDescent="0.25">
      <c r="A755" t="s">
        <v>449</v>
      </c>
      <c r="B755" t="s">
        <v>450</v>
      </c>
      <c r="C755">
        <v>423</v>
      </c>
      <c r="D755" t="s">
        <v>10</v>
      </c>
      <c r="E755">
        <v>158</v>
      </c>
      <c r="F755">
        <v>241</v>
      </c>
      <c r="G755">
        <v>40648</v>
      </c>
      <c r="H755" t="s">
        <v>11</v>
      </c>
      <c r="I755">
        <f t="shared" si="11"/>
        <v>83</v>
      </c>
      <c r="K755" t="str">
        <f>VLOOKUP(B755,Таксономия!B:H,6,FALSE)</f>
        <v>Bacteria</v>
      </c>
      <c r="L755" t="str">
        <f>VLOOKUP(B755,Таксономия!B:I,7,FALSE)</f>
        <v xml:space="preserve"> Actinobacteria</v>
      </c>
      <c r="M755" t="str">
        <f>VLOOKUP(B755,Таксономия!B:J,8,FALSE)</f>
        <v xml:space="preserve"> Actinobacteridae</v>
      </c>
      <c r="N755" t="str">
        <f>VLOOKUP(B755,Таксономия!B:K,9,FALSE)</f>
        <v xml:space="preserve"> Actinomycetales</v>
      </c>
      <c r="O755" t="str">
        <f>VLOOKUP(B755,Таксономия!B:L,10,FALSE)</f>
        <v>Corynebacterineae</v>
      </c>
      <c r="P755" t="str">
        <f>VLOOKUP(B755,Таксономия!B:M,11,FALSE)</f>
        <v xml:space="preserve"> Mycobacteriaceae</v>
      </c>
    </row>
    <row r="756" spans="1:16" x14ac:dyDescent="0.25">
      <c r="A756" t="s">
        <v>449</v>
      </c>
      <c r="B756" t="s">
        <v>450</v>
      </c>
      <c r="C756">
        <v>423</v>
      </c>
      <c r="D756" t="s">
        <v>12</v>
      </c>
      <c r="E756">
        <v>18</v>
      </c>
      <c r="F756">
        <v>156</v>
      </c>
      <c r="G756">
        <v>57441</v>
      </c>
      <c r="H756" t="s">
        <v>13</v>
      </c>
      <c r="I756">
        <f t="shared" si="11"/>
        <v>138</v>
      </c>
      <c r="K756" t="str">
        <f>VLOOKUP(B756,Таксономия!B:H,6,FALSE)</f>
        <v>Bacteria</v>
      </c>
      <c r="L756" t="str">
        <f>VLOOKUP(B756,Таксономия!B:I,7,FALSE)</f>
        <v xml:space="preserve"> Actinobacteria</v>
      </c>
      <c r="M756" t="str">
        <f>VLOOKUP(B756,Таксономия!B:J,8,FALSE)</f>
        <v xml:space="preserve"> Actinobacteridae</v>
      </c>
      <c r="N756" t="str">
        <f>VLOOKUP(B756,Таксономия!B:K,9,FALSE)</f>
        <v xml:space="preserve"> Actinomycetales</v>
      </c>
      <c r="O756" t="str">
        <f>VLOOKUP(B756,Таксономия!B:L,10,FALSE)</f>
        <v>Corynebacterineae</v>
      </c>
      <c r="P756" t="str">
        <f>VLOOKUP(B756,Таксономия!B:M,11,FALSE)</f>
        <v xml:space="preserve"> Mycobacteriaceae</v>
      </c>
    </row>
    <row r="757" spans="1:16" x14ac:dyDescent="0.25">
      <c r="A757" t="s">
        <v>449</v>
      </c>
      <c r="B757" t="s">
        <v>450</v>
      </c>
      <c r="C757">
        <v>423</v>
      </c>
      <c r="D757" t="s">
        <v>14</v>
      </c>
      <c r="E757">
        <v>334</v>
      </c>
      <c r="F757">
        <v>416</v>
      </c>
      <c r="G757">
        <v>1813</v>
      </c>
      <c r="H757" t="s">
        <v>15</v>
      </c>
      <c r="I757">
        <f t="shared" si="11"/>
        <v>82</v>
      </c>
      <c r="K757" t="str">
        <f>VLOOKUP(B757,Таксономия!B:H,6,FALSE)</f>
        <v>Bacteria</v>
      </c>
      <c r="L757" t="str">
        <f>VLOOKUP(B757,Таксономия!B:I,7,FALSE)</f>
        <v xml:space="preserve"> Actinobacteria</v>
      </c>
      <c r="M757" t="str">
        <f>VLOOKUP(B757,Таксономия!B:J,8,FALSE)</f>
        <v xml:space="preserve"> Actinobacteridae</v>
      </c>
      <c r="N757" t="str">
        <f>VLOOKUP(B757,Таксономия!B:K,9,FALSE)</f>
        <v xml:space="preserve"> Actinomycetales</v>
      </c>
      <c r="O757" t="str">
        <f>VLOOKUP(B757,Таксономия!B:L,10,FALSE)</f>
        <v>Corynebacterineae</v>
      </c>
      <c r="P757" t="str">
        <f>VLOOKUP(B757,Таксономия!B:M,11,FALSE)</f>
        <v xml:space="preserve"> Mycobacteriaceae</v>
      </c>
    </row>
    <row r="758" spans="1:16" x14ac:dyDescent="0.25">
      <c r="A758" t="s">
        <v>451</v>
      </c>
      <c r="B758" t="s">
        <v>452</v>
      </c>
      <c r="C758">
        <v>415</v>
      </c>
      <c r="D758" t="s">
        <v>10</v>
      </c>
      <c r="E758">
        <v>144</v>
      </c>
      <c r="F758">
        <v>222</v>
      </c>
      <c r="G758">
        <v>40648</v>
      </c>
      <c r="H758" t="s">
        <v>11</v>
      </c>
      <c r="I758">
        <f t="shared" si="11"/>
        <v>78</v>
      </c>
      <c r="K758" t="str">
        <f>VLOOKUP(B758,Таксономия!B:H,6,FALSE)</f>
        <v>Bacteria</v>
      </c>
      <c r="L758" t="str">
        <f>VLOOKUP(B758,Таксономия!B:I,7,FALSE)</f>
        <v xml:space="preserve"> Actinobacteria</v>
      </c>
      <c r="M758" t="str">
        <f>VLOOKUP(B758,Таксономия!B:J,8,FALSE)</f>
        <v xml:space="preserve"> Actinobacteridae</v>
      </c>
      <c r="N758" t="str">
        <f>VLOOKUP(B758,Таксономия!B:K,9,FALSE)</f>
        <v xml:space="preserve"> Actinomycetales</v>
      </c>
      <c r="O758" t="str">
        <f>VLOOKUP(B758,Таксономия!B:L,10,FALSE)</f>
        <v>Corynebacterineae</v>
      </c>
      <c r="P758" t="str">
        <f>VLOOKUP(B758,Таксономия!B:M,11,FALSE)</f>
        <v xml:space="preserve"> Mycobacteriaceae</v>
      </c>
    </row>
    <row r="759" spans="1:16" x14ac:dyDescent="0.25">
      <c r="A759" t="s">
        <v>451</v>
      </c>
      <c r="B759" t="s">
        <v>452</v>
      </c>
      <c r="C759">
        <v>415</v>
      </c>
      <c r="D759" t="s">
        <v>12</v>
      </c>
      <c r="E759">
        <v>3</v>
      </c>
      <c r="F759">
        <v>280</v>
      </c>
      <c r="G759">
        <v>57441</v>
      </c>
      <c r="H759" t="s">
        <v>13</v>
      </c>
      <c r="I759">
        <f t="shared" si="11"/>
        <v>277</v>
      </c>
      <c r="K759" t="str">
        <f>VLOOKUP(B759,Таксономия!B:H,6,FALSE)</f>
        <v>Bacteria</v>
      </c>
      <c r="L759" t="str">
        <f>VLOOKUP(B759,Таксономия!B:I,7,FALSE)</f>
        <v xml:space="preserve"> Actinobacteria</v>
      </c>
      <c r="M759" t="str">
        <f>VLOOKUP(B759,Таксономия!B:J,8,FALSE)</f>
        <v xml:space="preserve"> Actinobacteridae</v>
      </c>
      <c r="N759" t="str">
        <f>VLOOKUP(B759,Таксономия!B:K,9,FALSE)</f>
        <v xml:space="preserve"> Actinomycetales</v>
      </c>
      <c r="O759" t="str">
        <f>VLOOKUP(B759,Таксономия!B:L,10,FALSE)</f>
        <v>Corynebacterineae</v>
      </c>
      <c r="P759" t="str">
        <f>VLOOKUP(B759,Таксономия!B:M,11,FALSE)</f>
        <v xml:space="preserve"> Mycobacteriaceae</v>
      </c>
    </row>
    <row r="760" spans="1:16" x14ac:dyDescent="0.25">
      <c r="A760" t="s">
        <v>451</v>
      </c>
      <c r="B760" t="s">
        <v>452</v>
      </c>
      <c r="C760">
        <v>415</v>
      </c>
      <c r="D760" t="s">
        <v>14</v>
      </c>
      <c r="E760">
        <v>317</v>
      </c>
      <c r="F760">
        <v>401</v>
      </c>
      <c r="G760">
        <v>1813</v>
      </c>
      <c r="H760" t="s">
        <v>15</v>
      </c>
      <c r="I760">
        <f t="shared" si="11"/>
        <v>84</v>
      </c>
      <c r="K760" t="str">
        <f>VLOOKUP(B760,Таксономия!B:H,6,FALSE)</f>
        <v>Bacteria</v>
      </c>
      <c r="L760" t="str">
        <f>VLOOKUP(B760,Таксономия!B:I,7,FALSE)</f>
        <v xml:space="preserve"> Actinobacteria</v>
      </c>
      <c r="M760" t="str">
        <f>VLOOKUP(B760,Таксономия!B:J,8,FALSE)</f>
        <v xml:space="preserve"> Actinobacteridae</v>
      </c>
      <c r="N760" t="str">
        <f>VLOOKUP(B760,Таксономия!B:K,9,FALSE)</f>
        <v xml:space="preserve"> Actinomycetales</v>
      </c>
      <c r="O760" t="str">
        <f>VLOOKUP(B760,Таксономия!B:L,10,FALSE)</f>
        <v>Corynebacterineae</v>
      </c>
      <c r="P760" t="str">
        <f>VLOOKUP(B760,Таксономия!B:M,11,FALSE)</f>
        <v xml:space="preserve"> Mycobacteriaceae</v>
      </c>
    </row>
    <row r="761" spans="1:16" x14ac:dyDescent="0.25">
      <c r="A761" t="s">
        <v>453</v>
      </c>
      <c r="B761" t="s">
        <v>454</v>
      </c>
      <c r="C761">
        <v>399</v>
      </c>
      <c r="D761" t="s">
        <v>10</v>
      </c>
      <c r="E761">
        <v>146</v>
      </c>
      <c r="F761">
        <v>226</v>
      </c>
      <c r="G761">
        <v>40648</v>
      </c>
      <c r="H761" t="s">
        <v>11</v>
      </c>
      <c r="I761">
        <f t="shared" si="11"/>
        <v>80</v>
      </c>
      <c r="K761" t="str">
        <f>VLOOKUP(B761,Таксономия!B:H,6,FALSE)</f>
        <v>Bacteria</v>
      </c>
      <c r="L761" t="str">
        <f>VLOOKUP(B761,Таксономия!B:I,7,FALSE)</f>
        <v xml:space="preserve"> Actinobacteria</v>
      </c>
      <c r="M761" t="str">
        <f>VLOOKUP(B761,Таксономия!B:J,8,FALSE)</f>
        <v xml:space="preserve"> Actinobacteridae</v>
      </c>
      <c r="N761" t="str">
        <f>VLOOKUP(B761,Таксономия!B:K,9,FALSE)</f>
        <v xml:space="preserve"> Actinomycetales</v>
      </c>
      <c r="O761" t="str">
        <f>VLOOKUP(B761,Таксономия!B:L,10,FALSE)</f>
        <v>Corynebacterineae</v>
      </c>
      <c r="P761" t="str">
        <f>VLOOKUP(B761,Таксономия!B:M,11,FALSE)</f>
        <v xml:space="preserve"> Mycobacteriaceae</v>
      </c>
    </row>
    <row r="762" spans="1:16" x14ac:dyDescent="0.25">
      <c r="A762" t="s">
        <v>453</v>
      </c>
      <c r="B762" t="s">
        <v>454</v>
      </c>
      <c r="C762">
        <v>399</v>
      </c>
      <c r="D762" t="s">
        <v>12</v>
      </c>
      <c r="E762">
        <v>5</v>
      </c>
      <c r="F762">
        <v>282</v>
      </c>
      <c r="G762">
        <v>57441</v>
      </c>
      <c r="H762" t="s">
        <v>13</v>
      </c>
      <c r="I762">
        <f t="shared" si="11"/>
        <v>277</v>
      </c>
      <c r="K762" t="str">
        <f>VLOOKUP(B762,Таксономия!B:H,6,FALSE)</f>
        <v>Bacteria</v>
      </c>
      <c r="L762" t="str">
        <f>VLOOKUP(B762,Таксономия!B:I,7,FALSE)</f>
        <v xml:space="preserve"> Actinobacteria</v>
      </c>
      <c r="M762" t="str">
        <f>VLOOKUP(B762,Таксономия!B:J,8,FALSE)</f>
        <v xml:space="preserve"> Actinobacteridae</v>
      </c>
      <c r="N762" t="str">
        <f>VLOOKUP(B762,Таксономия!B:K,9,FALSE)</f>
        <v xml:space="preserve"> Actinomycetales</v>
      </c>
      <c r="O762" t="str">
        <f>VLOOKUP(B762,Таксономия!B:L,10,FALSE)</f>
        <v>Corynebacterineae</v>
      </c>
      <c r="P762" t="str">
        <f>VLOOKUP(B762,Таксономия!B:M,11,FALSE)</f>
        <v xml:space="preserve"> Mycobacteriaceae</v>
      </c>
    </row>
    <row r="763" spans="1:16" x14ac:dyDescent="0.25">
      <c r="A763" t="s">
        <v>453</v>
      </c>
      <c r="B763" t="s">
        <v>454</v>
      </c>
      <c r="C763">
        <v>399</v>
      </c>
      <c r="D763" t="s">
        <v>14</v>
      </c>
      <c r="E763">
        <v>320</v>
      </c>
      <c r="F763">
        <v>399</v>
      </c>
      <c r="G763">
        <v>1813</v>
      </c>
      <c r="H763" t="s">
        <v>15</v>
      </c>
      <c r="I763">
        <f t="shared" ref="I763:I826" si="12">F763-E763</f>
        <v>79</v>
      </c>
      <c r="K763" t="str">
        <f>VLOOKUP(B763,Таксономия!B:H,6,FALSE)</f>
        <v>Bacteria</v>
      </c>
      <c r="L763" t="str">
        <f>VLOOKUP(B763,Таксономия!B:I,7,FALSE)</f>
        <v xml:space="preserve"> Actinobacteria</v>
      </c>
      <c r="M763" t="str">
        <f>VLOOKUP(B763,Таксономия!B:J,8,FALSE)</f>
        <v xml:space="preserve"> Actinobacteridae</v>
      </c>
      <c r="N763" t="str">
        <f>VLOOKUP(B763,Таксономия!B:K,9,FALSE)</f>
        <v xml:space="preserve"> Actinomycetales</v>
      </c>
      <c r="O763" t="str">
        <f>VLOOKUP(B763,Таксономия!B:L,10,FALSE)</f>
        <v>Corynebacterineae</v>
      </c>
      <c r="P763" t="str">
        <f>VLOOKUP(B763,Таксономия!B:M,11,FALSE)</f>
        <v xml:space="preserve"> Mycobacteriaceae</v>
      </c>
    </row>
    <row r="764" spans="1:16" x14ac:dyDescent="0.25">
      <c r="A764" t="s">
        <v>455</v>
      </c>
      <c r="B764" t="s">
        <v>456</v>
      </c>
      <c r="C764">
        <v>406</v>
      </c>
      <c r="D764" t="s">
        <v>10</v>
      </c>
      <c r="E764">
        <v>147</v>
      </c>
      <c r="F764">
        <v>228</v>
      </c>
      <c r="G764">
        <v>40648</v>
      </c>
      <c r="H764" t="s">
        <v>11</v>
      </c>
      <c r="I764">
        <f t="shared" si="12"/>
        <v>81</v>
      </c>
      <c r="K764" t="str">
        <f>VLOOKUP(B764,Таксономия!B:H,6,FALSE)</f>
        <v>Bacteria</v>
      </c>
      <c r="L764" t="str">
        <f>VLOOKUP(B764,Таксономия!B:I,7,FALSE)</f>
        <v xml:space="preserve"> Proteobacteria</v>
      </c>
      <c r="M764" t="str">
        <f>VLOOKUP(B764,Таксономия!B:J,8,FALSE)</f>
        <v xml:space="preserve"> Betaproteobacteria</v>
      </c>
      <c r="N764" t="str">
        <f>VLOOKUP(B764,Таксономия!B:K,9,FALSE)</f>
        <v xml:space="preserve"> Burkholderiales</v>
      </c>
      <c r="O764" t="str">
        <f>VLOOKUP(B764,Таксономия!B:L,10,FALSE)</f>
        <v>Burkholderiaceae</v>
      </c>
      <c r="P764" t="str">
        <f>VLOOKUP(B764,Таксономия!B:M,11,FALSE)</f>
        <v xml:space="preserve"> Burkholderia</v>
      </c>
    </row>
    <row r="765" spans="1:16" x14ac:dyDescent="0.25">
      <c r="A765" t="s">
        <v>455</v>
      </c>
      <c r="B765" t="s">
        <v>456</v>
      </c>
      <c r="C765">
        <v>406</v>
      </c>
      <c r="D765" t="s">
        <v>12</v>
      </c>
      <c r="E765">
        <v>5</v>
      </c>
      <c r="F765">
        <v>282</v>
      </c>
      <c r="G765">
        <v>57441</v>
      </c>
      <c r="H765" t="s">
        <v>13</v>
      </c>
      <c r="I765">
        <f t="shared" si="12"/>
        <v>277</v>
      </c>
      <c r="K765" t="str">
        <f>VLOOKUP(B765,Таксономия!B:H,6,FALSE)</f>
        <v>Bacteria</v>
      </c>
      <c r="L765" t="str">
        <f>VLOOKUP(B765,Таксономия!B:I,7,FALSE)</f>
        <v xml:space="preserve"> Proteobacteria</v>
      </c>
      <c r="M765" t="str">
        <f>VLOOKUP(B765,Таксономия!B:J,8,FALSE)</f>
        <v xml:space="preserve"> Betaproteobacteria</v>
      </c>
      <c r="N765" t="str">
        <f>VLOOKUP(B765,Таксономия!B:K,9,FALSE)</f>
        <v xml:space="preserve"> Burkholderiales</v>
      </c>
      <c r="O765" t="str">
        <f>VLOOKUP(B765,Таксономия!B:L,10,FALSE)</f>
        <v>Burkholderiaceae</v>
      </c>
      <c r="P765" t="str">
        <f>VLOOKUP(B765,Таксономия!B:M,11,FALSE)</f>
        <v xml:space="preserve"> Burkholderia</v>
      </c>
    </row>
    <row r="766" spans="1:16" x14ac:dyDescent="0.25">
      <c r="A766" t="s">
        <v>455</v>
      </c>
      <c r="B766" t="s">
        <v>456</v>
      </c>
      <c r="C766">
        <v>406</v>
      </c>
      <c r="D766" t="s">
        <v>14</v>
      </c>
      <c r="E766">
        <v>321</v>
      </c>
      <c r="F766">
        <v>406</v>
      </c>
      <c r="G766">
        <v>1813</v>
      </c>
      <c r="H766" t="s">
        <v>15</v>
      </c>
      <c r="I766">
        <f t="shared" si="12"/>
        <v>85</v>
      </c>
      <c r="K766" t="str">
        <f>VLOOKUP(B766,Таксономия!B:H,6,FALSE)</f>
        <v>Bacteria</v>
      </c>
      <c r="L766" t="str">
        <f>VLOOKUP(B766,Таксономия!B:I,7,FALSE)</f>
        <v xml:space="preserve"> Proteobacteria</v>
      </c>
      <c r="M766" t="str">
        <f>VLOOKUP(B766,Таксономия!B:J,8,FALSE)</f>
        <v xml:space="preserve"> Betaproteobacteria</v>
      </c>
      <c r="N766" t="str">
        <f>VLOOKUP(B766,Таксономия!B:K,9,FALSE)</f>
        <v xml:space="preserve"> Burkholderiales</v>
      </c>
      <c r="O766" t="str">
        <f>VLOOKUP(B766,Таксономия!B:L,10,FALSE)</f>
        <v>Burkholderiaceae</v>
      </c>
      <c r="P766" t="str">
        <f>VLOOKUP(B766,Таксономия!B:M,11,FALSE)</f>
        <v xml:space="preserve"> Burkholderia</v>
      </c>
    </row>
    <row r="767" spans="1:16" x14ac:dyDescent="0.25">
      <c r="A767" t="s">
        <v>457</v>
      </c>
      <c r="B767" t="s">
        <v>458</v>
      </c>
      <c r="C767">
        <v>414</v>
      </c>
      <c r="D767" t="s">
        <v>10</v>
      </c>
      <c r="E767">
        <v>156</v>
      </c>
      <c r="F767">
        <v>239</v>
      </c>
      <c r="G767">
        <v>40648</v>
      </c>
      <c r="H767" t="s">
        <v>11</v>
      </c>
      <c r="I767">
        <f t="shared" si="12"/>
        <v>83</v>
      </c>
      <c r="K767" t="str">
        <f>VLOOKUP(B767,Таксономия!B:H,6,FALSE)</f>
        <v>Bacteria</v>
      </c>
      <c r="L767" t="str">
        <f>VLOOKUP(B767,Таксономия!B:I,7,FALSE)</f>
        <v xml:space="preserve"> Proteobacteria</v>
      </c>
      <c r="M767" t="str">
        <f>VLOOKUP(B767,Таксономия!B:J,8,FALSE)</f>
        <v xml:space="preserve"> Betaproteobacteria</v>
      </c>
      <c r="N767" t="str">
        <f>VLOOKUP(B767,Таксономия!B:K,9,FALSE)</f>
        <v xml:space="preserve"> Burkholderiales</v>
      </c>
      <c r="O767" t="str">
        <f>VLOOKUP(B767,Таксономия!B:L,10,FALSE)</f>
        <v>Burkholderiaceae</v>
      </c>
      <c r="P767" t="str">
        <f>VLOOKUP(B767,Таксономия!B:M,11,FALSE)</f>
        <v xml:space="preserve"> Burkholderia</v>
      </c>
    </row>
    <row r="768" spans="1:16" x14ac:dyDescent="0.25">
      <c r="A768" t="s">
        <v>457</v>
      </c>
      <c r="B768" t="s">
        <v>458</v>
      </c>
      <c r="C768">
        <v>414</v>
      </c>
      <c r="D768" t="s">
        <v>12</v>
      </c>
      <c r="E768">
        <v>14</v>
      </c>
      <c r="F768">
        <v>155</v>
      </c>
      <c r="G768">
        <v>57441</v>
      </c>
      <c r="H768" t="s">
        <v>13</v>
      </c>
      <c r="I768">
        <f t="shared" si="12"/>
        <v>141</v>
      </c>
      <c r="K768" t="str">
        <f>VLOOKUP(B768,Таксономия!B:H,6,FALSE)</f>
        <v>Bacteria</v>
      </c>
      <c r="L768" t="str">
        <f>VLOOKUP(B768,Таксономия!B:I,7,FALSE)</f>
        <v xml:space="preserve"> Proteobacteria</v>
      </c>
      <c r="M768" t="str">
        <f>VLOOKUP(B768,Таксономия!B:J,8,FALSE)</f>
        <v xml:space="preserve"> Betaproteobacteria</v>
      </c>
      <c r="N768" t="str">
        <f>VLOOKUP(B768,Таксономия!B:K,9,FALSE)</f>
        <v xml:space="preserve"> Burkholderiales</v>
      </c>
      <c r="O768" t="str">
        <f>VLOOKUP(B768,Таксономия!B:L,10,FALSE)</f>
        <v>Burkholderiaceae</v>
      </c>
      <c r="P768" t="str">
        <f>VLOOKUP(B768,Таксономия!B:M,11,FALSE)</f>
        <v xml:space="preserve"> Burkholderia</v>
      </c>
    </row>
    <row r="769" spans="1:16" x14ac:dyDescent="0.25">
      <c r="A769" t="s">
        <v>457</v>
      </c>
      <c r="B769" t="s">
        <v>458</v>
      </c>
      <c r="C769">
        <v>414</v>
      </c>
      <c r="D769" t="s">
        <v>12</v>
      </c>
      <c r="E769">
        <v>156</v>
      </c>
      <c r="F769">
        <v>243</v>
      </c>
      <c r="G769">
        <v>57441</v>
      </c>
      <c r="H769" t="s">
        <v>13</v>
      </c>
      <c r="I769">
        <f t="shared" si="12"/>
        <v>87</v>
      </c>
      <c r="K769" t="str">
        <f>VLOOKUP(B769,Таксономия!B:H,6,FALSE)</f>
        <v>Bacteria</v>
      </c>
      <c r="L769" t="str">
        <f>VLOOKUP(B769,Таксономия!B:I,7,FALSE)</f>
        <v xml:space="preserve"> Proteobacteria</v>
      </c>
      <c r="M769" t="str">
        <f>VLOOKUP(B769,Таксономия!B:J,8,FALSE)</f>
        <v xml:space="preserve"> Betaproteobacteria</v>
      </c>
      <c r="N769" t="str">
        <f>VLOOKUP(B769,Таксономия!B:K,9,FALSE)</f>
        <v xml:space="preserve"> Burkholderiales</v>
      </c>
      <c r="O769" t="str">
        <f>VLOOKUP(B769,Таксономия!B:L,10,FALSE)</f>
        <v>Burkholderiaceae</v>
      </c>
      <c r="P769" t="str">
        <f>VLOOKUP(B769,Таксономия!B:M,11,FALSE)</f>
        <v xml:space="preserve"> Burkholderia</v>
      </c>
    </row>
    <row r="770" spans="1:16" x14ac:dyDescent="0.25">
      <c r="A770" t="s">
        <v>457</v>
      </c>
      <c r="B770" t="s">
        <v>458</v>
      </c>
      <c r="C770">
        <v>414</v>
      </c>
      <c r="D770" t="s">
        <v>12</v>
      </c>
      <c r="E770">
        <v>225</v>
      </c>
      <c r="F770">
        <v>295</v>
      </c>
      <c r="G770">
        <v>57441</v>
      </c>
      <c r="H770" t="s">
        <v>13</v>
      </c>
      <c r="I770">
        <f t="shared" si="12"/>
        <v>70</v>
      </c>
      <c r="K770" t="str">
        <f>VLOOKUP(B770,Таксономия!B:H,6,FALSE)</f>
        <v>Bacteria</v>
      </c>
      <c r="L770" t="str">
        <f>VLOOKUP(B770,Таксономия!B:I,7,FALSE)</f>
        <v xml:space="preserve"> Proteobacteria</v>
      </c>
      <c r="M770" t="str">
        <f>VLOOKUP(B770,Таксономия!B:J,8,FALSE)</f>
        <v xml:space="preserve"> Betaproteobacteria</v>
      </c>
      <c r="N770" t="str">
        <f>VLOOKUP(B770,Таксономия!B:K,9,FALSE)</f>
        <v xml:space="preserve"> Burkholderiales</v>
      </c>
      <c r="O770" t="str">
        <f>VLOOKUP(B770,Таксономия!B:L,10,FALSE)</f>
        <v>Burkholderiaceae</v>
      </c>
      <c r="P770" t="str">
        <f>VLOOKUP(B770,Таксономия!B:M,11,FALSE)</f>
        <v xml:space="preserve"> Burkholderia</v>
      </c>
    </row>
    <row r="771" spans="1:16" x14ac:dyDescent="0.25">
      <c r="A771" t="s">
        <v>457</v>
      </c>
      <c r="B771" t="s">
        <v>458</v>
      </c>
      <c r="C771">
        <v>414</v>
      </c>
      <c r="D771" t="s">
        <v>14</v>
      </c>
      <c r="E771">
        <v>333</v>
      </c>
      <c r="F771">
        <v>414</v>
      </c>
      <c r="G771">
        <v>1813</v>
      </c>
      <c r="H771" t="s">
        <v>15</v>
      </c>
      <c r="I771">
        <f t="shared" si="12"/>
        <v>81</v>
      </c>
      <c r="K771" t="str">
        <f>VLOOKUP(B771,Таксономия!B:H,6,FALSE)</f>
        <v>Bacteria</v>
      </c>
      <c r="L771" t="str">
        <f>VLOOKUP(B771,Таксономия!B:I,7,FALSE)</f>
        <v xml:space="preserve"> Proteobacteria</v>
      </c>
      <c r="M771" t="str">
        <f>VLOOKUP(B771,Таксономия!B:J,8,FALSE)</f>
        <v xml:space="preserve"> Betaproteobacteria</v>
      </c>
      <c r="N771" t="str">
        <f>VLOOKUP(B771,Таксономия!B:K,9,FALSE)</f>
        <v xml:space="preserve"> Burkholderiales</v>
      </c>
      <c r="O771" t="str">
        <f>VLOOKUP(B771,Таксономия!B:L,10,FALSE)</f>
        <v>Burkholderiaceae</v>
      </c>
      <c r="P771" t="str">
        <f>VLOOKUP(B771,Таксономия!B:M,11,FALSE)</f>
        <v xml:space="preserve"> Burkholderia</v>
      </c>
    </row>
    <row r="772" spans="1:16" x14ac:dyDescent="0.25">
      <c r="A772" t="s">
        <v>459</v>
      </c>
      <c r="B772" t="s">
        <v>460</v>
      </c>
      <c r="C772">
        <v>512</v>
      </c>
      <c r="D772" t="s">
        <v>10</v>
      </c>
      <c r="E772">
        <v>271</v>
      </c>
      <c r="F772">
        <v>348</v>
      </c>
      <c r="G772">
        <v>40648</v>
      </c>
      <c r="H772" t="s">
        <v>11</v>
      </c>
      <c r="I772">
        <f t="shared" si="12"/>
        <v>77</v>
      </c>
      <c r="K772" t="str">
        <f>VLOOKUP(B772,Таксономия!B:H,6,FALSE)</f>
        <v>Bacteria</v>
      </c>
      <c r="L772" t="str">
        <f>VLOOKUP(B772,Таксономия!B:I,7,FALSE)</f>
        <v xml:space="preserve"> Proteobacteria</v>
      </c>
      <c r="M772" t="str">
        <f>VLOOKUP(B772,Таксономия!B:J,8,FALSE)</f>
        <v xml:space="preserve"> Betaproteobacteria</v>
      </c>
      <c r="N772" t="str">
        <f>VLOOKUP(B772,Таксономия!B:K,9,FALSE)</f>
        <v xml:space="preserve"> Burkholderiales</v>
      </c>
      <c r="O772" t="str">
        <f>VLOOKUP(B772,Таксономия!B:L,10,FALSE)</f>
        <v>Burkholderiaceae</v>
      </c>
      <c r="P772" t="str">
        <f>VLOOKUP(B772,Таксономия!B:M,11,FALSE)</f>
        <v xml:space="preserve"> Burkholderia</v>
      </c>
    </row>
    <row r="773" spans="1:16" x14ac:dyDescent="0.25">
      <c r="A773" t="s">
        <v>459</v>
      </c>
      <c r="B773" t="s">
        <v>460</v>
      </c>
      <c r="C773">
        <v>512</v>
      </c>
      <c r="D773" t="s">
        <v>12</v>
      </c>
      <c r="E773">
        <v>129</v>
      </c>
      <c r="F773">
        <v>403</v>
      </c>
      <c r="G773">
        <v>57441</v>
      </c>
      <c r="H773" t="s">
        <v>13</v>
      </c>
      <c r="I773">
        <f t="shared" si="12"/>
        <v>274</v>
      </c>
      <c r="K773" t="str">
        <f>VLOOKUP(B773,Таксономия!B:H,6,FALSE)</f>
        <v>Bacteria</v>
      </c>
      <c r="L773" t="str">
        <f>VLOOKUP(B773,Таксономия!B:I,7,FALSE)</f>
        <v xml:space="preserve"> Proteobacteria</v>
      </c>
      <c r="M773" t="str">
        <f>VLOOKUP(B773,Таксономия!B:J,8,FALSE)</f>
        <v xml:space="preserve"> Betaproteobacteria</v>
      </c>
      <c r="N773" t="str">
        <f>VLOOKUP(B773,Таксономия!B:K,9,FALSE)</f>
        <v xml:space="preserve"> Burkholderiales</v>
      </c>
      <c r="O773" t="str">
        <f>VLOOKUP(B773,Таксономия!B:L,10,FALSE)</f>
        <v>Burkholderiaceae</v>
      </c>
      <c r="P773" t="str">
        <f>VLOOKUP(B773,Таксономия!B:M,11,FALSE)</f>
        <v xml:space="preserve"> Burkholderia</v>
      </c>
    </row>
    <row r="774" spans="1:16" x14ac:dyDescent="0.25">
      <c r="A774" t="s">
        <v>459</v>
      </c>
      <c r="B774" t="s">
        <v>460</v>
      </c>
      <c r="C774">
        <v>512</v>
      </c>
      <c r="D774" t="s">
        <v>14</v>
      </c>
      <c r="E774">
        <v>441</v>
      </c>
      <c r="F774">
        <v>512</v>
      </c>
      <c r="G774">
        <v>1813</v>
      </c>
      <c r="H774" t="s">
        <v>15</v>
      </c>
      <c r="I774">
        <f t="shared" si="12"/>
        <v>71</v>
      </c>
      <c r="K774" t="str">
        <f>VLOOKUP(B774,Таксономия!B:H,6,FALSE)</f>
        <v>Bacteria</v>
      </c>
      <c r="L774" t="str">
        <f>VLOOKUP(B774,Таксономия!B:I,7,FALSE)</f>
        <v xml:space="preserve"> Proteobacteria</v>
      </c>
      <c r="M774" t="str">
        <f>VLOOKUP(B774,Таксономия!B:J,8,FALSE)</f>
        <v xml:space="preserve"> Betaproteobacteria</v>
      </c>
      <c r="N774" t="str">
        <f>VLOOKUP(B774,Таксономия!B:K,9,FALSE)</f>
        <v xml:space="preserve"> Burkholderiales</v>
      </c>
      <c r="O774" t="str">
        <f>VLOOKUP(B774,Таксономия!B:L,10,FALSE)</f>
        <v>Burkholderiaceae</v>
      </c>
      <c r="P774" t="str">
        <f>VLOOKUP(B774,Таксономия!B:M,11,FALSE)</f>
        <v xml:space="preserve"> Burkholderia</v>
      </c>
    </row>
    <row r="775" spans="1:16" x14ac:dyDescent="0.25">
      <c r="A775" t="s">
        <v>459</v>
      </c>
      <c r="B775" t="s">
        <v>460</v>
      </c>
      <c r="C775">
        <v>512</v>
      </c>
      <c r="D775" t="s">
        <v>24</v>
      </c>
      <c r="E775">
        <v>15</v>
      </c>
      <c r="F775">
        <v>105</v>
      </c>
      <c r="G775">
        <v>13057</v>
      </c>
      <c r="H775" t="s">
        <v>25</v>
      </c>
      <c r="I775">
        <f t="shared" si="12"/>
        <v>90</v>
      </c>
      <c r="K775" t="str">
        <f>VLOOKUP(B775,Таксономия!B:H,6,FALSE)</f>
        <v>Bacteria</v>
      </c>
      <c r="L775" t="str">
        <f>VLOOKUP(B775,Таксономия!B:I,7,FALSE)</f>
        <v xml:space="preserve"> Proteobacteria</v>
      </c>
      <c r="M775" t="str">
        <f>VLOOKUP(B775,Таксономия!B:J,8,FALSE)</f>
        <v xml:space="preserve"> Betaproteobacteria</v>
      </c>
      <c r="N775" t="str">
        <f>VLOOKUP(B775,Таксономия!B:K,9,FALSE)</f>
        <v xml:space="preserve"> Burkholderiales</v>
      </c>
      <c r="O775" t="str">
        <f>VLOOKUP(B775,Таксономия!B:L,10,FALSE)</f>
        <v>Burkholderiaceae</v>
      </c>
      <c r="P775" t="str">
        <f>VLOOKUP(B775,Таксономия!B:M,11,FALSE)</f>
        <v xml:space="preserve"> Burkholderia</v>
      </c>
    </row>
    <row r="776" spans="1:16" x14ac:dyDescent="0.25">
      <c r="A776" t="s">
        <v>461</v>
      </c>
      <c r="B776" t="s">
        <v>462</v>
      </c>
      <c r="C776">
        <v>419</v>
      </c>
      <c r="D776" t="s">
        <v>10</v>
      </c>
      <c r="E776">
        <v>153</v>
      </c>
      <c r="F776">
        <v>234</v>
      </c>
      <c r="G776">
        <v>40648</v>
      </c>
      <c r="H776" t="s">
        <v>11</v>
      </c>
      <c r="I776">
        <f t="shared" si="12"/>
        <v>81</v>
      </c>
      <c r="K776" t="str">
        <f>VLOOKUP(B776,Таксономия!B:H,6,FALSE)</f>
        <v>Bacteria</v>
      </c>
      <c r="L776" t="str">
        <f>VLOOKUP(B776,Таксономия!B:I,7,FALSE)</f>
        <v xml:space="preserve"> Actinobacteria</v>
      </c>
      <c r="M776" t="str">
        <f>VLOOKUP(B776,Таксономия!B:J,8,FALSE)</f>
        <v xml:space="preserve"> Actinobacteridae</v>
      </c>
      <c r="N776" t="str">
        <f>VLOOKUP(B776,Таксономия!B:K,9,FALSE)</f>
        <v xml:space="preserve"> Actinomycetales</v>
      </c>
      <c r="O776" t="str">
        <f>VLOOKUP(B776,Таксономия!B:L,10,FALSE)</f>
        <v>Streptomycineae</v>
      </c>
      <c r="P776" t="str">
        <f>VLOOKUP(B776,Таксономия!B:M,11,FALSE)</f>
        <v xml:space="preserve"> Streptomycetaceae</v>
      </c>
    </row>
    <row r="777" spans="1:16" x14ac:dyDescent="0.25">
      <c r="A777" t="s">
        <v>461</v>
      </c>
      <c r="B777" t="s">
        <v>462</v>
      </c>
      <c r="C777">
        <v>419</v>
      </c>
      <c r="D777" t="s">
        <v>12</v>
      </c>
      <c r="E777">
        <v>7</v>
      </c>
      <c r="F777">
        <v>148</v>
      </c>
      <c r="G777">
        <v>57441</v>
      </c>
      <c r="H777" t="s">
        <v>13</v>
      </c>
      <c r="I777">
        <f t="shared" si="12"/>
        <v>141</v>
      </c>
      <c r="K777" t="str">
        <f>VLOOKUP(B777,Таксономия!B:H,6,FALSE)</f>
        <v>Bacteria</v>
      </c>
      <c r="L777" t="str">
        <f>VLOOKUP(B777,Таксономия!B:I,7,FALSE)</f>
        <v xml:space="preserve"> Actinobacteria</v>
      </c>
      <c r="M777" t="str">
        <f>VLOOKUP(B777,Таксономия!B:J,8,FALSE)</f>
        <v xml:space="preserve"> Actinobacteridae</v>
      </c>
      <c r="N777" t="str">
        <f>VLOOKUP(B777,Таксономия!B:K,9,FALSE)</f>
        <v xml:space="preserve"> Actinomycetales</v>
      </c>
      <c r="O777" t="str">
        <f>VLOOKUP(B777,Таксономия!B:L,10,FALSE)</f>
        <v>Streptomycineae</v>
      </c>
      <c r="P777" t="str">
        <f>VLOOKUP(B777,Таксономия!B:M,11,FALSE)</f>
        <v xml:space="preserve"> Streptomycetaceae</v>
      </c>
    </row>
    <row r="778" spans="1:16" x14ac:dyDescent="0.25">
      <c r="A778" t="s">
        <v>461</v>
      </c>
      <c r="B778" t="s">
        <v>462</v>
      </c>
      <c r="C778">
        <v>419</v>
      </c>
      <c r="D778" t="s">
        <v>12</v>
      </c>
      <c r="E778">
        <v>252</v>
      </c>
      <c r="F778">
        <v>295</v>
      </c>
      <c r="G778">
        <v>57441</v>
      </c>
      <c r="H778" t="s">
        <v>13</v>
      </c>
      <c r="I778">
        <f t="shared" si="12"/>
        <v>43</v>
      </c>
      <c r="K778" t="str">
        <f>VLOOKUP(B778,Таксономия!B:H,6,FALSE)</f>
        <v>Bacteria</v>
      </c>
      <c r="L778" t="str">
        <f>VLOOKUP(B778,Таксономия!B:I,7,FALSE)</f>
        <v xml:space="preserve"> Actinobacteria</v>
      </c>
      <c r="M778" t="str">
        <f>VLOOKUP(B778,Таксономия!B:J,8,FALSE)</f>
        <v xml:space="preserve"> Actinobacteridae</v>
      </c>
      <c r="N778" t="str">
        <f>VLOOKUP(B778,Таксономия!B:K,9,FALSE)</f>
        <v xml:space="preserve"> Actinomycetales</v>
      </c>
      <c r="O778" t="str">
        <f>VLOOKUP(B778,Таксономия!B:L,10,FALSE)</f>
        <v>Streptomycineae</v>
      </c>
      <c r="P778" t="str">
        <f>VLOOKUP(B778,Таксономия!B:M,11,FALSE)</f>
        <v xml:space="preserve"> Streptomycetaceae</v>
      </c>
    </row>
    <row r="779" spans="1:16" x14ac:dyDescent="0.25">
      <c r="A779" t="s">
        <v>461</v>
      </c>
      <c r="B779" t="s">
        <v>462</v>
      </c>
      <c r="C779">
        <v>419</v>
      </c>
      <c r="D779" t="s">
        <v>14</v>
      </c>
      <c r="E779">
        <v>333</v>
      </c>
      <c r="F779">
        <v>419</v>
      </c>
      <c r="G779">
        <v>1813</v>
      </c>
      <c r="H779" t="s">
        <v>15</v>
      </c>
      <c r="I779">
        <f t="shared" si="12"/>
        <v>86</v>
      </c>
      <c r="K779" t="str">
        <f>VLOOKUP(B779,Таксономия!B:H,6,FALSE)</f>
        <v>Bacteria</v>
      </c>
      <c r="L779" t="str">
        <f>VLOOKUP(B779,Таксономия!B:I,7,FALSE)</f>
        <v xml:space="preserve"> Actinobacteria</v>
      </c>
      <c r="M779" t="str">
        <f>VLOOKUP(B779,Таксономия!B:J,8,FALSE)</f>
        <v xml:space="preserve"> Actinobacteridae</v>
      </c>
      <c r="N779" t="str">
        <f>VLOOKUP(B779,Таксономия!B:K,9,FALSE)</f>
        <v xml:space="preserve"> Actinomycetales</v>
      </c>
      <c r="O779" t="str">
        <f>VLOOKUP(B779,Таксономия!B:L,10,FALSE)</f>
        <v>Streptomycineae</v>
      </c>
      <c r="P779" t="str">
        <f>VLOOKUP(B779,Таксономия!B:M,11,FALSE)</f>
        <v xml:space="preserve"> Streptomycetaceae</v>
      </c>
    </row>
    <row r="780" spans="1:16" x14ac:dyDescent="0.25">
      <c r="A780" t="s">
        <v>463</v>
      </c>
      <c r="B780" t="s">
        <v>464</v>
      </c>
      <c r="C780">
        <v>413</v>
      </c>
      <c r="D780" t="s">
        <v>10</v>
      </c>
      <c r="E780">
        <v>151</v>
      </c>
      <c r="F780">
        <v>227</v>
      </c>
      <c r="G780">
        <v>40648</v>
      </c>
      <c r="H780" t="s">
        <v>11</v>
      </c>
      <c r="I780">
        <f t="shared" si="12"/>
        <v>76</v>
      </c>
      <c r="K780" t="str">
        <f>VLOOKUP(B780,Таксономия!B:H,6,FALSE)</f>
        <v>Bacteria</v>
      </c>
      <c r="L780" t="str">
        <f>VLOOKUP(B780,Таксономия!B:I,7,FALSE)</f>
        <v xml:space="preserve"> Actinobacteria</v>
      </c>
      <c r="M780" t="str">
        <f>VLOOKUP(B780,Таксономия!B:J,8,FALSE)</f>
        <v xml:space="preserve"> Actinobacteridae</v>
      </c>
      <c r="N780" t="str">
        <f>VLOOKUP(B780,Таксономия!B:K,9,FALSE)</f>
        <v xml:space="preserve"> Actinomycetales</v>
      </c>
      <c r="O780" t="str">
        <f>VLOOKUP(B780,Таксономия!B:L,10,FALSE)</f>
        <v>Streptomycineae</v>
      </c>
      <c r="P780" t="str">
        <f>VLOOKUP(B780,Таксономия!B:M,11,FALSE)</f>
        <v xml:space="preserve"> Streptomycetaceae</v>
      </c>
    </row>
    <row r="781" spans="1:16" x14ac:dyDescent="0.25">
      <c r="A781" t="s">
        <v>463</v>
      </c>
      <c r="B781" t="s">
        <v>464</v>
      </c>
      <c r="C781">
        <v>413</v>
      </c>
      <c r="D781" t="s">
        <v>12</v>
      </c>
      <c r="E781">
        <v>15</v>
      </c>
      <c r="F781">
        <v>150</v>
      </c>
      <c r="G781">
        <v>57441</v>
      </c>
      <c r="H781" t="s">
        <v>13</v>
      </c>
      <c r="I781">
        <f t="shared" si="12"/>
        <v>135</v>
      </c>
      <c r="K781" t="str">
        <f>VLOOKUP(B781,Таксономия!B:H,6,FALSE)</f>
        <v>Bacteria</v>
      </c>
      <c r="L781" t="str">
        <f>VLOOKUP(B781,Таксономия!B:I,7,FALSE)</f>
        <v xml:space="preserve"> Actinobacteria</v>
      </c>
      <c r="M781" t="str">
        <f>VLOOKUP(B781,Таксономия!B:J,8,FALSE)</f>
        <v xml:space="preserve"> Actinobacteridae</v>
      </c>
      <c r="N781" t="str">
        <f>VLOOKUP(B781,Таксономия!B:K,9,FALSE)</f>
        <v xml:space="preserve"> Actinomycetales</v>
      </c>
      <c r="O781" t="str">
        <f>VLOOKUP(B781,Таксономия!B:L,10,FALSE)</f>
        <v>Streptomycineae</v>
      </c>
      <c r="P781" t="str">
        <f>VLOOKUP(B781,Таксономия!B:M,11,FALSE)</f>
        <v xml:space="preserve"> Streptomycetaceae</v>
      </c>
    </row>
    <row r="782" spans="1:16" x14ac:dyDescent="0.25">
      <c r="A782" t="s">
        <v>463</v>
      </c>
      <c r="B782" t="s">
        <v>464</v>
      </c>
      <c r="C782">
        <v>413</v>
      </c>
      <c r="D782" t="s">
        <v>12</v>
      </c>
      <c r="E782">
        <v>208</v>
      </c>
      <c r="F782">
        <v>285</v>
      </c>
      <c r="G782">
        <v>57441</v>
      </c>
      <c r="H782" t="s">
        <v>13</v>
      </c>
      <c r="I782">
        <f t="shared" si="12"/>
        <v>77</v>
      </c>
      <c r="K782" t="str">
        <f>VLOOKUP(B782,Таксономия!B:H,6,FALSE)</f>
        <v>Bacteria</v>
      </c>
      <c r="L782" t="str">
        <f>VLOOKUP(B782,Таксономия!B:I,7,FALSE)</f>
        <v xml:space="preserve"> Actinobacteria</v>
      </c>
      <c r="M782" t="str">
        <f>VLOOKUP(B782,Таксономия!B:J,8,FALSE)</f>
        <v xml:space="preserve"> Actinobacteridae</v>
      </c>
      <c r="N782" t="str">
        <f>VLOOKUP(B782,Таксономия!B:K,9,FALSE)</f>
        <v xml:space="preserve"> Actinomycetales</v>
      </c>
      <c r="O782" t="str">
        <f>VLOOKUP(B782,Таксономия!B:L,10,FALSE)</f>
        <v>Streptomycineae</v>
      </c>
      <c r="P782" t="str">
        <f>VLOOKUP(B782,Таксономия!B:M,11,FALSE)</f>
        <v xml:space="preserve"> Streptomycetaceae</v>
      </c>
    </row>
    <row r="783" spans="1:16" x14ac:dyDescent="0.25">
      <c r="A783" t="s">
        <v>463</v>
      </c>
      <c r="B783" t="s">
        <v>464</v>
      </c>
      <c r="C783">
        <v>413</v>
      </c>
      <c r="D783" t="s">
        <v>14</v>
      </c>
      <c r="E783">
        <v>328</v>
      </c>
      <c r="F783">
        <v>412</v>
      </c>
      <c r="G783">
        <v>1813</v>
      </c>
      <c r="H783" t="s">
        <v>15</v>
      </c>
      <c r="I783">
        <f t="shared" si="12"/>
        <v>84</v>
      </c>
      <c r="K783" t="str">
        <f>VLOOKUP(B783,Таксономия!B:H,6,FALSE)</f>
        <v>Bacteria</v>
      </c>
      <c r="L783" t="str">
        <f>VLOOKUP(B783,Таксономия!B:I,7,FALSE)</f>
        <v xml:space="preserve"> Actinobacteria</v>
      </c>
      <c r="M783" t="str">
        <f>VLOOKUP(B783,Таксономия!B:J,8,FALSE)</f>
        <v xml:space="preserve"> Actinobacteridae</v>
      </c>
      <c r="N783" t="str">
        <f>VLOOKUP(B783,Таксономия!B:K,9,FALSE)</f>
        <v xml:space="preserve"> Actinomycetales</v>
      </c>
      <c r="O783" t="str">
        <f>VLOOKUP(B783,Таксономия!B:L,10,FALSE)</f>
        <v>Streptomycineae</v>
      </c>
      <c r="P783" t="str">
        <f>VLOOKUP(B783,Таксономия!B:M,11,FALSE)</f>
        <v xml:space="preserve"> Streptomycetaceae</v>
      </c>
    </row>
    <row r="784" spans="1:16" x14ac:dyDescent="0.25">
      <c r="A784" t="s">
        <v>465</v>
      </c>
      <c r="B784" t="s">
        <v>466</v>
      </c>
      <c r="C784">
        <v>425</v>
      </c>
      <c r="D784" t="s">
        <v>10</v>
      </c>
      <c r="E784">
        <v>155</v>
      </c>
      <c r="F784">
        <v>236</v>
      </c>
      <c r="G784">
        <v>40648</v>
      </c>
      <c r="H784" t="s">
        <v>11</v>
      </c>
      <c r="I784">
        <f t="shared" si="12"/>
        <v>81</v>
      </c>
      <c r="K784" t="str">
        <f>VLOOKUP(B784,Таксономия!B:H,6,FALSE)</f>
        <v>Bacteria</v>
      </c>
      <c r="L784" t="str">
        <f>VLOOKUP(B784,Таксономия!B:I,7,FALSE)</f>
        <v xml:space="preserve"> Proteobacteria</v>
      </c>
      <c r="M784" t="str">
        <f>VLOOKUP(B784,Таксономия!B:J,8,FALSE)</f>
        <v xml:space="preserve"> Betaproteobacteria</v>
      </c>
      <c r="N784" t="str">
        <f>VLOOKUP(B784,Таксономия!B:K,9,FALSE)</f>
        <v xml:space="preserve"> Burkholderiales</v>
      </c>
      <c r="O784" t="str">
        <f>VLOOKUP(B784,Таксономия!B:L,10,FALSE)</f>
        <v>Leptothrix.</v>
      </c>
    </row>
    <row r="785" spans="1:16" x14ac:dyDescent="0.25">
      <c r="A785" t="s">
        <v>465</v>
      </c>
      <c r="B785" t="s">
        <v>466</v>
      </c>
      <c r="C785">
        <v>425</v>
      </c>
      <c r="D785" t="s">
        <v>12</v>
      </c>
      <c r="E785">
        <v>14</v>
      </c>
      <c r="F785">
        <v>153</v>
      </c>
      <c r="G785">
        <v>57441</v>
      </c>
      <c r="H785" t="s">
        <v>13</v>
      </c>
      <c r="I785">
        <f t="shared" si="12"/>
        <v>139</v>
      </c>
      <c r="K785" t="str">
        <f>VLOOKUP(B785,Таксономия!B:H,6,FALSE)</f>
        <v>Bacteria</v>
      </c>
      <c r="L785" t="str">
        <f>VLOOKUP(B785,Таксономия!B:I,7,FALSE)</f>
        <v xml:space="preserve"> Proteobacteria</v>
      </c>
      <c r="M785" t="str">
        <f>VLOOKUP(B785,Таксономия!B:J,8,FALSE)</f>
        <v xml:space="preserve"> Betaproteobacteria</v>
      </c>
      <c r="N785" t="str">
        <f>VLOOKUP(B785,Таксономия!B:K,9,FALSE)</f>
        <v xml:space="preserve"> Burkholderiales</v>
      </c>
      <c r="O785" t="str">
        <f>VLOOKUP(B785,Таксономия!B:L,10,FALSE)</f>
        <v>Leptothrix.</v>
      </c>
    </row>
    <row r="786" spans="1:16" x14ac:dyDescent="0.25">
      <c r="A786" t="s">
        <v>465</v>
      </c>
      <c r="B786" t="s">
        <v>466</v>
      </c>
      <c r="C786">
        <v>425</v>
      </c>
      <c r="D786" t="s">
        <v>12</v>
      </c>
      <c r="E786">
        <v>219</v>
      </c>
      <c r="F786">
        <v>292</v>
      </c>
      <c r="G786">
        <v>57441</v>
      </c>
      <c r="H786" t="s">
        <v>13</v>
      </c>
      <c r="I786">
        <f t="shared" si="12"/>
        <v>73</v>
      </c>
      <c r="K786" t="str">
        <f>VLOOKUP(B786,Таксономия!B:H,6,FALSE)</f>
        <v>Bacteria</v>
      </c>
      <c r="L786" t="str">
        <f>VLOOKUP(B786,Таксономия!B:I,7,FALSE)</f>
        <v xml:space="preserve"> Proteobacteria</v>
      </c>
      <c r="M786" t="str">
        <f>VLOOKUP(B786,Таксономия!B:J,8,FALSE)</f>
        <v xml:space="preserve"> Betaproteobacteria</v>
      </c>
      <c r="N786" t="str">
        <f>VLOOKUP(B786,Таксономия!B:K,9,FALSE)</f>
        <v xml:space="preserve"> Burkholderiales</v>
      </c>
      <c r="O786" t="str">
        <f>VLOOKUP(B786,Таксономия!B:L,10,FALSE)</f>
        <v>Leptothrix.</v>
      </c>
    </row>
    <row r="787" spans="1:16" x14ac:dyDescent="0.25">
      <c r="A787" t="s">
        <v>465</v>
      </c>
      <c r="B787" t="s">
        <v>466</v>
      </c>
      <c r="C787">
        <v>425</v>
      </c>
      <c r="D787" t="s">
        <v>14</v>
      </c>
      <c r="E787">
        <v>330</v>
      </c>
      <c r="F787">
        <v>421</v>
      </c>
      <c r="G787">
        <v>1813</v>
      </c>
      <c r="H787" t="s">
        <v>15</v>
      </c>
      <c r="I787">
        <f t="shared" si="12"/>
        <v>91</v>
      </c>
      <c r="K787" t="str">
        <f>VLOOKUP(B787,Таксономия!B:H,6,FALSE)</f>
        <v>Bacteria</v>
      </c>
      <c r="L787" t="str">
        <f>VLOOKUP(B787,Таксономия!B:I,7,FALSE)</f>
        <v xml:space="preserve"> Proteobacteria</v>
      </c>
      <c r="M787" t="str">
        <f>VLOOKUP(B787,Таксономия!B:J,8,FALSE)</f>
        <v xml:space="preserve"> Betaproteobacteria</v>
      </c>
      <c r="N787" t="str">
        <f>VLOOKUP(B787,Таксономия!B:K,9,FALSE)</f>
        <v xml:space="preserve"> Burkholderiales</v>
      </c>
      <c r="O787" t="str">
        <f>VLOOKUP(B787,Таксономия!B:L,10,FALSE)</f>
        <v>Leptothrix.</v>
      </c>
    </row>
    <row r="788" spans="1:16" x14ac:dyDescent="0.25">
      <c r="A788" t="s">
        <v>467</v>
      </c>
      <c r="B788" t="s">
        <v>468</v>
      </c>
      <c r="C788">
        <v>414</v>
      </c>
      <c r="D788" t="s">
        <v>10</v>
      </c>
      <c r="E788">
        <v>156</v>
      </c>
      <c r="F788">
        <v>239</v>
      </c>
      <c r="G788">
        <v>40648</v>
      </c>
      <c r="H788" t="s">
        <v>11</v>
      </c>
      <c r="I788">
        <f t="shared" si="12"/>
        <v>83</v>
      </c>
      <c r="K788" t="str">
        <f>VLOOKUP(B788,Таксономия!B:H,6,FALSE)</f>
        <v>Bacteria</v>
      </c>
      <c r="L788" t="str">
        <f>VLOOKUP(B788,Таксономия!B:I,7,FALSE)</f>
        <v xml:space="preserve"> Proteobacteria</v>
      </c>
      <c r="M788" t="str">
        <f>VLOOKUP(B788,Таксономия!B:J,8,FALSE)</f>
        <v xml:space="preserve"> Betaproteobacteria</v>
      </c>
      <c r="N788" t="str">
        <f>VLOOKUP(B788,Таксономия!B:K,9,FALSE)</f>
        <v xml:space="preserve"> Burkholderiales</v>
      </c>
      <c r="O788" t="str">
        <f>VLOOKUP(B788,Таксономия!B:L,10,FALSE)</f>
        <v>Burkholderiaceae</v>
      </c>
      <c r="P788" t="str">
        <f>VLOOKUP(B788,Таксономия!B:M,11,FALSE)</f>
        <v xml:space="preserve"> Burkholderia</v>
      </c>
    </row>
    <row r="789" spans="1:16" x14ac:dyDescent="0.25">
      <c r="A789" t="s">
        <v>467</v>
      </c>
      <c r="B789" t="s">
        <v>468</v>
      </c>
      <c r="C789">
        <v>414</v>
      </c>
      <c r="D789" t="s">
        <v>12</v>
      </c>
      <c r="E789">
        <v>14</v>
      </c>
      <c r="F789">
        <v>155</v>
      </c>
      <c r="G789">
        <v>57441</v>
      </c>
      <c r="H789" t="s">
        <v>13</v>
      </c>
      <c r="I789">
        <f t="shared" si="12"/>
        <v>141</v>
      </c>
      <c r="K789" t="str">
        <f>VLOOKUP(B789,Таксономия!B:H,6,FALSE)</f>
        <v>Bacteria</v>
      </c>
      <c r="L789" t="str">
        <f>VLOOKUP(B789,Таксономия!B:I,7,FALSE)</f>
        <v xml:space="preserve"> Proteobacteria</v>
      </c>
      <c r="M789" t="str">
        <f>VLOOKUP(B789,Таксономия!B:J,8,FALSE)</f>
        <v xml:space="preserve"> Betaproteobacteria</v>
      </c>
      <c r="N789" t="str">
        <f>VLOOKUP(B789,Таксономия!B:K,9,FALSE)</f>
        <v xml:space="preserve"> Burkholderiales</v>
      </c>
      <c r="O789" t="str">
        <f>VLOOKUP(B789,Таксономия!B:L,10,FALSE)</f>
        <v>Burkholderiaceae</v>
      </c>
      <c r="P789" t="str">
        <f>VLOOKUP(B789,Таксономия!B:M,11,FALSE)</f>
        <v xml:space="preserve"> Burkholderia</v>
      </c>
    </row>
    <row r="790" spans="1:16" x14ac:dyDescent="0.25">
      <c r="A790" t="s">
        <v>467</v>
      </c>
      <c r="B790" t="s">
        <v>468</v>
      </c>
      <c r="C790">
        <v>414</v>
      </c>
      <c r="D790" t="s">
        <v>12</v>
      </c>
      <c r="E790">
        <v>156</v>
      </c>
      <c r="F790">
        <v>225</v>
      </c>
      <c r="G790">
        <v>57441</v>
      </c>
      <c r="H790" t="s">
        <v>13</v>
      </c>
      <c r="I790">
        <f t="shared" si="12"/>
        <v>69</v>
      </c>
      <c r="K790" t="str">
        <f>VLOOKUP(B790,Таксономия!B:H,6,FALSE)</f>
        <v>Bacteria</v>
      </c>
      <c r="L790" t="str">
        <f>VLOOKUP(B790,Таксономия!B:I,7,FALSE)</f>
        <v xml:space="preserve"> Proteobacteria</v>
      </c>
      <c r="M790" t="str">
        <f>VLOOKUP(B790,Таксономия!B:J,8,FALSE)</f>
        <v xml:space="preserve"> Betaproteobacteria</v>
      </c>
      <c r="N790" t="str">
        <f>VLOOKUP(B790,Таксономия!B:K,9,FALSE)</f>
        <v xml:space="preserve"> Burkholderiales</v>
      </c>
      <c r="O790" t="str">
        <f>VLOOKUP(B790,Таксономия!B:L,10,FALSE)</f>
        <v>Burkholderiaceae</v>
      </c>
      <c r="P790" t="str">
        <f>VLOOKUP(B790,Таксономия!B:M,11,FALSE)</f>
        <v xml:space="preserve"> Burkholderia</v>
      </c>
    </row>
    <row r="791" spans="1:16" x14ac:dyDescent="0.25">
      <c r="A791" t="s">
        <v>467</v>
      </c>
      <c r="B791" t="s">
        <v>468</v>
      </c>
      <c r="C791">
        <v>414</v>
      </c>
      <c r="D791" t="s">
        <v>12</v>
      </c>
      <c r="E791">
        <v>216</v>
      </c>
      <c r="F791">
        <v>295</v>
      </c>
      <c r="G791">
        <v>57441</v>
      </c>
      <c r="H791" t="s">
        <v>13</v>
      </c>
      <c r="I791">
        <f t="shared" si="12"/>
        <v>79</v>
      </c>
      <c r="K791" t="str">
        <f>VLOOKUP(B791,Таксономия!B:H,6,FALSE)</f>
        <v>Bacteria</v>
      </c>
      <c r="L791" t="str">
        <f>VLOOKUP(B791,Таксономия!B:I,7,FALSE)</f>
        <v xml:space="preserve"> Proteobacteria</v>
      </c>
      <c r="M791" t="str">
        <f>VLOOKUP(B791,Таксономия!B:J,8,FALSE)</f>
        <v xml:space="preserve"> Betaproteobacteria</v>
      </c>
      <c r="N791" t="str">
        <f>VLOOKUP(B791,Таксономия!B:K,9,FALSE)</f>
        <v xml:space="preserve"> Burkholderiales</v>
      </c>
      <c r="O791" t="str">
        <f>VLOOKUP(B791,Таксономия!B:L,10,FALSE)</f>
        <v>Burkholderiaceae</v>
      </c>
      <c r="P791" t="str">
        <f>VLOOKUP(B791,Таксономия!B:M,11,FALSE)</f>
        <v xml:space="preserve"> Burkholderia</v>
      </c>
    </row>
    <row r="792" spans="1:16" x14ac:dyDescent="0.25">
      <c r="A792" t="s">
        <v>467</v>
      </c>
      <c r="B792" t="s">
        <v>468</v>
      </c>
      <c r="C792">
        <v>414</v>
      </c>
      <c r="D792" t="s">
        <v>14</v>
      </c>
      <c r="E792">
        <v>333</v>
      </c>
      <c r="F792">
        <v>414</v>
      </c>
      <c r="G792">
        <v>1813</v>
      </c>
      <c r="H792" t="s">
        <v>15</v>
      </c>
      <c r="I792">
        <f t="shared" si="12"/>
        <v>81</v>
      </c>
      <c r="K792" t="str">
        <f>VLOOKUP(B792,Таксономия!B:H,6,FALSE)</f>
        <v>Bacteria</v>
      </c>
      <c r="L792" t="str">
        <f>VLOOKUP(B792,Таксономия!B:I,7,FALSE)</f>
        <v xml:space="preserve"> Proteobacteria</v>
      </c>
      <c r="M792" t="str">
        <f>VLOOKUP(B792,Таксономия!B:J,8,FALSE)</f>
        <v xml:space="preserve"> Betaproteobacteria</v>
      </c>
      <c r="N792" t="str">
        <f>VLOOKUP(B792,Таксономия!B:K,9,FALSE)</f>
        <v xml:space="preserve"> Burkholderiales</v>
      </c>
      <c r="O792" t="str">
        <f>VLOOKUP(B792,Таксономия!B:L,10,FALSE)</f>
        <v>Burkholderiaceae</v>
      </c>
      <c r="P792" t="str">
        <f>VLOOKUP(B792,Таксономия!B:M,11,FALSE)</f>
        <v xml:space="preserve"> Burkholderia</v>
      </c>
    </row>
    <row r="793" spans="1:16" x14ac:dyDescent="0.25">
      <c r="A793" t="s">
        <v>469</v>
      </c>
      <c r="B793" t="s">
        <v>470</v>
      </c>
      <c r="C793">
        <v>406</v>
      </c>
      <c r="D793" t="s">
        <v>10</v>
      </c>
      <c r="E793">
        <v>147</v>
      </c>
      <c r="F793">
        <v>228</v>
      </c>
      <c r="G793">
        <v>40648</v>
      </c>
      <c r="H793" t="s">
        <v>11</v>
      </c>
      <c r="I793">
        <f t="shared" si="12"/>
        <v>81</v>
      </c>
      <c r="K793" t="str">
        <f>VLOOKUP(B793,Таксономия!B:H,6,FALSE)</f>
        <v>Bacteria</v>
      </c>
      <c r="L793" t="str">
        <f>VLOOKUP(B793,Таксономия!B:I,7,FALSE)</f>
        <v xml:space="preserve"> Proteobacteria</v>
      </c>
      <c r="M793" t="str">
        <f>VLOOKUP(B793,Таксономия!B:J,8,FALSE)</f>
        <v xml:space="preserve"> Betaproteobacteria</v>
      </c>
      <c r="N793" t="str">
        <f>VLOOKUP(B793,Таксономия!B:K,9,FALSE)</f>
        <v xml:space="preserve"> Burkholderiales</v>
      </c>
      <c r="O793" t="str">
        <f>VLOOKUP(B793,Таксономия!B:L,10,FALSE)</f>
        <v>Burkholderiaceae</v>
      </c>
      <c r="P793" t="str">
        <f>VLOOKUP(B793,Таксономия!B:M,11,FALSE)</f>
        <v xml:space="preserve"> Burkholderia</v>
      </c>
    </row>
    <row r="794" spans="1:16" x14ac:dyDescent="0.25">
      <c r="A794" t="s">
        <v>469</v>
      </c>
      <c r="B794" t="s">
        <v>470</v>
      </c>
      <c r="C794">
        <v>406</v>
      </c>
      <c r="D794" t="s">
        <v>12</v>
      </c>
      <c r="E794">
        <v>5</v>
      </c>
      <c r="F794">
        <v>282</v>
      </c>
      <c r="G794">
        <v>57441</v>
      </c>
      <c r="H794" t="s">
        <v>13</v>
      </c>
      <c r="I794">
        <f t="shared" si="12"/>
        <v>277</v>
      </c>
      <c r="K794" t="str">
        <f>VLOOKUP(B794,Таксономия!B:H,6,FALSE)</f>
        <v>Bacteria</v>
      </c>
      <c r="L794" t="str">
        <f>VLOOKUP(B794,Таксономия!B:I,7,FALSE)</f>
        <v xml:space="preserve"> Proteobacteria</v>
      </c>
      <c r="M794" t="str">
        <f>VLOOKUP(B794,Таксономия!B:J,8,FALSE)</f>
        <v xml:space="preserve"> Betaproteobacteria</v>
      </c>
      <c r="N794" t="str">
        <f>VLOOKUP(B794,Таксономия!B:K,9,FALSE)</f>
        <v xml:space="preserve"> Burkholderiales</v>
      </c>
      <c r="O794" t="str">
        <f>VLOOKUP(B794,Таксономия!B:L,10,FALSE)</f>
        <v>Burkholderiaceae</v>
      </c>
      <c r="P794" t="str">
        <f>VLOOKUP(B794,Таксономия!B:M,11,FALSE)</f>
        <v xml:space="preserve"> Burkholderia</v>
      </c>
    </row>
    <row r="795" spans="1:16" x14ac:dyDescent="0.25">
      <c r="A795" t="s">
        <v>469</v>
      </c>
      <c r="B795" t="s">
        <v>470</v>
      </c>
      <c r="C795">
        <v>406</v>
      </c>
      <c r="D795" t="s">
        <v>14</v>
      </c>
      <c r="E795">
        <v>321</v>
      </c>
      <c r="F795">
        <v>406</v>
      </c>
      <c r="G795">
        <v>1813</v>
      </c>
      <c r="H795" t="s">
        <v>15</v>
      </c>
      <c r="I795">
        <f t="shared" si="12"/>
        <v>85</v>
      </c>
      <c r="K795" t="str">
        <f>VLOOKUP(B795,Таксономия!B:H,6,FALSE)</f>
        <v>Bacteria</v>
      </c>
      <c r="L795" t="str">
        <f>VLOOKUP(B795,Таксономия!B:I,7,FALSE)</f>
        <v xml:space="preserve"> Proteobacteria</v>
      </c>
      <c r="M795" t="str">
        <f>VLOOKUP(B795,Таксономия!B:J,8,FALSE)</f>
        <v xml:space="preserve"> Betaproteobacteria</v>
      </c>
      <c r="N795" t="str">
        <f>VLOOKUP(B795,Таксономия!B:K,9,FALSE)</f>
        <v xml:space="preserve"> Burkholderiales</v>
      </c>
      <c r="O795" t="str">
        <f>VLOOKUP(B795,Таксономия!B:L,10,FALSE)</f>
        <v>Burkholderiaceae</v>
      </c>
      <c r="P795" t="str">
        <f>VLOOKUP(B795,Таксономия!B:M,11,FALSE)</f>
        <v xml:space="preserve"> Burkholderia</v>
      </c>
    </row>
    <row r="796" spans="1:16" x14ac:dyDescent="0.25">
      <c r="A796" t="s">
        <v>471</v>
      </c>
      <c r="B796" t="s">
        <v>472</v>
      </c>
      <c r="C796">
        <v>512</v>
      </c>
      <c r="D796" t="s">
        <v>10</v>
      </c>
      <c r="E796">
        <v>271</v>
      </c>
      <c r="F796">
        <v>348</v>
      </c>
      <c r="G796">
        <v>40648</v>
      </c>
      <c r="H796" t="s">
        <v>11</v>
      </c>
      <c r="I796">
        <f t="shared" si="12"/>
        <v>77</v>
      </c>
      <c r="K796" t="str">
        <f>VLOOKUP(B796,Таксономия!B:H,6,FALSE)</f>
        <v>Bacteria</v>
      </c>
      <c r="L796" t="str">
        <f>VLOOKUP(B796,Таксономия!B:I,7,FALSE)</f>
        <v xml:space="preserve"> Proteobacteria</v>
      </c>
      <c r="M796" t="str">
        <f>VLOOKUP(B796,Таксономия!B:J,8,FALSE)</f>
        <v xml:space="preserve"> Betaproteobacteria</v>
      </c>
      <c r="N796" t="str">
        <f>VLOOKUP(B796,Таксономия!B:K,9,FALSE)</f>
        <v xml:space="preserve"> Burkholderiales</v>
      </c>
      <c r="O796" t="str">
        <f>VLOOKUP(B796,Таксономия!B:L,10,FALSE)</f>
        <v>Burkholderiaceae</v>
      </c>
      <c r="P796" t="str">
        <f>VLOOKUP(B796,Таксономия!B:M,11,FALSE)</f>
        <v xml:space="preserve"> Burkholderia</v>
      </c>
    </row>
    <row r="797" spans="1:16" x14ac:dyDescent="0.25">
      <c r="A797" t="s">
        <v>471</v>
      </c>
      <c r="B797" t="s">
        <v>472</v>
      </c>
      <c r="C797">
        <v>512</v>
      </c>
      <c r="D797" t="s">
        <v>12</v>
      </c>
      <c r="E797">
        <v>129</v>
      </c>
      <c r="F797">
        <v>403</v>
      </c>
      <c r="G797">
        <v>57441</v>
      </c>
      <c r="H797" t="s">
        <v>13</v>
      </c>
      <c r="I797">
        <f t="shared" si="12"/>
        <v>274</v>
      </c>
      <c r="K797" t="str">
        <f>VLOOKUP(B797,Таксономия!B:H,6,FALSE)</f>
        <v>Bacteria</v>
      </c>
      <c r="L797" t="str">
        <f>VLOOKUP(B797,Таксономия!B:I,7,FALSE)</f>
        <v xml:space="preserve"> Proteobacteria</v>
      </c>
      <c r="M797" t="str">
        <f>VLOOKUP(B797,Таксономия!B:J,8,FALSE)</f>
        <v xml:space="preserve"> Betaproteobacteria</v>
      </c>
      <c r="N797" t="str">
        <f>VLOOKUP(B797,Таксономия!B:K,9,FALSE)</f>
        <v xml:space="preserve"> Burkholderiales</v>
      </c>
      <c r="O797" t="str">
        <f>VLOOKUP(B797,Таксономия!B:L,10,FALSE)</f>
        <v>Burkholderiaceae</v>
      </c>
      <c r="P797" t="str">
        <f>VLOOKUP(B797,Таксономия!B:M,11,FALSE)</f>
        <v xml:space="preserve"> Burkholderia</v>
      </c>
    </row>
    <row r="798" spans="1:16" x14ac:dyDescent="0.25">
      <c r="A798" t="s">
        <v>471</v>
      </c>
      <c r="B798" t="s">
        <v>472</v>
      </c>
      <c r="C798">
        <v>512</v>
      </c>
      <c r="D798" t="s">
        <v>14</v>
      </c>
      <c r="E798">
        <v>441</v>
      </c>
      <c r="F798">
        <v>512</v>
      </c>
      <c r="G798">
        <v>1813</v>
      </c>
      <c r="H798" t="s">
        <v>15</v>
      </c>
      <c r="I798">
        <f t="shared" si="12"/>
        <v>71</v>
      </c>
      <c r="K798" t="str">
        <f>VLOOKUP(B798,Таксономия!B:H,6,FALSE)</f>
        <v>Bacteria</v>
      </c>
      <c r="L798" t="str">
        <f>VLOOKUP(B798,Таксономия!B:I,7,FALSE)</f>
        <v xml:space="preserve"> Proteobacteria</v>
      </c>
      <c r="M798" t="str">
        <f>VLOOKUP(B798,Таксономия!B:J,8,FALSE)</f>
        <v xml:space="preserve"> Betaproteobacteria</v>
      </c>
      <c r="N798" t="str">
        <f>VLOOKUP(B798,Таксономия!B:K,9,FALSE)</f>
        <v xml:space="preserve"> Burkholderiales</v>
      </c>
      <c r="O798" t="str">
        <f>VLOOKUP(B798,Таксономия!B:L,10,FALSE)</f>
        <v>Burkholderiaceae</v>
      </c>
      <c r="P798" t="str">
        <f>VLOOKUP(B798,Таксономия!B:M,11,FALSE)</f>
        <v xml:space="preserve"> Burkholderia</v>
      </c>
    </row>
    <row r="799" spans="1:16" x14ac:dyDescent="0.25">
      <c r="A799" t="s">
        <v>471</v>
      </c>
      <c r="B799" t="s">
        <v>472</v>
      </c>
      <c r="C799">
        <v>512</v>
      </c>
      <c r="D799" t="s">
        <v>24</v>
      </c>
      <c r="E799">
        <v>15</v>
      </c>
      <c r="F799">
        <v>105</v>
      </c>
      <c r="G799">
        <v>13057</v>
      </c>
      <c r="H799" t="s">
        <v>25</v>
      </c>
      <c r="I799">
        <f t="shared" si="12"/>
        <v>90</v>
      </c>
      <c r="K799" t="str">
        <f>VLOOKUP(B799,Таксономия!B:H,6,FALSE)</f>
        <v>Bacteria</v>
      </c>
      <c r="L799" t="str">
        <f>VLOOKUP(B799,Таксономия!B:I,7,FALSE)</f>
        <v xml:space="preserve"> Proteobacteria</v>
      </c>
      <c r="M799" t="str">
        <f>VLOOKUP(B799,Таксономия!B:J,8,FALSE)</f>
        <v xml:space="preserve"> Betaproteobacteria</v>
      </c>
      <c r="N799" t="str">
        <f>VLOOKUP(B799,Таксономия!B:K,9,FALSE)</f>
        <v xml:space="preserve"> Burkholderiales</v>
      </c>
      <c r="O799" t="str">
        <f>VLOOKUP(B799,Таксономия!B:L,10,FALSE)</f>
        <v>Burkholderiaceae</v>
      </c>
      <c r="P799" t="str">
        <f>VLOOKUP(B799,Таксономия!B:M,11,FALSE)</f>
        <v xml:space="preserve"> Burkholderia</v>
      </c>
    </row>
    <row r="800" spans="1:16" x14ac:dyDescent="0.25">
      <c r="A800" t="s">
        <v>473</v>
      </c>
      <c r="B800" t="s">
        <v>474</v>
      </c>
      <c r="C800">
        <v>413</v>
      </c>
      <c r="D800" t="s">
        <v>10</v>
      </c>
      <c r="E800">
        <v>149</v>
      </c>
      <c r="F800">
        <v>230</v>
      </c>
      <c r="G800">
        <v>40648</v>
      </c>
      <c r="H800" t="s">
        <v>11</v>
      </c>
      <c r="I800">
        <f t="shared" si="12"/>
        <v>81</v>
      </c>
      <c r="K800" t="str">
        <f>VLOOKUP(B800,Таксономия!B:H,6,FALSE)</f>
        <v>Bacteria</v>
      </c>
      <c r="L800" t="str">
        <f>VLOOKUP(B800,Таксономия!B:I,7,FALSE)</f>
        <v xml:space="preserve"> Proteobacteria</v>
      </c>
      <c r="M800" t="str">
        <f>VLOOKUP(B800,Таксономия!B:J,8,FALSE)</f>
        <v xml:space="preserve"> Alphaproteobacteria</v>
      </c>
      <c r="N800" t="str">
        <f>VLOOKUP(B800,Таксономия!B:K,9,FALSE)</f>
        <v xml:space="preserve"> Rhizobiales</v>
      </c>
      <c r="O800" t="str">
        <f>VLOOKUP(B800,Таксономия!B:L,10,FALSE)</f>
        <v>Methylobacteriaceae</v>
      </c>
      <c r="P800" t="str">
        <f>VLOOKUP(B800,Таксономия!B:M,11,FALSE)</f>
        <v xml:space="preserve"> Methylobacterium.</v>
      </c>
    </row>
    <row r="801" spans="1:16" x14ac:dyDescent="0.25">
      <c r="A801" t="s">
        <v>473</v>
      </c>
      <c r="B801" t="s">
        <v>474</v>
      </c>
      <c r="C801">
        <v>413</v>
      </c>
      <c r="D801" t="s">
        <v>12</v>
      </c>
      <c r="E801">
        <v>7</v>
      </c>
      <c r="F801">
        <v>146</v>
      </c>
      <c r="G801">
        <v>57441</v>
      </c>
      <c r="H801" t="s">
        <v>13</v>
      </c>
      <c r="I801">
        <f t="shared" si="12"/>
        <v>139</v>
      </c>
      <c r="K801" t="str">
        <f>VLOOKUP(B801,Таксономия!B:H,6,FALSE)</f>
        <v>Bacteria</v>
      </c>
      <c r="L801" t="str">
        <f>VLOOKUP(B801,Таксономия!B:I,7,FALSE)</f>
        <v xml:space="preserve"> Proteobacteria</v>
      </c>
      <c r="M801" t="str">
        <f>VLOOKUP(B801,Таксономия!B:J,8,FALSE)</f>
        <v xml:space="preserve"> Alphaproteobacteria</v>
      </c>
      <c r="N801" t="str">
        <f>VLOOKUP(B801,Таксономия!B:K,9,FALSE)</f>
        <v xml:space="preserve"> Rhizobiales</v>
      </c>
      <c r="O801" t="str">
        <f>VLOOKUP(B801,Таксономия!B:L,10,FALSE)</f>
        <v>Methylobacteriaceae</v>
      </c>
      <c r="P801" t="str">
        <f>VLOOKUP(B801,Таксономия!B:M,11,FALSE)</f>
        <v xml:space="preserve"> Methylobacterium.</v>
      </c>
    </row>
    <row r="802" spans="1:16" x14ac:dyDescent="0.25">
      <c r="A802" t="s">
        <v>473</v>
      </c>
      <c r="B802" t="s">
        <v>474</v>
      </c>
      <c r="C802">
        <v>413</v>
      </c>
      <c r="D802" t="s">
        <v>12</v>
      </c>
      <c r="E802">
        <v>190</v>
      </c>
      <c r="F802">
        <v>286</v>
      </c>
      <c r="G802">
        <v>57441</v>
      </c>
      <c r="H802" t="s">
        <v>13</v>
      </c>
      <c r="I802">
        <f t="shared" si="12"/>
        <v>96</v>
      </c>
      <c r="K802" t="str">
        <f>VLOOKUP(B802,Таксономия!B:H,6,FALSE)</f>
        <v>Bacteria</v>
      </c>
      <c r="L802" t="str">
        <f>VLOOKUP(B802,Таксономия!B:I,7,FALSE)</f>
        <v xml:space="preserve"> Proteobacteria</v>
      </c>
      <c r="M802" t="str">
        <f>VLOOKUP(B802,Таксономия!B:J,8,FALSE)</f>
        <v xml:space="preserve"> Alphaproteobacteria</v>
      </c>
      <c r="N802" t="str">
        <f>VLOOKUP(B802,Таксономия!B:K,9,FALSE)</f>
        <v xml:space="preserve"> Rhizobiales</v>
      </c>
      <c r="O802" t="str">
        <f>VLOOKUP(B802,Таксономия!B:L,10,FALSE)</f>
        <v>Methylobacteriaceae</v>
      </c>
      <c r="P802" t="str">
        <f>VLOOKUP(B802,Таксономия!B:M,11,FALSE)</f>
        <v xml:space="preserve"> Methylobacterium.</v>
      </c>
    </row>
    <row r="803" spans="1:16" x14ac:dyDescent="0.25">
      <c r="A803" t="s">
        <v>473</v>
      </c>
      <c r="B803" t="s">
        <v>474</v>
      </c>
      <c r="C803">
        <v>413</v>
      </c>
      <c r="D803" t="s">
        <v>14</v>
      </c>
      <c r="E803">
        <v>329</v>
      </c>
      <c r="F803">
        <v>411</v>
      </c>
      <c r="G803">
        <v>1813</v>
      </c>
      <c r="H803" t="s">
        <v>15</v>
      </c>
      <c r="I803">
        <f t="shared" si="12"/>
        <v>82</v>
      </c>
      <c r="K803" t="str">
        <f>VLOOKUP(B803,Таксономия!B:H,6,FALSE)</f>
        <v>Bacteria</v>
      </c>
      <c r="L803" t="str">
        <f>VLOOKUP(B803,Таксономия!B:I,7,FALSE)</f>
        <v xml:space="preserve"> Proteobacteria</v>
      </c>
      <c r="M803" t="str">
        <f>VLOOKUP(B803,Таксономия!B:J,8,FALSE)</f>
        <v xml:space="preserve"> Alphaproteobacteria</v>
      </c>
      <c r="N803" t="str">
        <f>VLOOKUP(B803,Таксономия!B:K,9,FALSE)</f>
        <v xml:space="preserve"> Rhizobiales</v>
      </c>
      <c r="O803" t="str">
        <f>VLOOKUP(B803,Таксономия!B:L,10,FALSE)</f>
        <v>Methylobacteriaceae</v>
      </c>
      <c r="P803" t="str">
        <f>VLOOKUP(B803,Таксономия!B:M,11,FALSE)</f>
        <v xml:space="preserve"> Methylobacterium.</v>
      </c>
    </row>
    <row r="804" spans="1:16" x14ac:dyDescent="0.25">
      <c r="A804" t="s">
        <v>475</v>
      </c>
      <c r="B804" t="s">
        <v>476</v>
      </c>
      <c r="C804">
        <v>420</v>
      </c>
      <c r="D804" t="s">
        <v>10</v>
      </c>
      <c r="E804">
        <v>147</v>
      </c>
      <c r="F804">
        <v>228</v>
      </c>
      <c r="G804">
        <v>40648</v>
      </c>
      <c r="H804" t="s">
        <v>11</v>
      </c>
      <c r="I804">
        <f t="shared" si="12"/>
        <v>81</v>
      </c>
      <c r="K804" t="str">
        <f>VLOOKUP(B804,Таксономия!B:H,6,FALSE)</f>
        <v>Bacteria</v>
      </c>
      <c r="L804" t="str">
        <f>VLOOKUP(B804,Таксономия!B:I,7,FALSE)</f>
        <v xml:space="preserve"> Proteobacteria</v>
      </c>
      <c r="M804" t="str">
        <f>VLOOKUP(B804,Таксономия!B:J,8,FALSE)</f>
        <v xml:space="preserve"> Alphaproteobacteria</v>
      </c>
      <c r="N804" t="str">
        <f>VLOOKUP(B804,Таксономия!B:K,9,FALSE)</f>
        <v xml:space="preserve"> Rhizobiales</v>
      </c>
      <c r="O804" t="str">
        <f>VLOOKUP(B804,Таксономия!B:L,10,FALSE)</f>
        <v>Methylobacteriaceae</v>
      </c>
      <c r="P804" t="str">
        <f>VLOOKUP(B804,Таксономия!B:M,11,FALSE)</f>
        <v xml:space="preserve"> Methylobacterium.</v>
      </c>
    </row>
    <row r="805" spans="1:16" x14ac:dyDescent="0.25">
      <c r="A805" t="s">
        <v>475</v>
      </c>
      <c r="B805" t="s">
        <v>476</v>
      </c>
      <c r="C805">
        <v>420</v>
      </c>
      <c r="D805" t="s">
        <v>12</v>
      </c>
      <c r="E805">
        <v>7</v>
      </c>
      <c r="F805">
        <v>291</v>
      </c>
      <c r="G805">
        <v>57441</v>
      </c>
      <c r="H805" t="s">
        <v>13</v>
      </c>
      <c r="I805">
        <f t="shared" si="12"/>
        <v>284</v>
      </c>
      <c r="K805" t="str">
        <f>VLOOKUP(B805,Таксономия!B:H,6,FALSE)</f>
        <v>Bacteria</v>
      </c>
      <c r="L805" t="str">
        <f>VLOOKUP(B805,Таксономия!B:I,7,FALSE)</f>
        <v xml:space="preserve"> Proteobacteria</v>
      </c>
      <c r="M805" t="str">
        <f>VLOOKUP(B805,Таксономия!B:J,8,FALSE)</f>
        <v xml:space="preserve"> Alphaproteobacteria</v>
      </c>
      <c r="N805" t="str">
        <f>VLOOKUP(B805,Таксономия!B:K,9,FALSE)</f>
        <v xml:space="preserve"> Rhizobiales</v>
      </c>
      <c r="O805" t="str">
        <f>VLOOKUP(B805,Таксономия!B:L,10,FALSE)</f>
        <v>Methylobacteriaceae</v>
      </c>
      <c r="P805" t="str">
        <f>VLOOKUP(B805,Таксономия!B:M,11,FALSE)</f>
        <v xml:space="preserve"> Methylobacterium.</v>
      </c>
    </row>
    <row r="806" spans="1:16" x14ac:dyDescent="0.25">
      <c r="A806" t="s">
        <v>475</v>
      </c>
      <c r="B806" t="s">
        <v>476</v>
      </c>
      <c r="C806">
        <v>420</v>
      </c>
      <c r="D806" t="s">
        <v>14</v>
      </c>
      <c r="E806">
        <v>335</v>
      </c>
      <c r="F806">
        <v>417</v>
      </c>
      <c r="G806">
        <v>1813</v>
      </c>
      <c r="H806" t="s">
        <v>15</v>
      </c>
      <c r="I806">
        <f t="shared" si="12"/>
        <v>82</v>
      </c>
      <c r="K806" t="str">
        <f>VLOOKUP(B806,Таксономия!B:H,6,FALSE)</f>
        <v>Bacteria</v>
      </c>
      <c r="L806" t="str">
        <f>VLOOKUP(B806,Таксономия!B:I,7,FALSE)</f>
        <v xml:space="preserve"> Proteobacteria</v>
      </c>
      <c r="M806" t="str">
        <f>VLOOKUP(B806,Таксономия!B:J,8,FALSE)</f>
        <v xml:space="preserve"> Alphaproteobacteria</v>
      </c>
      <c r="N806" t="str">
        <f>VLOOKUP(B806,Таксономия!B:K,9,FALSE)</f>
        <v xml:space="preserve"> Rhizobiales</v>
      </c>
      <c r="O806" t="str">
        <f>VLOOKUP(B806,Таксономия!B:L,10,FALSE)</f>
        <v>Methylobacteriaceae</v>
      </c>
      <c r="P806" t="str">
        <f>VLOOKUP(B806,Таксономия!B:M,11,FALSE)</f>
        <v xml:space="preserve"> Methylobacterium.</v>
      </c>
    </row>
    <row r="807" spans="1:16" x14ac:dyDescent="0.25">
      <c r="A807" t="s">
        <v>477</v>
      </c>
      <c r="B807" t="s">
        <v>478</v>
      </c>
      <c r="C807">
        <v>513</v>
      </c>
      <c r="D807" t="s">
        <v>10</v>
      </c>
      <c r="E807">
        <v>258</v>
      </c>
      <c r="F807">
        <v>338</v>
      </c>
      <c r="G807">
        <v>40648</v>
      </c>
      <c r="H807" t="s">
        <v>11</v>
      </c>
      <c r="I807">
        <f t="shared" si="12"/>
        <v>80</v>
      </c>
      <c r="K807" t="str">
        <f>VLOOKUP(B807,Таксономия!B:H,6,FALSE)</f>
        <v>Bacteria</v>
      </c>
      <c r="L807" t="str">
        <f>VLOOKUP(B807,Таксономия!B:I,7,FALSE)</f>
        <v xml:space="preserve"> Proteobacteria</v>
      </c>
      <c r="M807" t="str">
        <f>VLOOKUP(B807,Таксономия!B:J,8,FALSE)</f>
        <v xml:space="preserve"> Alphaproteobacteria</v>
      </c>
      <c r="N807" t="str">
        <f>VLOOKUP(B807,Таксономия!B:K,9,FALSE)</f>
        <v xml:space="preserve"> Rhizobiales</v>
      </c>
      <c r="O807" t="str">
        <f>VLOOKUP(B807,Таксономия!B:L,10,FALSE)</f>
        <v>Methylobacteriaceae</v>
      </c>
      <c r="P807" t="str">
        <f>VLOOKUP(B807,Таксономия!B:M,11,FALSE)</f>
        <v xml:space="preserve"> Methylobacterium.</v>
      </c>
    </row>
    <row r="808" spans="1:16" x14ac:dyDescent="0.25">
      <c r="A808" t="s">
        <v>477</v>
      </c>
      <c r="B808" t="s">
        <v>478</v>
      </c>
      <c r="C808">
        <v>513</v>
      </c>
      <c r="D808" t="s">
        <v>12</v>
      </c>
      <c r="E808">
        <v>118</v>
      </c>
      <c r="F808">
        <v>392</v>
      </c>
      <c r="G808">
        <v>57441</v>
      </c>
      <c r="H808" t="s">
        <v>13</v>
      </c>
      <c r="I808">
        <f t="shared" si="12"/>
        <v>274</v>
      </c>
      <c r="K808" t="str">
        <f>VLOOKUP(B808,Таксономия!B:H,6,FALSE)</f>
        <v>Bacteria</v>
      </c>
      <c r="L808" t="str">
        <f>VLOOKUP(B808,Таксономия!B:I,7,FALSE)</f>
        <v xml:space="preserve"> Proteobacteria</v>
      </c>
      <c r="M808" t="str">
        <f>VLOOKUP(B808,Таксономия!B:J,8,FALSE)</f>
        <v xml:space="preserve"> Alphaproteobacteria</v>
      </c>
      <c r="N808" t="str">
        <f>VLOOKUP(B808,Таксономия!B:K,9,FALSE)</f>
        <v xml:space="preserve"> Rhizobiales</v>
      </c>
      <c r="O808" t="str">
        <f>VLOOKUP(B808,Таксономия!B:L,10,FALSE)</f>
        <v>Methylobacteriaceae</v>
      </c>
      <c r="P808" t="str">
        <f>VLOOKUP(B808,Таксономия!B:M,11,FALSE)</f>
        <v xml:space="preserve"> Methylobacterium.</v>
      </c>
    </row>
    <row r="809" spans="1:16" x14ac:dyDescent="0.25">
      <c r="A809" t="s">
        <v>477</v>
      </c>
      <c r="B809" t="s">
        <v>478</v>
      </c>
      <c r="C809">
        <v>513</v>
      </c>
      <c r="D809" t="s">
        <v>14</v>
      </c>
      <c r="E809">
        <v>430</v>
      </c>
      <c r="F809">
        <v>513</v>
      </c>
      <c r="G809">
        <v>1813</v>
      </c>
      <c r="H809" t="s">
        <v>15</v>
      </c>
      <c r="I809">
        <f t="shared" si="12"/>
        <v>83</v>
      </c>
      <c r="K809" t="str">
        <f>VLOOKUP(B809,Таксономия!B:H,6,FALSE)</f>
        <v>Bacteria</v>
      </c>
      <c r="L809" t="str">
        <f>VLOOKUP(B809,Таксономия!B:I,7,FALSE)</f>
        <v xml:space="preserve"> Proteobacteria</v>
      </c>
      <c r="M809" t="str">
        <f>VLOOKUP(B809,Таксономия!B:J,8,FALSE)</f>
        <v xml:space="preserve"> Alphaproteobacteria</v>
      </c>
      <c r="N809" t="str">
        <f>VLOOKUP(B809,Таксономия!B:K,9,FALSE)</f>
        <v xml:space="preserve"> Rhizobiales</v>
      </c>
      <c r="O809" t="str">
        <f>VLOOKUP(B809,Таксономия!B:L,10,FALSE)</f>
        <v>Methylobacteriaceae</v>
      </c>
      <c r="P809" t="str">
        <f>VLOOKUP(B809,Таксономия!B:M,11,FALSE)</f>
        <v xml:space="preserve"> Methylobacterium.</v>
      </c>
    </row>
    <row r="810" spans="1:16" x14ac:dyDescent="0.25">
      <c r="A810" t="s">
        <v>477</v>
      </c>
      <c r="B810" t="s">
        <v>478</v>
      </c>
      <c r="C810">
        <v>513</v>
      </c>
      <c r="D810" t="s">
        <v>24</v>
      </c>
      <c r="E810">
        <v>6</v>
      </c>
      <c r="F810">
        <v>96</v>
      </c>
      <c r="G810">
        <v>13057</v>
      </c>
      <c r="H810" t="s">
        <v>25</v>
      </c>
      <c r="I810">
        <f t="shared" si="12"/>
        <v>90</v>
      </c>
      <c r="K810" t="str">
        <f>VLOOKUP(B810,Таксономия!B:H,6,FALSE)</f>
        <v>Bacteria</v>
      </c>
      <c r="L810" t="str">
        <f>VLOOKUP(B810,Таксономия!B:I,7,FALSE)</f>
        <v xml:space="preserve"> Proteobacteria</v>
      </c>
      <c r="M810" t="str">
        <f>VLOOKUP(B810,Таксономия!B:J,8,FALSE)</f>
        <v xml:space="preserve"> Alphaproteobacteria</v>
      </c>
      <c r="N810" t="str">
        <f>VLOOKUP(B810,Таксономия!B:K,9,FALSE)</f>
        <v xml:space="preserve"> Rhizobiales</v>
      </c>
      <c r="O810" t="str">
        <f>VLOOKUP(B810,Таксономия!B:L,10,FALSE)</f>
        <v>Methylobacteriaceae</v>
      </c>
      <c r="P810" t="str">
        <f>VLOOKUP(B810,Таксономия!B:M,11,FALSE)</f>
        <v xml:space="preserve"> Methylobacterium.</v>
      </c>
    </row>
    <row r="811" spans="1:16" x14ac:dyDescent="0.25">
      <c r="A811" t="s">
        <v>479</v>
      </c>
      <c r="B811" t="s">
        <v>480</v>
      </c>
      <c r="C811">
        <v>451</v>
      </c>
      <c r="D811" t="s">
        <v>10</v>
      </c>
      <c r="E811">
        <v>158</v>
      </c>
      <c r="F811">
        <v>238</v>
      </c>
      <c r="G811">
        <v>40648</v>
      </c>
      <c r="H811" t="s">
        <v>11</v>
      </c>
      <c r="I811">
        <f t="shared" si="12"/>
        <v>80</v>
      </c>
      <c r="K811" t="str">
        <f>VLOOKUP(B811,Таксономия!B:H,6,FALSE)</f>
        <v>Bacteria</v>
      </c>
      <c r="L811" t="str">
        <f>VLOOKUP(B811,Таксономия!B:I,7,FALSE)</f>
        <v xml:space="preserve"> Proteobacteria</v>
      </c>
      <c r="M811" t="str">
        <f>VLOOKUP(B811,Таксономия!B:J,8,FALSE)</f>
        <v xml:space="preserve"> Alphaproteobacteria</v>
      </c>
      <c r="N811" t="str">
        <f>VLOOKUP(B811,Таксономия!B:K,9,FALSE)</f>
        <v xml:space="preserve"> Rhizobiales</v>
      </c>
      <c r="O811" t="str">
        <f>VLOOKUP(B811,Таксономия!B:L,10,FALSE)</f>
        <v>Methylobacteriaceae</v>
      </c>
      <c r="P811" t="str">
        <f>VLOOKUP(B811,Таксономия!B:M,11,FALSE)</f>
        <v xml:space="preserve"> Methylobacterium.</v>
      </c>
    </row>
    <row r="812" spans="1:16" x14ac:dyDescent="0.25">
      <c r="A812" t="s">
        <v>479</v>
      </c>
      <c r="B812" t="s">
        <v>480</v>
      </c>
      <c r="C812">
        <v>451</v>
      </c>
      <c r="D812" t="s">
        <v>12</v>
      </c>
      <c r="E812">
        <v>30</v>
      </c>
      <c r="F812">
        <v>302</v>
      </c>
      <c r="G812">
        <v>57441</v>
      </c>
      <c r="H812" t="s">
        <v>13</v>
      </c>
      <c r="I812">
        <f t="shared" si="12"/>
        <v>272</v>
      </c>
      <c r="K812" t="str">
        <f>VLOOKUP(B812,Таксономия!B:H,6,FALSE)</f>
        <v>Bacteria</v>
      </c>
      <c r="L812" t="str">
        <f>VLOOKUP(B812,Таксономия!B:I,7,FALSE)</f>
        <v xml:space="preserve"> Proteobacteria</v>
      </c>
      <c r="M812" t="str">
        <f>VLOOKUP(B812,Таксономия!B:J,8,FALSE)</f>
        <v xml:space="preserve"> Alphaproteobacteria</v>
      </c>
      <c r="N812" t="str">
        <f>VLOOKUP(B812,Таксономия!B:K,9,FALSE)</f>
        <v xml:space="preserve"> Rhizobiales</v>
      </c>
      <c r="O812" t="str">
        <f>VLOOKUP(B812,Таксономия!B:L,10,FALSE)</f>
        <v>Methylobacteriaceae</v>
      </c>
      <c r="P812" t="str">
        <f>VLOOKUP(B812,Таксономия!B:M,11,FALSE)</f>
        <v xml:space="preserve"> Methylobacterium.</v>
      </c>
    </row>
    <row r="813" spans="1:16" x14ac:dyDescent="0.25">
      <c r="A813" t="s">
        <v>479</v>
      </c>
      <c r="B813" t="s">
        <v>480</v>
      </c>
      <c r="C813">
        <v>451</v>
      </c>
      <c r="D813" t="s">
        <v>14</v>
      </c>
      <c r="E813">
        <v>344</v>
      </c>
      <c r="F813">
        <v>424</v>
      </c>
      <c r="G813">
        <v>1813</v>
      </c>
      <c r="H813" t="s">
        <v>15</v>
      </c>
      <c r="I813">
        <f t="shared" si="12"/>
        <v>80</v>
      </c>
      <c r="K813" t="str">
        <f>VLOOKUP(B813,Таксономия!B:H,6,FALSE)</f>
        <v>Bacteria</v>
      </c>
      <c r="L813" t="str">
        <f>VLOOKUP(B813,Таксономия!B:I,7,FALSE)</f>
        <v xml:space="preserve"> Proteobacteria</v>
      </c>
      <c r="M813" t="str">
        <f>VLOOKUP(B813,Таксономия!B:J,8,FALSE)</f>
        <v xml:space="preserve"> Alphaproteobacteria</v>
      </c>
      <c r="N813" t="str">
        <f>VLOOKUP(B813,Таксономия!B:K,9,FALSE)</f>
        <v xml:space="preserve"> Rhizobiales</v>
      </c>
      <c r="O813" t="str">
        <f>VLOOKUP(B813,Таксономия!B:L,10,FALSE)</f>
        <v>Methylobacteriaceae</v>
      </c>
      <c r="P813" t="str">
        <f>VLOOKUP(B813,Таксономия!B:M,11,FALSE)</f>
        <v xml:space="preserve"> Methylobacterium.</v>
      </c>
    </row>
    <row r="814" spans="1:16" x14ac:dyDescent="0.25">
      <c r="A814" t="s">
        <v>481</v>
      </c>
      <c r="B814" t="s">
        <v>482</v>
      </c>
      <c r="C814">
        <v>411</v>
      </c>
      <c r="D814" t="s">
        <v>10</v>
      </c>
      <c r="E814">
        <v>153</v>
      </c>
      <c r="F814">
        <v>240</v>
      </c>
      <c r="G814">
        <v>40648</v>
      </c>
      <c r="H814" t="s">
        <v>11</v>
      </c>
      <c r="I814">
        <f t="shared" si="12"/>
        <v>87</v>
      </c>
      <c r="K814" t="str">
        <f>VLOOKUP(B814,Таксономия!B:H,6,FALSE)</f>
        <v>Bacteria</v>
      </c>
      <c r="L814" t="str">
        <f>VLOOKUP(B814,Таксономия!B:I,7,FALSE)</f>
        <v xml:space="preserve"> Proteobacteria</v>
      </c>
      <c r="M814" t="str">
        <f>VLOOKUP(B814,Таксономия!B:J,8,FALSE)</f>
        <v xml:space="preserve"> Betaproteobacteria</v>
      </c>
      <c r="N814" t="str">
        <f>VLOOKUP(B814,Таксономия!B:K,9,FALSE)</f>
        <v xml:space="preserve"> Burkholderiales</v>
      </c>
      <c r="O814" t="str">
        <f>VLOOKUP(B814,Таксономия!B:L,10,FALSE)</f>
        <v>Burkholderiaceae</v>
      </c>
      <c r="P814" t="str">
        <f>VLOOKUP(B814,Таксономия!B:M,11,FALSE)</f>
        <v xml:space="preserve"> Burkholderia</v>
      </c>
    </row>
    <row r="815" spans="1:16" x14ac:dyDescent="0.25">
      <c r="A815" t="s">
        <v>481</v>
      </c>
      <c r="B815" t="s">
        <v>482</v>
      </c>
      <c r="C815">
        <v>411</v>
      </c>
      <c r="D815" t="s">
        <v>12</v>
      </c>
      <c r="E815">
        <v>11</v>
      </c>
      <c r="F815">
        <v>152</v>
      </c>
      <c r="G815">
        <v>57441</v>
      </c>
      <c r="H815" t="s">
        <v>13</v>
      </c>
      <c r="I815">
        <f t="shared" si="12"/>
        <v>141</v>
      </c>
      <c r="K815" t="str">
        <f>VLOOKUP(B815,Таксономия!B:H,6,FALSE)</f>
        <v>Bacteria</v>
      </c>
      <c r="L815" t="str">
        <f>VLOOKUP(B815,Таксономия!B:I,7,FALSE)</f>
        <v xml:space="preserve"> Proteobacteria</v>
      </c>
      <c r="M815" t="str">
        <f>VLOOKUP(B815,Таксономия!B:J,8,FALSE)</f>
        <v xml:space="preserve"> Betaproteobacteria</v>
      </c>
      <c r="N815" t="str">
        <f>VLOOKUP(B815,Таксономия!B:K,9,FALSE)</f>
        <v xml:space="preserve"> Burkholderiales</v>
      </c>
      <c r="O815" t="str">
        <f>VLOOKUP(B815,Таксономия!B:L,10,FALSE)</f>
        <v>Burkholderiaceae</v>
      </c>
      <c r="P815" t="str">
        <f>VLOOKUP(B815,Таксономия!B:M,11,FALSE)</f>
        <v xml:space="preserve"> Burkholderia</v>
      </c>
    </row>
    <row r="816" spans="1:16" x14ac:dyDescent="0.25">
      <c r="A816" t="s">
        <v>481</v>
      </c>
      <c r="B816" t="s">
        <v>482</v>
      </c>
      <c r="C816">
        <v>411</v>
      </c>
      <c r="D816" t="s">
        <v>12</v>
      </c>
      <c r="E816">
        <v>191</v>
      </c>
      <c r="F816">
        <v>292</v>
      </c>
      <c r="G816">
        <v>57441</v>
      </c>
      <c r="H816" t="s">
        <v>13</v>
      </c>
      <c r="I816">
        <f t="shared" si="12"/>
        <v>101</v>
      </c>
      <c r="K816" t="str">
        <f>VLOOKUP(B816,Таксономия!B:H,6,FALSE)</f>
        <v>Bacteria</v>
      </c>
      <c r="L816" t="str">
        <f>VLOOKUP(B816,Таксономия!B:I,7,FALSE)</f>
        <v xml:space="preserve"> Proteobacteria</v>
      </c>
      <c r="M816" t="str">
        <f>VLOOKUP(B816,Таксономия!B:J,8,FALSE)</f>
        <v xml:space="preserve"> Betaproteobacteria</v>
      </c>
      <c r="N816" t="str">
        <f>VLOOKUP(B816,Таксономия!B:K,9,FALSE)</f>
        <v xml:space="preserve"> Burkholderiales</v>
      </c>
      <c r="O816" t="str">
        <f>VLOOKUP(B816,Таксономия!B:L,10,FALSE)</f>
        <v>Burkholderiaceae</v>
      </c>
      <c r="P816" t="str">
        <f>VLOOKUP(B816,Таксономия!B:M,11,FALSE)</f>
        <v xml:space="preserve"> Burkholderia</v>
      </c>
    </row>
    <row r="817" spans="1:16" x14ac:dyDescent="0.25">
      <c r="A817" t="s">
        <v>481</v>
      </c>
      <c r="B817" t="s">
        <v>482</v>
      </c>
      <c r="C817">
        <v>411</v>
      </c>
      <c r="D817" t="s">
        <v>14</v>
      </c>
      <c r="E817">
        <v>330</v>
      </c>
      <c r="F817">
        <v>411</v>
      </c>
      <c r="G817">
        <v>1813</v>
      </c>
      <c r="H817" t="s">
        <v>15</v>
      </c>
      <c r="I817">
        <f t="shared" si="12"/>
        <v>81</v>
      </c>
      <c r="K817" t="str">
        <f>VLOOKUP(B817,Таксономия!B:H,6,FALSE)</f>
        <v>Bacteria</v>
      </c>
      <c r="L817" t="str">
        <f>VLOOKUP(B817,Таксономия!B:I,7,FALSE)</f>
        <v xml:space="preserve"> Proteobacteria</v>
      </c>
      <c r="M817" t="str">
        <f>VLOOKUP(B817,Таксономия!B:J,8,FALSE)</f>
        <v xml:space="preserve"> Betaproteobacteria</v>
      </c>
      <c r="N817" t="str">
        <f>VLOOKUP(B817,Таксономия!B:K,9,FALSE)</f>
        <v xml:space="preserve"> Burkholderiales</v>
      </c>
      <c r="O817" t="str">
        <f>VLOOKUP(B817,Таксономия!B:L,10,FALSE)</f>
        <v>Burkholderiaceae</v>
      </c>
      <c r="P817" t="str">
        <f>VLOOKUP(B817,Таксономия!B:M,11,FALSE)</f>
        <v xml:space="preserve"> Burkholderia</v>
      </c>
    </row>
    <row r="818" spans="1:16" x14ac:dyDescent="0.25">
      <c r="A818" t="s">
        <v>483</v>
      </c>
      <c r="B818" t="s">
        <v>484</v>
      </c>
      <c r="C818">
        <v>413</v>
      </c>
      <c r="D818" t="s">
        <v>10</v>
      </c>
      <c r="E818">
        <v>149</v>
      </c>
      <c r="F818">
        <v>231</v>
      </c>
      <c r="G818">
        <v>40648</v>
      </c>
      <c r="H818" t="s">
        <v>11</v>
      </c>
      <c r="I818">
        <f t="shared" si="12"/>
        <v>82</v>
      </c>
      <c r="K818" t="str">
        <f>VLOOKUP(B818,Таксономия!B:H,6,FALSE)</f>
        <v>Bacteria</v>
      </c>
      <c r="L818" t="str">
        <f>VLOOKUP(B818,Таксономия!B:I,7,FALSE)</f>
        <v xml:space="preserve"> Proteobacteria</v>
      </c>
      <c r="M818" t="str">
        <f>VLOOKUP(B818,Таксономия!B:J,8,FALSE)</f>
        <v xml:space="preserve"> Betaproteobacteria</v>
      </c>
      <c r="N818" t="str">
        <f>VLOOKUP(B818,Таксономия!B:K,9,FALSE)</f>
        <v xml:space="preserve"> Burkholderiales</v>
      </c>
      <c r="O818" t="str">
        <f>VLOOKUP(B818,Таксономия!B:L,10,FALSE)</f>
        <v>Burkholderiaceae</v>
      </c>
      <c r="P818" t="str">
        <f>VLOOKUP(B818,Таксономия!B:M,11,FALSE)</f>
        <v xml:space="preserve"> Burkholderia</v>
      </c>
    </row>
    <row r="819" spans="1:16" x14ac:dyDescent="0.25">
      <c r="A819" t="s">
        <v>483</v>
      </c>
      <c r="B819" t="s">
        <v>484</v>
      </c>
      <c r="C819">
        <v>413</v>
      </c>
      <c r="D819" t="s">
        <v>12</v>
      </c>
      <c r="E819">
        <v>6</v>
      </c>
      <c r="F819">
        <v>285</v>
      </c>
      <c r="G819">
        <v>57441</v>
      </c>
      <c r="H819" t="s">
        <v>13</v>
      </c>
      <c r="I819">
        <f t="shared" si="12"/>
        <v>279</v>
      </c>
      <c r="K819" t="str">
        <f>VLOOKUP(B819,Таксономия!B:H,6,FALSE)</f>
        <v>Bacteria</v>
      </c>
      <c r="L819" t="str">
        <f>VLOOKUP(B819,Таксономия!B:I,7,FALSE)</f>
        <v xml:space="preserve"> Proteobacteria</v>
      </c>
      <c r="M819" t="str">
        <f>VLOOKUP(B819,Таксономия!B:J,8,FALSE)</f>
        <v xml:space="preserve"> Betaproteobacteria</v>
      </c>
      <c r="N819" t="str">
        <f>VLOOKUP(B819,Таксономия!B:K,9,FALSE)</f>
        <v xml:space="preserve"> Burkholderiales</v>
      </c>
      <c r="O819" t="str">
        <f>VLOOKUP(B819,Таксономия!B:L,10,FALSE)</f>
        <v>Burkholderiaceae</v>
      </c>
      <c r="P819" t="str">
        <f>VLOOKUP(B819,Таксономия!B:M,11,FALSE)</f>
        <v xml:space="preserve"> Burkholderia</v>
      </c>
    </row>
    <row r="820" spans="1:16" x14ac:dyDescent="0.25">
      <c r="A820" t="s">
        <v>483</v>
      </c>
      <c r="B820" t="s">
        <v>484</v>
      </c>
      <c r="C820">
        <v>413</v>
      </c>
      <c r="D820" t="s">
        <v>14</v>
      </c>
      <c r="E820">
        <v>323</v>
      </c>
      <c r="F820">
        <v>409</v>
      </c>
      <c r="G820">
        <v>1813</v>
      </c>
      <c r="H820" t="s">
        <v>15</v>
      </c>
      <c r="I820">
        <f t="shared" si="12"/>
        <v>86</v>
      </c>
      <c r="K820" t="str">
        <f>VLOOKUP(B820,Таксономия!B:H,6,FALSE)</f>
        <v>Bacteria</v>
      </c>
      <c r="L820" t="str">
        <f>VLOOKUP(B820,Таксономия!B:I,7,FALSE)</f>
        <v xml:space="preserve"> Proteobacteria</v>
      </c>
      <c r="M820" t="str">
        <f>VLOOKUP(B820,Таксономия!B:J,8,FALSE)</f>
        <v xml:space="preserve"> Betaproteobacteria</v>
      </c>
      <c r="N820" t="str">
        <f>VLOOKUP(B820,Таксономия!B:K,9,FALSE)</f>
        <v xml:space="preserve"> Burkholderiales</v>
      </c>
      <c r="O820" t="str">
        <f>VLOOKUP(B820,Таксономия!B:L,10,FALSE)</f>
        <v>Burkholderiaceae</v>
      </c>
      <c r="P820" t="str">
        <f>VLOOKUP(B820,Таксономия!B:M,11,FALSE)</f>
        <v xml:space="preserve"> Burkholderia</v>
      </c>
    </row>
    <row r="821" spans="1:16" x14ac:dyDescent="0.25">
      <c r="A821" t="s">
        <v>485</v>
      </c>
      <c r="B821" t="s">
        <v>486</v>
      </c>
      <c r="C821">
        <v>467</v>
      </c>
      <c r="D821" t="s">
        <v>10</v>
      </c>
      <c r="E821">
        <v>160</v>
      </c>
      <c r="F821">
        <v>242</v>
      </c>
      <c r="G821">
        <v>40648</v>
      </c>
      <c r="H821" t="s">
        <v>11</v>
      </c>
      <c r="I821">
        <f t="shared" si="12"/>
        <v>82</v>
      </c>
      <c r="K821" t="str">
        <f>VLOOKUP(B821,Таксономия!B:H,6,FALSE)</f>
        <v>Bacteria</v>
      </c>
      <c r="L821" t="str">
        <f>VLOOKUP(B821,Таксономия!B:I,7,FALSE)</f>
        <v xml:space="preserve"> Actinobacteria</v>
      </c>
      <c r="M821" t="str">
        <f>VLOOKUP(B821,Таксономия!B:J,8,FALSE)</f>
        <v xml:space="preserve"> Actinobacteridae</v>
      </c>
      <c r="N821" t="str">
        <f>VLOOKUP(B821,Таксономия!B:K,9,FALSE)</f>
        <v xml:space="preserve"> Actinomycetales</v>
      </c>
      <c r="O821" t="str">
        <f>VLOOKUP(B821,Таксономия!B:L,10,FALSE)</f>
        <v>Corynebacterineae</v>
      </c>
      <c r="P821" t="str">
        <f>VLOOKUP(B821,Таксономия!B:M,11,FALSE)</f>
        <v xml:space="preserve"> Mycobacteriaceae</v>
      </c>
    </row>
    <row r="822" spans="1:16" x14ac:dyDescent="0.25">
      <c r="A822" t="s">
        <v>485</v>
      </c>
      <c r="B822" t="s">
        <v>486</v>
      </c>
      <c r="C822">
        <v>467</v>
      </c>
      <c r="D822" t="s">
        <v>12</v>
      </c>
      <c r="E822">
        <v>19</v>
      </c>
      <c r="F822">
        <v>305</v>
      </c>
      <c r="G822">
        <v>57441</v>
      </c>
      <c r="H822" t="s">
        <v>13</v>
      </c>
      <c r="I822">
        <f t="shared" si="12"/>
        <v>286</v>
      </c>
      <c r="K822" t="str">
        <f>VLOOKUP(B822,Таксономия!B:H,6,FALSE)</f>
        <v>Bacteria</v>
      </c>
      <c r="L822" t="str">
        <f>VLOOKUP(B822,Таксономия!B:I,7,FALSE)</f>
        <v xml:space="preserve"> Actinobacteria</v>
      </c>
      <c r="M822" t="str">
        <f>VLOOKUP(B822,Таксономия!B:J,8,FALSE)</f>
        <v xml:space="preserve"> Actinobacteridae</v>
      </c>
      <c r="N822" t="str">
        <f>VLOOKUP(B822,Таксономия!B:K,9,FALSE)</f>
        <v xml:space="preserve"> Actinomycetales</v>
      </c>
      <c r="O822" t="str">
        <f>VLOOKUP(B822,Таксономия!B:L,10,FALSE)</f>
        <v>Corynebacterineae</v>
      </c>
      <c r="P822" t="str">
        <f>VLOOKUP(B822,Таксономия!B:M,11,FALSE)</f>
        <v xml:space="preserve"> Mycobacteriaceae</v>
      </c>
    </row>
    <row r="823" spans="1:16" x14ac:dyDescent="0.25">
      <c r="A823" t="s">
        <v>485</v>
      </c>
      <c r="B823" t="s">
        <v>486</v>
      </c>
      <c r="C823">
        <v>467</v>
      </c>
      <c r="D823" t="s">
        <v>14</v>
      </c>
      <c r="E823">
        <v>347</v>
      </c>
      <c r="F823">
        <v>420</v>
      </c>
      <c r="G823">
        <v>1813</v>
      </c>
      <c r="H823" t="s">
        <v>15</v>
      </c>
      <c r="I823">
        <f t="shared" si="12"/>
        <v>73</v>
      </c>
      <c r="K823" t="str">
        <f>VLOOKUP(B823,Таксономия!B:H,6,FALSE)</f>
        <v>Bacteria</v>
      </c>
      <c r="L823" t="str">
        <f>VLOOKUP(B823,Таксономия!B:I,7,FALSE)</f>
        <v xml:space="preserve"> Actinobacteria</v>
      </c>
      <c r="M823" t="str">
        <f>VLOOKUP(B823,Таксономия!B:J,8,FALSE)</f>
        <v xml:space="preserve"> Actinobacteridae</v>
      </c>
      <c r="N823" t="str">
        <f>VLOOKUP(B823,Таксономия!B:K,9,FALSE)</f>
        <v xml:space="preserve"> Actinomycetales</v>
      </c>
      <c r="O823" t="str">
        <f>VLOOKUP(B823,Таксономия!B:L,10,FALSE)</f>
        <v>Corynebacterineae</v>
      </c>
      <c r="P823" t="str">
        <f>VLOOKUP(B823,Таксономия!B:M,11,FALSE)</f>
        <v xml:space="preserve"> Mycobacteriaceae</v>
      </c>
    </row>
    <row r="824" spans="1:16" x14ac:dyDescent="0.25">
      <c r="A824" t="s">
        <v>487</v>
      </c>
      <c r="B824" t="s">
        <v>488</v>
      </c>
      <c r="C824">
        <v>400</v>
      </c>
      <c r="D824" t="s">
        <v>10</v>
      </c>
      <c r="E824">
        <v>146</v>
      </c>
      <c r="F824">
        <v>227</v>
      </c>
      <c r="G824">
        <v>40648</v>
      </c>
      <c r="H824" t="s">
        <v>11</v>
      </c>
      <c r="I824">
        <f t="shared" si="12"/>
        <v>81</v>
      </c>
      <c r="K824" t="str">
        <f>VLOOKUP(B824,Таксономия!B:H,6,FALSE)</f>
        <v>Bacteria</v>
      </c>
      <c r="L824" t="str">
        <f>VLOOKUP(B824,Таксономия!B:I,7,FALSE)</f>
        <v xml:space="preserve"> Actinobacteria</v>
      </c>
      <c r="M824" t="str">
        <f>VLOOKUP(B824,Таксономия!B:J,8,FALSE)</f>
        <v xml:space="preserve"> Actinobacteridae</v>
      </c>
      <c r="N824" t="str">
        <f>VLOOKUP(B824,Таксономия!B:K,9,FALSE)</f>
        <v xml:space="preserve"> Actinomycetales</v>
      </c>
      <c r="O824" t="str">
        <f>VLOOKUP(B824,Таксономия!B:L,10,FALSE)</f>
        <v>Corynebacterineae</v>
      </c>
      <c r="P824" t="str">
        <f>VLOOKUP(B824,Таксономия!B:M,11,FALSE)</f>
        <v xml:space="preserve"> Mycobacteriaceae</v>
      </c>
    </row>
    <row r="825" spans="1:16" x14ac:dyDescent="0.25">
      <c r="A825" t="s">
        <v>487</v>
      </c>
      <c r="B825" t="s">
        <v>488</v>
      </c>
      <c r="C825">
        <v>400</v>
      </c>
      <c r="D825" t="s">
        <v>12</v>
      </c>
      <c r="E825">
        <v>5</v>
      </c>
      <c r="F825">
        <v>282</v>
      </c>
      <c r="G825">
        <v>57441</v>
      </c>
      <c r="H825" t="s">
        <v>13</v>
      </c>
      <c r="I825">
        <f t="shared" si="12"/>
        <v>277</v>
      </c>
      <c r="K825" t="str">
        <f>VLOOKUP(B825,Таксономия!B:H,6,FALSE)</f>
        <v>Bacteria</v>
      </c>
      <c r="L825" t="str">
        <f>VLOOKUP(B825,Таксономия!B:I,7,FALSE)</f>
        <v xml:space="preserve"> Actinobacteria</v>
      </c>
      <c r="M825" t="str">
        <f>VLOOKUP(B825,Таксономия!B:J,8,FALSE)</f>
        <v xml:space="preserve"> Actinobacteridae</v>
      </c>
      <c r="N825" t="str">
        <f>VLOOKUP(B825,Таксономия!B:K,9,FALSE)</f>
        <v xml:space="preserve"> Actinomycetales</v>
      </c>
      <c r="O825" t="str">
        <f>VLOOKUP(B825,Таксономия!B:L,10,FALSE)</f>
        <v>Corynebacterineae</v>
      </c>
      <c r="P825" t="str">
        <f>VLOOKUP(B825,Таксономия!B:M,11,FALSE)</f>
        <v xml:space="preserve"> Mycobacteriaceae</v>
      </c>
    </row>
    <row r="826" spans="1:16" x14ac:dyDescent="0.25">
      <c r="A826" t="s">
        <v>487</v>
      </c>
      <c r="B826" t="s">
        <v>488</v>
      </c>
      <c r="C826">
        <v>400</v>
      </c>
      <c r="D826" t="s">
        <v>14</v>
      </c>
      <c r="E826">
        <v>320</v>
      </c>
      <c r="F826">
        <v>400</v>
      </c>
      <c r="G826">
        <v>1813</v>
      </c>
      <c r="H826" t="s">
        <v>15</v>
      </c>
      <c r="I826">
        <f t="shared" si="12"/>
        <v>80</v>
      </c>
      <c r="K826" t="str">
        <f>VLOOKUP(B826,Таксономия!B:H,6,FALSE)</f>
        <v>Bacteria</v>
      </c>
      <c r="L826" t="str">
        <f>VLOOKUP(B826,Таксономия!B:I,7,FALSE)</f>
        <v xml:space="preserve"> Actinobacteria</v>
      </c>
      <c r="M826" t="str">
        <f>VLOOKUP(B826,Таксономия!B:J,8,FALSE)</f>
        <v xml:space="preserve"> Actinobacteridae</v>
      </c>
      <c r="N826" t="str">
        <f>VLOOKUP(B826,Таксономия!B:K,9,FALSE)</f>
        <v xml:space="preserve"> Actinomycetales</v>
      </c>
      <c r="O826" t="str">
        <f>VLOOKUP(B826,Таксономия!B:L,10,FALSE)</f>
        <v>Corynebacterineae</v>
      </c>
      <c r="P826" t="str">
        <f>VLOOKUP(B826,Таксономия!B:M,11,FALSE)</f>
        <v xml:space="preserve"> Mycobacteriaceae</v>
      </c>
    </row>
    <row r="827" spans="1:16" x14ac:dyDescent="0.25">
      <c r="A827" t="s">
        <v>489</v>
      </c>
      <c r="B827" t="s">
        <v>490</v>
      </c>
      <c r="C827">
        <v>412</v>
      </c>
      <c r="D827" t="s">
        <v>10</v>
      </c>
      <c r="E827">
        <v>162</v>
      </c>
      <c r="F827">
        <v>242</v>
      </c>
      <c r="G827">
        <v>40648</v>
      </c>
      <c r="H827" t="s">
        <v>11</v>
      </c>
      <c r="I827">
        <f t="shared" ref="I827:I890" si="13">F827-E827</f>
        <v>80</v>
      </c>
      <c r="K827" t="str">
        <f>VLOOKUP(B827,Таксономия!B:H,6,FALSE)</f>
        <v>Bacteria</v>
      </c>
      <c r="L827" t="str">
        <f>VLOOKUP(B827,Таксономия!B:I,7,FALSE)</f>
        <v xml:space="preserve"> Actinobacteria</v>
      </c>
      <c r="M827" t="str">
        <f>VLOOKUP(B827,Таксономия!B:J,8,FALSE)</f>
        <v xml:space="preserve"> Actinobacteridae</v>
      </c>
      <c r="N827" t="str">
        <f>VLOOKUP(B827,Таксономия!B:K,9,FALSE)</f>
        <v xml:space="preserve"> Actinomycetales</v>
      </c>
      <c r="O827" t="str">
        <f>VLOOKUP(B827,Таксономия!B:L,10,FALSE)</f>
        <v>Corynebacterineae</v>
      </c>
      <c r="P827" t="str">
        <f>VLOOKUP(B827,Таксономия!B:M,11,FALSE)</f>
        <v xml:space="preserve"> Mycobacteriaceae</v>
      </c>
    </row>
    <row r="828" spans="1:16" x14ac:dyDescent="0.25">
      <c r="A828" t="s">
        <v>489</v>
      </c>
      <c r="B828" t="s">
        <v>490</v>
      </c>
      <c r="C828">
        <v>412</v>
      </c>
      <c r="D828" t="s">
        <v>12</v>
      </c>
      <c r="E828">
        <v>23</v>
      </c>
      <c r="F828">
        <v>298</v>
      </c>
      <c r="G828">
        <v>57441</v>
      </c>
      <c r="H828" t="s">
        <v>13</v>
      </c>
      <c r="I828">
        <f t="shared" si="13"/>
        <v>275</v>
      </c>
      <c r="K828" t="str">
        <f>VLOOKUP(B828,Таксономия!B:H,6,FALSE)</f>
        <v>Bacteria</v>
      </c>
      <c r="L828" t="str">
        <f>VLOOKUP(B828,Таксономия!B:I,7,FALSE)</f>
        <v xml:space="preserve"> Actinobacteria</v>
      </c>
      <c r="M828" t="str">
        <f>VLOOKUP(B828,Таксономия!B:J,8,FALSE)</f>
        <v xml:space="preserve"> Actinobacteridae</v>
      </c>
      <c r="N828" t="str">
        <f>VLOOKUP(B828,Таксономия!B:K,9,FALSE)</f>
        <v xml:space="preserve"> Actinomycetales</v>
      </c>
      <c r="O828" t="str">
        <f>VLOOKUP(B828,Таксономия!B:L,10,FALSE)</f>
        <v>Corynebacterineae</v>
      </c>
      <c r="P828" t="str">
        <f>VLOOKUP(B828,Таксономия!B:M,11,FALSE)</f>
        <v xml:space="preserve"> Mycobacteriaceae</v>
      </c>
    </row>
    <row r="829" spans="1:16" x14ac:dyDescent="0.25">
      <c r="A829" t="s">
        <v>489</v>
      </c>
      <c r="B829" t="s">
        <v>490</v>
      </c>
      <c r="C829">
        <v>412</v>
      </c>
      <c r="D829" t="s">
        <v>14</v>
      </c>
      <c r="E829">
        <v>336</v>
      </c>
      <c r="F829">
        <v>410</v>
      </c>
      <c r="G829">
        <v>1813</v>
      </c>
      <c r="H829" t="s">
        <v>15</v>
      </c>
      <c r="I829">
        <f t="shared" si="13"/>
        <v>74</v>
      </c>
      <c r="K829" t="str">
        <f>VLOOKUP(B829,Таксономия!B:H,6,FALSE)</f>
        <v>Bacteria</v>
      </c>
      <c r="L829" t="str">
        <f>VLOOKUP(B829,Таксономия!B:I,7,FALSE)</f>
        <v xml:space="preserve"> Actinobacteria</v>
      </c>
      <c r="M829" t="str">
        <f>VLOOKUP(B829,Таксономия!B:J,8,FALSE)</f>
        <v xml:space="preserve"> Actinobacteridae</v>
      </c>
      <c r="N829" t="str">
        <f>VLOOKUP(B829,Таксономия!B:K,9,FALSE)</f>
        <v xml:space="preserve"> Actinomycetales</v>
      </c>
      <c r="O829" t="str">
        <f>VLOOKUP(B829,Таксономия!B:L,10,FALSE)</f>
        <v>Corynebacterineae</v>
      </c>
      <c r="P829" t="str">
        <f>VLOOKUP(B829,Таксономия!B:M,11,FALSE)</f>
        <v xml:space="preserve"> Mycobacteriaceae</v>
      </c>
    </row>
    <row r="830" spans="1:16" x14ac:dyDescent="0.25">
      <c r="A830" t="s">
        <v>491</v>
      </c>
      <c r="B830" t="s">
        <v>492</v>
      </c>
      <c r="C830">
        <v>403</v>
      </c>
      <c r="D830" t="s">
        <v>10</v>
      </c>
      <c r="E830">
        <v>145</v>
      </c>
      <c r="F830">
        <v>225</v>
      </c>
      <c r="G830">
        <v>40648</v>
      </c>
      <c r="H830" t="s">
        <v>11</v>
      </c>
      <c r="I830">
        <f t="shared" si="13"/>
        <v>80</v>
      </c>
      <c r="K830" t="str">
        <f>VLOOKUP(B830,Таксономия!B:H,6,FALSE)</f>
        <v>Bacteria</v>
      </c>
      <c r="L830" t="str">
        <f>VLOOKUP(B830,Таксономия!B:I,7,FALSE)</f>
        <v xml:space="preserve"> Proteobacteria</v>
      </c>
      <c r="M830" t="str">
        <f>VLOOKUP(B830,Таксономия!B:J,8,FALSE)</f>
        <v xml:space="preserve"> Gammaproteobacteria</v>
      </c>
      <c r="N830" t="str">
        <f>VLOOKUP(B830,Таксономия!B:K,9,FALSE)</f>
        <v xml:space="preserve"> Pseudomonadales</v>
      </c>
      <c r="O830" t="str">
        <f>VLOOKUP(B830,Таксономия!B:L,10,FALSE)</f>
        <v>Moraxellaceae</v>
      </c>
      <c r="P830" t="str">
        <f>VLOOKUP(B830,Таксономия!B:M,11,FALSE)</f>
        <v xml:space="preserve"> Acinetobacter</v>
      </c>
    </row>
    <row r="831" spans="1:16" x14ac:dyDescent="0.25">
      <c r="A831" t="s">
        <v>491</v>
      </c>
      <c r="B831" t="s">
        <v>492</v>
      </c>
      <c r="C831">
        <v>403</v>
      </c>
      <c r="D831" t="s">
        <v>12</v>
      </c>
      <c r="E831">
        <v>3</v>
      </c>
      <c r="F831">
        <v>282</v>
      </c>
      <c r="G831">
        <v>57441</v>
      </c>
      <c r="H831" t="s">
        <v>13</v>
      </c>
      <c r="I831">
        <f t="shared" si="13"/>
        <v>279</v>
      </c>
      <c r="K831" t="str">
        <f>VLOOKUP(B831,Таксономия!B:H,6,FALSE)</f>
        <v>Bacteria</v>
      </c>
      <c r="L831" t="str">
        <f>VLOOKUP(B831,Таксономия!B:I,7,FALSE)</f>
        <v xml:space="preserve"> Proteobacteria</v>
      </c>
      <c r="M831" t="str">
        <f>VLOOKUP(B831,Таксономия!B:J,8,FALSE)</f>
        <v xml:space="preserve"> Gammaproteobacteria</v>
      </c>
      <c r="N831" t="str">
        <f>VLOOKUP(B831,Таксономия!B:K,9,FALSE)</f>
        <v xml:space="preserve"> Pseudomonadales</v>
      </c>
      <c r="O831" t="str">
        <f>VLOOKUP(B831,Таксономия!B:L,10,FALSE)</f>
        <v>Moraxellaceae</v>
      </c>
      <c r="P831" t="str">
        <f>VLOOKUP(B831,Таксономия!B:M,11,FALSE)</f>
        <v xml:space="preserve"> Acinetobacter</v>
      </c>
    </row>
    <row r="832" spans="1:16" x14ac:dyDescent="0.25">
      <c r="A832" t="s">
        <v>491</v>
      </c>
      <c r="B832" t="s">
        <v>492</v>
      </c>
      <c r="C832">
        <v>403</v>
      </c>
      <c r="D832" t="s">
        <v>14</v>
      </c>
      <c r="E832">
        <v>316</v>
      </c>
      <c r="F832">
        <v>402</v>
      </c>
      <c r="G832">
        <v>1813</v>
      </c>
      <c r="H832" t="s">
        <v>15</v>
      </c>
      <c r="I832">
        <f t="shared" si="13"/>
        <v>86</v>
      </c>
      <c r="K832" t="str">
        <f>VLOOKUP(B832,Таксономия!B:H,6,FALSE)</f>
        <v>Bacteria</v>
      </c>
      <c r="L832" t="str">
        <f>VLOOKUP(B832,Таксономия!B:I,7,FALSE)</f>
        <v xml:space="preserve"> Proteobacteria</v>
      </c>
      <c r="M832" t="str">
        <f>VLOOKUP(B832,Таксономия!B:J,8,FALSE)</f>
        <v xml:space="preserve"> Gammaproteobacteria</v>
      </c>
      <c r="N832" t="str">
        <f>VLOOKUP(B832,Таксономия!B:K,9,FALSE)</f>
        <v xml:space="preserve"> Pseudomonadales</v>
      </c>
      <c r="O832" t="str">
        <f>VLOOKUP(B832,Таксономия!B:L,10,FALSE)</f>
        <v>Moraxellaceae</v>
      </c>
      <c r="P832" t="str">
        <f>VLOOKUP(B832,Таксономия!B:M,11,FALSE)</f>
        <v xml:space="preserve"> Acinetobacter</v>
      </c>
    </row>
    <row r="833" spans="1:16" x14ac:dyDescent="0.25">
      <c r="A833" t="s">
        <v>493</v>
      </c>
      <c r="B833" t="s">
        <v>494</v>
      </c>
      <c r="C833">
        <v>401</v>
      </c>
      <c r="D833" t="s">
        <v>10</v>
      </c>
      <c r="E833">
        <v>140</v>
      </c>
      <c r="F833">
        <v>216</v>
      </c>
      <c r="G833">
        <v>40648</v>
      </c>
      <c r="H833" t="s">
        <v>11</v>
      </c>
      <c r="I833">
        <f t="shared" si="13"/>
        <v>76</v>
      </c>
      <c r="K833" t="str">
        <f>VLOOKUP(B833,Таксономия!B:H,6,FALSE)</f>
        <v>Bacteria</v>
      </c>
      <c r="L833" t="str">
        <f>VLOOKUP(B833,Таксономия!B:I,7,FALSE)</f>
        <v xml:space="preserve"> Proteobacteria</v>
      </c>
      <c r="M833" t="str">
        <f>VLOOKUP(B833,Таксономия!B:J,8,FALSE)</f>
        <v xml:space="preserve"> Alphaproteobacteria</v>
      </c>
      <c r="N833" t="str">
        <f>VLOOKUP(B833,Таксономия!B:K,9,FALSE)</f>
        <v xml:space="preserve"> Rhizobiales</v>
      </c>
      <c r="O833" t="str">
        <f>VLOOKUP(B833,Таксономия!B:L,10,FALSE)</f>
        <v>Beijerinckiaceae</v>
      </c>
      <c r="P833" t="str">
        <f>VLOOKUP(B833,Таксономия!B:M,11,FALSE)</f>
        <v xml:space="preserve"> Beijerinckia.</v>
      </c>
    </row>
    <row r="834" spans="1:16" x14ac:dyDescent="0.25">
      <c r="A834" t="s">
        <v>493</v>
      </c>
      <c r="B834" t="s">
        <v>494</v>
      </c>
      <c r="C834">
        <v>401</v>
      </c>
      <c r="D834" t="s">
        <v>12</v>
      </c>
      <c r="E834">
        <v>3</v>
      </c>
      <c r="F834">
        <v>272</v>
      </c>
      <c r="G834">
        <v>57441</v>
      </c>
      <c r="H834" t="s">
        <v>13</v>
      </c>
      <c r="I834">
        <f t="shared" si="13"/>
        <v>269</v>
      </c>
      <c r="K834" t="str">
        <f>VLOOKUP(B834,Таксономия!B:H,6,FALSE)</f>
        <v>Bacteria</v>
      </c>
      <c r="L834" t="str">
        <f>VLOOKUP(B834,Таксономия!B:I,7,FALSE)</f>
        <v xml:space="preserve"> Proteobacteria</v>
      </c>
      <c r="M834" t="str">
        <f>VLOOKUP(B834,Таксономия!B:J,8,FALSE)</f>
        <v xml:space="preserve"> Alphaproteobacteria</v>
      </c>
      <c r="N834" t="str">
        <f>VLOOKUP(B834,Таксономия!B:K,9,FALSE)</f>
        <v xml:space="preserve"> Rhizobiales</v>
      </c>
      <c r="O834" t="str">
        <f>VLOOKUP(B834,Таксономия!B:L,10,FALSE)</f>
        <v>Beijerinckiaceae</v>
      </c>
      <c r="P834" t="str">
        <f>VLOOKUP(B834,Таксономия!B:M,11,FALSE)</f>
        <v xml:space="preserve"> Beijerinckia.</v>
      </c>
    </row>
    <row r="835" spans="1:16" x14ac:dyDescent="0.25">
      <c r="A835" t="s">
        <v>493</v>
      </c>
      <c r="B835" t="s">
        <v>494</v>
      </c>
      <c r="C835">
        <v>401</v>
      </c>
      <c r="D835" t="s">
        <v>14</v>
      </c>
      <c r="E835">
        <v>309</v>
      </c>
      <c r="F835">
        <v>395</v>
      </c>
      <c r="G835">
        <v>1813</v>
      </c>
      <c r="H835" t="s">
        <v>15</v>
      </c>
      <c r="I835">
        <f t="shared" si="13"/>
        <v>86</v>
      </c>
      <c r="K835" t="str">
        <f>VLOOKUP(B835,Таксономия!B:H,6,FALSE)</f>
        <v>Bacteria</v>
      </c>
      <c r="L835" t="str">
        <f>VLOOKUP(B835,Таксономия!B:I,7,FALSE)</f>
        <v xml:space="preserve"> Proteobacteria</v>
      </c>
      <c r="M835" t="str">
        <f>VLOOKUP(B835,Таксономия!B:J,8,FALSE)</f>
        <v xml:space="preserve"> Alphaproteobacteria</v>
      </c>
      <c r="N835" t="str">
        <f>VLOOKUP(B835,Таксономия!B:K,9,FALSE)</f>
        <v xml:space="preserve"> Rhizobiales</v>
      </c>
      <c r="O835" t="str">
        <f>VLOOKUP(B835,Таксономия!B:L,10,FALSE)</f>
        <v>Beijerinckiaceae</v>
      </c>
      <c r="P835" t="str">
        <f>VLOOKUP(B835,Таксономия!B:M,11,FALSE)</f>
        <v xml:space="preserve"> Beijerinckia.</v>
      </c>
    </row>
    <row r="836" spans="1:16" x14ac:dyDescent="0.25">
      <c r="A836" t="s">
        <v>495</v>
      </c>
      <c r="B836" t="s">
        <v>496</v>
      </c>
      <c r="C836">
        <v>763</v>
      </c>
      <c r="D836" t="s">
        <v>497</v>
      </c>
      <c r="E836">
        <v>652</v>
      </c>
      <c r="F836">
        <v>761</v>
      </c>
      <c r="G836">
        <v>300</v>
      </c>
      <c r="H836" t="s">
        <v>498</v>
      </c>
      <c r="I836">
        <f t="shared" si="13"/>
        <v>109</v>
      </c>
      <c r="K836" t="str">
        <f>VLOOKUP(B836,Таксономия!B:H,6,FALSE)</f>
        <v>Bacteria</v>
      </c>
      <c r="L836" t="str">
        <f>VLOOKUP(B836,Таксономия!B:I,7,FALSE)</f>
        <v xml:space="preserve"> Proteobacteria</v>
      </c>
      <c r="M836" t="str">
        <f>VLOOKUP(B836,Таксономия!B:J,8,FALSE)</f>
        <v xml:space="preserve"> Alphaproteobacteria</v>
      </c>
      <c r="N836" t="str">
        <f>VLOOKUP(B836,Таксономия!B:K,9,FALSE)</f>
        <v xml:space="preserve"> Rhizobiales</v>
      </c>
      <c r="O836" t="str">
        <f>VLOOKUP(B836,Таксономия!B:L,10,FALSE)</f>
        <v>Beijerinckiaceae</v>
      </c>
      <c r="P836" t="str">
        <f>VLOOKUP(B836,Таксономия!B:M,11,FALSE)</f>
        <v xml:space="preserve"> Beijerinckia.</v>
      </c>
    </row>
    <row r="837" spans="1:16" x14ac:dyDescent="0.25">
      <c r="A837" t="s">
        <v>495</v>
      </c>
      <c r="B837" t="s">
        <v>496</v>
      </c>
      <c r="C837">
        <v>763</v>
      </c>
      <c r="D837" t="s">
        <v>499</v>
      </c>
      <c r="E837">
        <v>417</v>
      </c>
      <c r="F837">
        <v>616</v>
      </c>
      <c r="G837">
        <v>10726</v>
      </c>
      <c r="H837" t="s">
        <v>500</v>
      </c>
      <c r="I837">
        <f t="shared" si="13"/>
        <v>199</v>
      </c>
      <c r="K837" t="str">
        <f>VLOOKUP(B837,Таксономия!B:H,6,FALSE)</f>
        <v>Bacteria</v>
      </c>
      <c r="L837" t="str">
        <f>VLOOKUP(B837,Таксономия!B:I,7,FALSE)</f>
        <v xml:space="preserve"> Proteobacteria</v>
      </c>
      <c r="M837" t="str">
        <f>VLOOKUP(B837,Таксономия!B:J,8,FALSE)</f>
        <v xml:space="preserve"> Alphaproteobacteria</v>
      </c>
      <c r="N837" t="str">
        <f>VLOOKUP(B837,Таксономия!B:K,9,FALSE)</f>
        <v xml:space="preserve"> Rhizobiales</v>
      </c>
      <c r="O837" t="str">
        <f>VLOOKUP(B837,Таксономия!B:L,10,FALSE)</f>
        <v>Beijerinckiaceae</v>
      </c>
      <c r="P837" t="str">
        <f>VLOOKUP(B837,Таксономия!B:M,11,FALSE)</f>
        <v xml:space="preserve"> Beijerinckia.</v>
      </c>
    </row>
    <row r="838" spans="1:16" x14ac:dyDescent="0.25">
      <c r="A838" t="s">
        <v>495</v>
      </c>
      <c r="B838" t="s">
        <v>496</v>
      </c>
      <c r="C838">
        <v>763</v>
      </c>
      <c r="D838" t="s">
        <v>10</v>
      </c>
      <c r="E838">
        <v>150</v>
      </c>
      <c r="F838">
        <v>230</v>
      </c>
      <c r="G838">
        <v>40648</v>
      </c>
      <c r="H838" t="s">
        <v>11</v>
      </c>
      <c r="I838">
        <f t="shared" si="13"/>
        <v>80</v>
      </c>
      <c r="K838" t="str">
        <f>VLOOKUP(B838,Таксономия!B:H,6,FALSE)</f>
        <v>Bacteria</v>
      </c>
      <c r="L838" t="str">
        <f>VLOOKUP(B838,Таксономия!B:I,7,FALSE)</f>
        <v xml:space="preserve"> Proteobacteria</v>
      </c>
      <c r="M838" t="str">
        <f>VLOOKUP(B838,Таксономия!B:J,8,FALSE)</f>
        <v xml:space="preserve"> Alphaproteobacteria</v>
      </c>
      <c r="N838" t="str">
        <f>VLOOKUP(B838,Таксономия!B:K,9,FALSE)</f>
        <v xml:space="preserve"> Rhizobiales</v>
      </c>
      <c r="O838" t="str">
        <f>VLOOKUP(B838,Таксономия!B:L,10,FALSE)</f>
        <v>Beijerinckiaceae</v>
      </c>
      <c r="P838" t="str">
        <f>VLOOKUP(B838,Таксономия!B:M,11,FALSE)</f>
        <v xml:space="preserve"> Beijerinckia.</v>
      </c>
    </row>
    <row r="839" spans="1:16" x14ac:dyDescent="0.25">
      <c r="A839" t="s">
        <v>495</v>
      </c>
      <c r="B839" t="s">
        <v>496</v>
      </c>
      <c r="C839">
        <v>763</v>
      </c>
      <c r="D839" t="s">
        <v>12</v>
      </c>
      <c r="E839">
        <v>7</v>
      </c>
      <c r="F839">
        <v>287</v>
      </c>
      <c r="G839">
        <v>57441</v>
      </c>
      <c r="H839" t="s">
        <v>13</v>
      </c>
      <c r="I839">
        <f t="shared" si="13"/>
        <v>280</v>
      </c>
      <c r="K839" t="str">
        <f>VLOOKUP(B839,Таксономия!B:H,6,FALSE)</f>
        <v>Bacteria</v>
      </c>
      <c r="L839" t="str">
        <f>VLOOKUP(B839,Таксономия!B:I,7,FALSE)</f>
        <v xml:space="preserve"> Proteobacteria</v>
      </c>
      <c r="M839" t="str">
        <f>VLOOKUP(B839,Таксономия!B:J,8,FALSE)</f>
        <v xml:space="preserve"> Alphaproteobacteria</v>
      </c>
      <c r="N839" t="str">
        <f>VLOOKUP(B839,Таксономия!B:K,9,FALSE)</f>
        <v xml:space="preserve"> Rhizobiales</v>
      </c>
      <c r="O839" t="str">
        <f>VLOOKUP(B839,Таксономия!B:L,10,FALSE)</f>
        <v>Beijerinckiaceae</v>
      </c>
      <c r="P839" t="str">
        <f>VLOOKUP(B839,Таксономия!B:M,11,FALSE)</f>
        <v xml:space="preserve"> Beijerinckia.</v>
      </c>
    </row>
    <row r="840" spans="1:16" x14ac:dyDescent="0.25">
      <c r="A840" t="s">
        <v>495</v>
      </c>
      <c r="B840" t="s">
        <v>496</v>
      </c>
      <c r="C840">
        <v>763</v>
      </c>
      <c r="D840" t="s">
        <v>14</v>
      </c>
      <c r="E840">
        <v>325</v>
      </c>
      <c r="F840">
        <v>412</v>
      </c>
      <c r="G840">
        <v>1813</v>
      </c>
      <c r="H840" t="s">
        <v>15</v>
      </c>
      <c r="I840">
        <f t="shared" si="13"/>
        <v>87</v>
      </c>
      <c r="K840" t="str">
        <f>VLOOKUP(B840,Таксономия!B:H,6,FALSE)</f>
        <v>Bacteria</v>
      </c>
      <c r="L840" t="str">
        <f>VLOOKUP(B840,Таксономия!B:I,7,FALSE)</f>
        <v xml:space="preserve"> Proteobacteria</v>
      </c>
      <c r="M840" t="str">
        <f>VLOOKUP(B840,Таксономия!B:J,8,FALSE)</f>
        <v xml:space="preserve"> Alphaproteobacteria</v>
      </c>
      <c r="N840" t="str">
        <f>VLOOKUP(B840,Таксономия!B:K,9,FALSE)</f>
        <v xml:space="preserve"> Rhizobiales</v>
      </c>
      <c r="O840" t="str">
        <f>VLOOKUP(B840,Таксономия!B:L,10,FALSE)</f>
        <v>Beijerinckiaceae</v>
      </c>
      <c r="P840" t="str">
        <f>VLOOKUP(B840,Таксономия!B:M,11,FALSE)</f>
        <v xml:space="preserve"> Beijerinckia.</v>
      </c>
    </row>
    <row r="841" spans="1:16" x14ac:dyDescent="0.25">
      <c r="A841" t="s">
        <v>501</v>
      </c>
      <c r="B841" t="s">
        <v>502</v>
      </c>
      <c r="C841">
        <v>414</v>
      </c>
      <c r="D841" t="s">
        <v>10</v>
      </c>
      <c r="E841">
        <v>153</v>
      </c>
      <c r="F841">
        <v>236</v>
      </c>
      <c r="G841">
        <v>40648</v>
      </c>
      <c r="H841" t="s">
        <v>11</v>
      </c>
      <c r="I841">
        <f t="shared" si="13"/>
        <v>83</v>
      </c>
      <c r="K841" t="str">
        <f>VLOOKUP(B841,Таксономия!B:H,6,FALSE)</f>
        <v>Bacteria</v>
      </c>
      <c r="L841" t="str">
        <f>VLOOKUP(B841,Таксономия!B:I,7,FALSE)</f>
        <v xml:space="preserve"> Proteobacteria</v>
      </c>
      <c r="M841" t="str">
        <f>VLOOKUP(B841,Таксономия!B:J,8,FALSE)</f>
        <v xml:space="preserve"> Alphaproteobacteria</v>
      </c>
      <c r="N841" t="str">
        <f>VLOOKUP(B841,Таксономия!B:K,9,FALSE)</f>
        <v xml:space="preserve"> Rhizobiales</v>
      </c>
      <c r="O841" t="str">
        <f>VLOOKUP(B841,Таксономия!B:L,10,FALSE)</f>
        <v>Beijerinckiaceae</v>
      </c>
      <c r="P841" t="str">
        <f>VLOOKUP(B841,Таксономия!B:M,11,FALSE)</f>
        <v xml:space="preserve"> Beijerinckia.</v>
      </c>
    </row>
    <row r="842" spans="1:16" x14ac:dyDescent="0.25">
      <c r="A842" t="s">
        <v>501</v>
      </c>
      <c r="B842" t="s">
        <v>502</v>
      </c>
      <c r="C842">
        <v>414</v>
      </c>
      <c r="D842" t="s">
        <v>12</v>
      </c>
      <c r="E842">
        <v>11</v>
      </c>
      <c r="F842">
        <v>151</v>
      </c>
      <c r="G842">
        <v>57441</v>
      </c>
      <c r="H842" t="s">
        <v>13</v>
      </c>
      <c r="I842">
        <f t="shared" si="13"/>
        <v>140</v>
      </c>
      <c r="K842" t="str">
        <f>VLOOKUP(B842,Таксономия!B:H,6,FALSE)</f>
        <v>Bacteria</v>
      </c>
      <c r="L842" t="str">
        <f>VLOOKUP(B842,Таксономия!B:I,7,FALSE)</f>
        <v xml:space="preserve"> Proteobacteria</v>
      </c>
      <c r="M842" t="str">
        <f>VLOOKUP(B842,Таксономия!B:J,8,FALSE)</f>
        <v xml:space="preserve"> Alphaproteobacteria</v>
      </c>
      <c r="N842" t="str">
        <f>VLOOKUP(B842,Таксономия!B:K,9,FALSE)</f>
        <v xml:space="preserve"> Rhizobiales</v>
      </c>
      <c r="O842" t="str">
        <f>VLOOKUP(B842,Таксономия!B:L,10,FALSE)</f>
        <v>Beijerinckiaceae</v>
      </c>
      <c r="P842" t="str">
        <f>VLOOKUP(B842,Таксономия!B:M,11,FALSE)</f>
        <v xml:space="preserve"> Beijerinckia.</v>
      </c>
    </row>
    <row r="843" spans="1:16" x14ac:dyDescent="0.25">
      <c r="A843" t="s">
        <v>501</v>
      </c>
      <c r="B843" t="s">
        <v>502</v>
      </c>
      <c r="C843">
        <v>414</v>
      </c>
      <c r="D843" t="s">
        <v>12</v>
      </c>
      <c r="E843">
        <v>210</v>
      </c>
      <c r="F843">
        <v>289</v>
      </c>
      <c r="G843">
        <v>57441</v>
      </c>
      <c r="H843" t="s">
        <v>13</v>
      </c>
      <c r="I843">
        <f t="shared" si="13"/>
        <v>79</v>
      </c>
      <c r="K843" t="str">
        <f>VLOOKUP(B843,Таксономия!B:H,6,FALSE)</f>
        <v>Bacteria</v>
      </c>
      <c r="L843" t="str">
        <f>VLOOKUP(B843,Таксономия!B:I,7,FALSE)</f>
        <v xml:space="preserve"> Proteobacteria</v>
      </c>
      <c r="M843" t="str">
        <f>VLOOKUP(B843,Таксономия!B:J,8,FALSE)</f>
        <v xml:space="preserve"> Alphaproteobacteria</v>
      </c>
      <c r="N843" t="str">
        <f>VLOOKUP(B843,Таксономия!B:K,9,FALSE)</f>
        <v xml:space="preserve"> Rhizobiales</v>
      </c>
      <c r="O843" t="str">
        <f>VLOOKUP(B843,Таксономия!B:L,10,FALSE)</f>
        <v>Beijerinckiaceae</v>
      </c>
      <c r="P843" t="str">
        <f>VLOOKUP(B843,Таксономия!B:M,11,FALSE)</f>
        <v xml:space="preserve"> Beijerinckia.</v>
      </c>
    </row>
    <row r="844" spans="1:16" x14ac:dyDescent="0.25">
      <c r="A844" t="s">
        <v>501</v>
      </c>
      <c r="B844" t="s">
        <v>502</v>
      </c>
      <c r="C844">
        <v>414</v>
      </c>
      <c r="D844" t="s">
        <v>14</v>
      </c>
      <c r="E844">
        <v>329</v>
      </c>
      <c r="F844">
        <v>413</v>
      </c>
      <c r="G844">
        <v>1813</v>
      </c>
      <c r="H844" t="s">
        <v>15</v>
      </c>
      <c r="I844">
        <f t="shared" si="13"/>
        <v>84</v>
      </c>
      <c r="K844" t="str">
        <f>VLOOKUP(B844,Таксономия!B:H,6,FALSE)</f>
        <v>Bacteria</v>
      </c>
      <c r="L844" t="str">
        <f>VLOOKUP(B844,Таксономия!B:I,7,FALSE)</f>
        <v xml:space="preserve"> Proteobacteria</v>
      </c>
      <c r="M844" t="str">
        <f>VLOOKUP(B844,Таксономия!B:J,8,FALSE)</f>
        <v xml:space="preserve"> Alphaproteobacteria</v>
      </c>
      <c r="N844" t="str">
        <f>VLOOKUP(B844,Таксономия!B:K,9,FALSE)</f>
        <v xml:space="preserve"> Rhizobiales</v>
      </c>
      <c r="O844" t="str">
        <f>VLOOKUP(B844,Таксономия!B:L,10,FALSE)</f>
        <v>Beijerinckiaceae</v>
      </c>
      <c r="P844" t="str">
        <f>VLOOKUP(B844,Таксономия!B:M,11,FALSE)</f>
        <v xml:space="preserve"> Beijerinckia.</v>
      </c>
    </row>
    <row r="845" spans="1:16" x14ac:dyDescent="0.25">
      <c r="A845" t="s">
        <v>503</v>
      </c>
      <c r="B845" t="s">
        <v>504</v>
      </c>
      <c r="C845">
        <v>521</v>
      </c>
      <c r="D845" t="s">
        <v>10</v>
      </c>
      <c r="E845">
        <v>267</v>
      </c>
      <c r="F845">
        <v>350</v>
      </c>
      <c r="G845">
        <v>40648</v>
      </c>
      <c r="H845" t="s">
        <v>11</v>
      </c>
      <c r="I845">
        <f t="shared" si="13"/>
        <v>83</v>
      </c>
      <c r="K845" t="str">
        <f>VLOOKUP(B845,Таксономия!B:H,6,FALSE)</f>
        <v>Bacteria</v>
      </c>
      <c r="L845" t="str">
        <f>VLOOKUP(B845,Таксономия!B:I,7,FALSE)</f>
        <v xml:space="preserve"> Proteobacteria</v>
      </c>
      <c r="M845" t="str">
        <f>VLOOKUP(B845,Таксономия!B:J,8,FALSE)</f>
        <v xml:space="preserve"> Betaproteobacteria</v>
      </c>
      <c r="N845" t="str">
        <f>VLOOKUP(B845,Таксономия!B:K,9,FALSE)</f>
        <v xml:space="preserve"> Burkholderiales</v>
      </c>
      <c r="O845" t="str">
        <f>VLOOKUP(B845,Таксономия!B:L,10,FALSE)</f>
        <v>Burkholderiaceae</v>
      </c>
      <c r="P845" t="str">
        <f>VLOOKUP(B845,Таксономия!B:M,11,FALSE)</f>
        <v xml:space="preserve"> Burkholderia.</v>
      </c>
    </row>
    <row r="846" spans="1:16" x14ac:dyDescent="0.25">
      <c r="A846" t="s">
        <v>503</v>
      </c>
      <c r="B846" t="s">
        <v>504</v>
      </c>
      <c r="C846">
        <v>521</v>
      </c>
      <c r="D846" t="s">
        <v>12</v>
      </c>
      <c r="E846">
        <v>121</v>
      </c>
      <c r="F846">
        <v>404</v>
      </c>
      <c r="G846">
        <v>57441</v>
      </c>
      <c r="H846" t="s">
        <v>13</v>
      </c>
      <c r="I846">
        <f t="shared" si="13"/>
        <v>283</v>
      </c>
      <c r="K846" t="str">
        <f>VLOOKUP(B846,Таксономия!B:H,6,FALSE)</f>
        <v>Bacteria</v>
      </c>
      <c r="L846" t="str">
        <f>VLOOKUP(B846,Таксономия!B:I,7,FALSE)</f>
        <v xml:space="preserve"> Proteobacteria</v>
      </c>
      <c r="M846" t="str">
        <f>VLOOKUP(B846,Таксономия!B:J,8,FALSE)</f>
        <v xml:space="preserve"> Betaproteobacteria</v>
      </c>
      <c r="N846" t="str">
        <f>VLOOKUP(B846,Таксономия!B:K,9,FALSE)</f>
        <v xml:space="preserve"> Burkholderiales</v>
      </c>
      <c r="O846" t="str">
        <f>VLOOKUP(B846,Таксономия!B:L,10,FALSE)</f>
        <v>Burkholderiaceae</v>
      </c>
      <c r="P846" t="str">
        <f>VLOOKUP(B846,Таксономия!B:M,11,FALSE)</f>
        <v xml:space="preserve"> Burkholderia.</v>
      </c>
    </row>
    <row r="847" spans="1:16" x14ac:dyDescent="0.25">
      <c r="A847" t="s">
        <v>503</v>
      </c>
      <c r="B847" t="s">
        <v>504</v>
      </c>
      <c r="C847">
        <v>521</v>
      </c>
      <c r="D847" t="s">
        <v>14</v>
      </c>
      <c r="E847">
        <v>443</v>
      </c>
      <c r="F847">
        <v>521</v>
      </c>
      <c r="G847">
        <v>1813</v>
      </c>
      <c r="H847" t="s">
        <v>15</v>
      </c>
      <c r="I847">
        <f t="shared" si="13"/>
        <v>78</v>
      </c>
      <c r="K847" t="str">
        <f>VLOOKUP(B847,Таксономия!B:H,6,FALSE)</f>
        <v>Bacteria</v>
      </c>
      <c r="L847" t="str">
        <f>VLOOKUP(B847,Таксономия!B:I,7,FALSE)</f>
        <v xml:space="preserve"> Proteobacteria</v>
      </c>
      <c r="M847" t="str">
        <f>VLOOKUP(B847,Таксономия!B:J,8,FALSE)</f>
        <v xml:space="preserve"> Betaproteobacteria</v>
      </c>
      <c r="N847" t="str">
        <f>VLOOKUP(B847,Таксономия!B:K,9,FALSE)</f>
        <v xml:space="preserve"> Burkholderiales</v>
      </c>
      <c r="O847" t="str">
        <f>VLOOKUP(B847,Таксономия!B:L,10,FALSE)</f>
        <v>Burkholderiaceae</v>
      </c>
      <c r="P847" t="str">
        <f>VLOOKUP(B847,Таксономия!B:M,11,FALSE)</f>
        <v xml:space="preserve"> Burkholderia.</v>
      </c>
    </row>
    <row r="848" spans="1:16" x14ac:dyDescent="0.25">
      <c r="A848" t="s">
        <v>503</v>
      </c>
      <c r="B848" t="s">
        <v>504</v>
      </c>
      <c r="C848">
        <v>521</v>
      </c>
      <c r="D848" t="s">
        <v>24</v>
      </c>
      <c r="E848">
        <v>5</v>
      </c>
      <c r="F848">
        <v>98</v>
      </c>
      <c r="G848">
        <v>13057</v>
      </c>
      <c r="H848" t="s">
        <v>25</v>
      </c>
      <c r="I848">
        <f t="shared" si="13"/>
        <v>93</v>
      </c>
      <c r="K848" t="str">
        <f>VLOOKUP(B848,Таксономия!B:H,6,FALSE)</f>
        <v>Bacteria</v>
      </c>
      <c r="L848" t="str">
        <f>VLOOKUP(B848,Таксономия!B:I,7,FALSE)</f>
        <v xml:space="preserve"> Proteobacteria</v>
      </c>
      <c r="M848" t="str">
        <f>VLOOKUP(B848,Таксономия!B:J,8,FALSE)</f>
        <v xml:space="preserve"> Betaproteobacteria</v>
      </c>
      <c r="N848" t="str">
        <f>VLOOKUP(B848,Таксономия!B:K,9,FALSE)</f>
        <v xml:space="preserve"> Burkholderiales</v>
      </c>
      <c r="O848" t="str">
        <f>VLOOKUP(B848,Таксономия!B:L,10,FALSE)</f>
        <v>Burkholderiaceae</v>
      </c>
      <c r="P848" t="str">
        <f>VLOOKUP(B848,Таксономия!B:M,11,FALSE)</f>
        <v xml:space="preserve"> Burkholderia.</v>
      </c>
    </row>
    <row r="849" spans="1:16" x14ac:dyDescent="0.25">
      <c r="A849" t="s">
        <v>505</v>
      </c>
      <c r="B849" t="s">
        <v>506</v>
      </c>
      <c r="C849">
        <v>415</v>
      </c>
      <c r="D849" t="s">
        <v>10</v>
      </c>
      <c r="E849">
        <v>148</v>
      </c>
      <c r="F849">
        <v>228</v>
      </c>
      <c r="G849">
        <v>40648</v>
      </c>
      <c r="H849" t="s">
        <v>11</v>
      </c>
      <c r="I849">
        <f t="shared" si="13"/>
        <v>80</v>
      </c>
      <c r="K849" t="str">
        <f>VLOOKUP(B849,Таксономия!B:H,6,FALSE)</f>
        <v>Bacteria</v>
      </c>
      <c r="L849" t="str">
        <f>VLOOKUP(B849,Таксономия!B:I,7,FALSE)</f>
        <v xml:space="preserve"> Proteobacteria</v>
      </c>
      <c r="M849" t="str">
        <f>VLOOKUP(B849,Таксономия!B:J,8,FALSE)</f>
        <v xml:space="preserve"> Betaproteobacteria</v>
      </c>
      <c r="N849" t="str">
        <f>VLOOKUP(B849,Таксономия!B:K,9,FALSE)</f>
        <v xml:space="preserve"> Burkholderiales</v>
      </c>
      <c r="O849" t="str">
        <f>VLOOKUP(B849,Таксономия!B:L,10,FALSE)</f>
        <v>Burkholderiaceae</v>
      </c>
      <c r="P849" t="str">
        <f>VLOOKUP(B849,Таксономия!B:M,11,FALSE)</f>
        <v xml:space="preserve"> Burkholderia.</v>
      </c>
    </row>
    <row r="850" spans="1:16" x14ac:dyDescent="0.25">
      <c r="A850" t="s">
        <v>505</v>
      </c>
      <c r="B850" t="s">
        <v>506</v>
      </c>
      <c r="C850">
        <v>415</v>
      </c>
      <c r="D850" t="s">
        <v>12</v>
      </c>
      <c r="E850">
        <v>6</v>
      </c>
      <c r="F850">
        <v>284</v>
      </c>
      <c r="G850">
        <v>57441</v>
      </c>
      <c r="H850" t="s">
        <v>13</v>
      </c>
      <c r="I850">
        <f t="shared" si="13"/>
        <v>278</v>
      </c>
      <c r="K850" t="str">
        <f>VLOOKUP(B850,Таксономия!B:H,6,FALSE)</f>
        <v>Bacteria</v>
      </c>
      <c r="L850" t="str">
        <f>VLOOKUP(B850,Таксономия!B:I,7,FALSE)</f>
        <v xml:space="preserve"> Proteobacteria</v>
      </c>
      <c r="M850" t="str">
        <f>VLOOKUP(B850,Таксономия!B:J,8,FALSE)</f>
        <v xml:space="preserve"> Betaproteobacteria</v>
      </c>
      <c r="N850" t="str">
        <f>VLOOKUP(B850,Таксономия!B:K,9,FALSE)</f>
        <v xml:space="preserve"> Burkholderiales</v>
      </c>
      <c r="O850" t="str">
        <f>VLOOKUP(B850,Таксономия!B:L,10,FALSE)</f>
        <v>Burkholderiaceae</v>
      </c>
      <c r="P850" t="str">
        <f>VLOOKUP(B850,Таксономия!B:M,11,FALSE)</f>
        <v xml:space="preserve"> Burkholderia.</v>
      </c>
    </row>
    <row r="851" spans="1:16" x14ac:dyDescent="0.25">
      <c r="A851" t="s">
        <v>505</v>
      </c>
      <c r="B851" t="s">
        <v>506</v>
      </c>
      <c r="C851">
        <v>415</v>
      </c>
      <c r="D851" t="s">
        <v>14</v>
      </c>
      <c r="E851">
        <v>322</v>
      </c>
      <c r="F851">
        <v>410</v>
      </c>
      <c r="G851">
        <v>1813</v>
      </c>
      <c r="H851" t="s">
        <v>15</v>
      </c>
      <c r="I851">
        <f t="shared" si="13"/>
        <v>88</v>
      </c>
      <c r="K851" t="str">
        <f>VLOOKUP(B851,Таксономия!B:H,6,FALSE)</f>
        <v>Bacteria</v>
      </c>
      <c r="L851" t="str">
        <f>VLOOKUP(B851,Таксономия!B:I,7,FALSE)</f>
        <v xml:space="preserve"> Proteobacteria</v>
      </c>
      <c r="M851" t="str">
        <f>VLOOKUP(B851,Таксономия!B:J,8,FALSE)</f>
        <v xml:space="preserve"> Betaproteobacteria</v>
      </c>
      <c r="N851" t="str">
        <f>VLOOKUP(B851,Таксономия!B:K,9,FALSE)</f>
        <v xml:space="preserve"> Burkholderiales</v>
      </c>
      <c r="O851" t="str">
        <f>VLOOKUP(B851,Таксономия!B:L,10,FALSE)</f>
        <v>Burkholderiaceae</v>
      </c>
      <c r="P851" t="str">
        <f>VLOOKUP(B851,Таксономия!B:M,11,FALSE)</f>
        <v xml:space="preserve"> Burkholderia.</v>
      </c>
    </row>
    <row r="852" spans="1:16" x14ac:dyDescent="0.25">
      <c r="A852" t="s">
        <v>507</v>
      </c>
      <c r="B852" t="s">
        <v>508</v>
      </c>
      <c r="C852">
        <v>418</v>
      </c>
      <c r="D852" t="s">
        <v>10</v>
      </c>
      <c r="E852">
        <v>160</v>
      </c>
      <c r="F852">
        <v>243</v>
      </c>
      <c r="G852">
        <v>40648</v>
      </c>
      <c r="H852" t="s">
        <v>11</v>
      </c>
      <c r="I852">
        <f t="shared" si="13"/>
        <v>83</v>
      </c>
      <c r="K852" t="str">
        <f>VLOOKUP(B852,Таксономия!B:H,6,FALSE)</f>
        <v>Bacteria</v>
      </c>
      <c r="L852" t="str">
        <f>VLOOKUP(B852,Таксономия!B:I,7,FALSE)</f>
        <v xml:space="preserve"> Proteobacteria</v>
      </c>
      <c r="M852" t="str">
        <f>VLOOKUP(B852,Таксономия!B:J,8,FALSE)</f>
        <v xml:space="preserve"> Betaproteobacteria</v>
      </c>
      <c r="N852" t="str">
        <f>VLOOKUP(B852,Таксономия!B:K,9,FALSE)</f>
        <v xml:space="preserve"> Burkholderiales</v>
      </c>
      <c r="O852" t="str">
        <f>VLOOKUP(B852,Таксономия!B:L,10,FALSE)</f>
        <v>Burkholderiaceae</v>
      </c>
      <c r="P852" t="str">
        <f>VLOOKUP(B852,Таксономия!B:M,11,FALSE)</f>
        <v xml:space="preserve"> Burkholderia.</v>
      </c>
    </row>
    <row r="853" spans="1:16" x14ac:dyDescent="0.25">
      <c r="A853" t="s">
        <v>507</v>
      </c>
      <c r="B853" t="s">
        <v>508</v>
      </c>
      <c r="C853">
        <v>418</v>
      </c>
      <c r="D853" t="s">
        <v>12</v>
      </c>
      <c r="E853">
        <v>18</v>
      </c>
      <c r="F853">
        <v>299</v>
      </c>
      <c r="G853">
        <v>57441</v>
      </c>
      <c r="H853" t="s">
        <v>13</v>
      </c>
      <c r="I853">
        <f t="shared" si="13"/>
        <v>281</v>
      </c>
      <c r="K853" t="str">
        <f>VLOOKUP(B853,Таксономия!B:H,6,FALSE)</f>
        <v>Bacteria</v>
      </c>
      <c r="L853" t="str">
        <f>VLOOKUP(B853,Таксономия!B:I,7,FALSE)</f>
        <v xml:space="preserve"> Proteobacteria</v>
      </c>
      <c r="M853" t="str">
        <f>VLOOKUP(B853,Таксономия!B:J,8,FALSE)</f>
        <v xml:space="preserve"> Betaproteobacteria</v>
      </c>
      <c r="N853" t="str">
        <f>VLOOKUP(B853,Таксономия!B:K,9,FALSE)</f>
        <v xml:space="preserve"> Burkholderiales</v>
      </c>
      <c r="O853" t="str">
        <f>VLOOKUP(B853,Таксономия!B:L,10,FALSE)</f>
        <v>Burkholderiaceae</v>
      </c>
      <c r="P853" t="str">
        <f>VLOOKUP(B853,Таксономия!B:M,11,FALSE)</f>
        <v xml:space="preserve"> Burkholderia.</v>
      </c>
    </row>
    <row r="854" spans="1:16" x14ac:dyDescent="0.25">
      <c r="A854" t="s">
        <v>507</v>
      </c>
      <c r="B854" t="s">
        <v>508</v>
      </c>
      <c r="C854">
        <v>418</v>
      </c>
      <c r="D854" t="s">
        <v>14</v>
      </c>
      <c r="E854">
        <v>337</v>
      </c>
      <c r="F854">
        <v>418</v>
      </c>
      <c r="G854">
        <v>1813</v>
      </c>
      <c r="H854" t="s">
        <v>15</v>
      </c>
      <c r="I854">
        <f t="shared" si="13"/>
        <v>81</v>
      </c>
      <c r="K854" t="str">
        <f>VLOOKUP(B854,Таксономия!B:H,6,FALSE)</f>
        <v>Bacteria</v>
      </c>
      <c r="L854" t="str">
        <f>VLOOKUP(B854,Таксономия!B:I,7,FALSE)</f>
        <v xml:space="preserve"> Proteobacteria</v>
      </c>
      <c r="M854" t="str">
        <f>VLOOKUP(B854,Таксономия!B:J,8,FALSE)</f>
        <v xml:space="preserve"> Betaproteobacteria</v>
      </c>
      <c r="N854" t="str">
        <f>VLOOKUP(B854,Таксономия!B:K,9,FALSE)</f>
        <v xml:space="preserve"> Burkholderiales</v>
      </c>
      <c r="O854" t="str">
        <f>VLOOKUP(B854,Таксономия!B:L,10,FALSE)</f>
        <v>Burkholderiaceae</v>
      </c>
      <c r="P854" t="str">
        <f>VLOOKUP(B854,Таксономия!B:M,11,FALSE)</f>
        <v xml:space="preserve"> Burkholderia.</v>
      </c>
    </row>
    <row r="855" spans="1:16" x14ac:dyDescent="0.25">
      <c r="A855" t="s">
        <v>509</v>
      </c>
      <c r="B855" t="s">
        <v>510</v>
      </c>
      <c r="C855">
        <v>415</v>
      </c>
      <c r="D855" t="s">
        <v>10</v>
      </c>
      <c r="E855">
        <v>148</v>
      </c>
      <c r="F855">
        <v>229</v>
      </c>
      <c r="G855">
        <v>40648</v>
      </c>
      <c r="H855" t="s">
        <v>11</v>
      </c>
      <c r="I855">
        <f t="shared" si="13"/>
        <v>81</v>
      </c>
      <c r="K855" t="str">
        <f>VLOOKUP(B855,Таксономия!B:H,6,FALSE)</f>
        <v>Bacteria</v>
      </c>
      <c r="L855" t="str">
        <f>VLOOKUP(B855,Таксономия!B:I,7,FALSE)</f>
        <v xml:space="preserve"> Proteobacteria</v>
      </c>
      <c r="M855" t="str">
        <f>VLOOKUP(B855,Таксономия!B:J,8,FALSE)</f>
        <v xml:space="preserve"> Betaproteobacteria</v>
      </c>
      <c r="N855" t="str">
        <f>VLOOKUP(B855,Таксономия!B:K,9,FALSE)</f>
        <v xml:space="preserve"> Burkholderiales</v>
      </c>
      <c r="O855" t="str">
        <f>VLOOKUP(B855,Таксономия!B:L,10,FALSE)</f>
        <v>Burkholderiaceae</v>
      </c>
      <c r="P855" t="str">
        <f>VLOOKUP(B855,Таксономия!B:M,11,FALSE)</f>
        <v xml:space="preserve"> Burkholderia.</v>
      </c>
    </row>
    <row r="856" spans="1:16" x14ac:dyDescent="0.25">
      <c r="A856" t="s">
        <v>509</v>
      </c>
      <c r="B856" t="s">
        <v>510</v>
      </c>
      <c r="C856">
        <v>415</v>
      </c>
      <c r="D856" t="s">
        <v>12</v>
      </c>
      <c r="E856">
        <v>6</v>
      </c>
      <c r="F856">
        <v>284</v>
      </c>
      <c r="G856">
        <v>57441</v>
      </c>
      <c r="H856" t="s">
        <v>13</v>
      </c>
      <c r="I856">
        <f t="shared" si="13"/>
        <v>278</v>
      </c>
      <c r="K856" t="str">
        <f>VLOOKUP(B856,Таксономия!B:H,6,FALSE)</f>
        <v>Bacteria</v>
      </c>
      <c r="L856" t="str">
        <f>VLOOKUP(B856,Таксономия!B:I,7,FALSE)</f>
        <v xml:space="preserve"> Proteobacteria</v>
      </c>
      <c r="M856" t="str">
        <f>VLOOKUP(B856,Таксономия!B:J,8,FALSE)</f>
        <v xml:space="preserve"> Betaproteobacteria</v>
      </c>
      <c r="N856" t="str">
        <f>VLOOKUP(B856,Таксономия!B:K,9,FALSE)</f>
        <v xml:space="preserve"> Burkholderiales</v>
      </c>
      <c r="O856" t="str">
        <f>VLOOKUP(B856,Таксономия!B:L,10,FALSE)</f>
        <v>Burkholderiaceae</v>
      </c>
      <c r="P856" t="str">
        <f>VLOOKUP(B856,Таксономия!B:M,11,FALSE)</f>
        <v xml:space="preserve"> Burkholderia.</v>
      </c>
    </row>
    <row r="857" spans="1:16" x14ac:dyDescent="0.25">
      <c r="A857" t="s">
        <v>509</v>
      </c>
      <c r="B857" t="s">
        <v>510</v>
      </c>
      <c r="C857">
        <v>415</v>
      </c>
      <c r="D857" t="s">
        <v>14</v>
      </c>
      <c r="E857">
        <v>322</v>
      </c>
      <c r="F857">
        <v>410</v>
      </c>
      <c r="G857">
        <v>1813</v>
      </c>
      <c r="H857" t="s">
        <v>15</v>
      </c>
      <c r="I857">
        <f t="shared" si="13"/>
        <v>88</v>
      </c>
      <c r="K857" t="str">
        <f>VLOOKUP(B857,Таксономия!B:H,6,FALSE)</f>
        <v>Bacteria</v>
      </c>
      <c r="L857" t="str">
        <f>VLOOKUP(B857,Таксономия!B:I,7,FALSE)</f>
        <v xml:space="preserve"> Proteobacteria</v>
      </c>
      <c r="M857" t="str">
        <f>VLOOKUP(B857,Таксономия!B:J,8,FALSE)</f>
        <v xml:space="preserve"> Betaproteobacteria</v>
      </c>
      <c r="N857" t="str">
        <f>VLOOKUP(B857,Таксономия!B:K,9,FALSE)</f>
        <v xml:space="preserve"> Burkholderiales</v>
      </c>
      <c r="O857" t="str">
        <f>VLOOKUP(B857,Таксономия!B:L,10,FALSE)</f>
        <v>Burkholderiaceae</v>
      </c>
      <c r="P857" t="str">
        <f>VLOOKUP(B857,Таксономия!B:M,11,FALSE)</f>
        <v xml:space="preserve"> Burkholderia.</v>
      </c>
    </row>
    <row r="858" spans="1:16" x14ac:dyDescent="0.25">
      <c r="A858" t="s">
        <v>511</v>
      </c>
      <c r="B858" t="s">
        <v>512</v>
      </c>
      <c r="C858">
        <v>418</v>
      </c>
      <c r="D858" t="s">
        <v>10</v>
      </c>
      <c r="E858">
        <v>146</v>
      </c>
      <c r="F858">
        <v>226</v>
      </c>
      <c r="G858">
        <v>40648</v>
      </c>
      <c r="H858" t="s">
        <v>11</v>
      </c>
      <c r="I858">
        <f t="shared" si="13"/>
        <v>80</v>
      </c>
      <c r="K858" t="str">
        <f>VLOOKUP(B858,Таксономия!B:H,6,FALSE)</f>
        <v>Bacteria</v>
      </c>
      <c r="L858" t="str">
        <f>VLOOKUP(B858,Таксономия!B:I,7,FALSE)</f>
        <v xml:space="preserve"> Proteobacteria</v>
      </c>
      <c r="M858" t="str">
        <f>VLOOKUP(B858,Таксономия!B:J,8,FALSE)</f>
        <v xml:space="preserve"> Betaproteobacteria</v>
      </c>
      <c r="N858" t="str">
        <f>VLOOKUP(B858,Таксономия!B:K,9,FALSE)</f>
        <v xml:space="preserve"> Burkholderiales</v>
      </c>
      <c r="O858" t="str">
        <f>VLOOKUP(B858,Таксономия!B:L,10,FALSE)</f>
        <v>Burkholderiaceae</v>
      </c>
      <c r="P858" t="str">
        <f>VLOOKUP(B858,Таксономия!B:M,11,FALSE)</f>
        <v xml:space="preserve"> Burkholderia.</v>
      </c>
    </row>
    <row r="859" spans="1:16" x14ac:dyDescent="0.25">
      <c r="A859" t="s">
        <v>511</v>
      </c>
      <c r="B859" t="s">
        <v>512</v>
      </c>
      <c r="C859">
        <v>418</v>
      </c>
      <c r="D859" t="s">
        <v>12</v>
      </c>
      <c r="E859">
        <v>4</v>
      </c>
      <c r="F859">
        <v>282</v>
      </c>
      <c r="G859">
        <v>57441</v>
      </c>
      <c r="H859" t="s">
        <v>13</v>
      </c>
      <c r="I859">
        <f t="shared" si="13"/>
        <v>278</v>
      </c>
      <c r="K859" t="str">
        <f>VLOOKUP(B859,Таксономия!B:H,6,FALSE)</f>
        <v>Bacteria</v>
      </c>
      <c r="L859" t="str">
        <f>VLOOKUP(B859,Таксономия!B:I,7,FALSE)</f>
        <v xml:space="preserve"> Proteobacteria</v>
      </c>
      <c r="M859" t="str">
        <f>VLOOKUP(B859,Таксономия!B:J,8,FALSE)</f>
        <v xml:space="preserve"> Betaproteobacteria</v>
      </c>
      <c r="N859" t="str">
        <f>VLOOKUP(B859,Таксономия!B:K,9,FALSE)</f>
        <v xml:space="preserve"> Burkholderiales</v>
      </c>
      <c r="O859" t="str">
        <f>VLOOKUP(B859,Таксономия!B:L,10,FALSE)</f>
        <v>Burkholderiaceae</v>
      </c>
      <c r="P859" t="str">
        <f>VLOOKUP(B859,Таксономия!B:M,11,FALSE)</f>
        <v xml:space="preserve"> Burkholderia.</v>
      </c>
    </row>
    <row r="860" spans="1:16" x14ac:dyDescent="0.25">
      <c r="A860" t="s">
        <v>511</v>
      </c>
      <c r="B860" t="s">
        <v>512</v>
      </c>
      <c r="C860">
        <v>418</v>
      </c>
      <c r="D860" t="s">
        <v>14</v>
      </c>
      <c r="E860">
        <v>323</v>
      </c>
      <c r="F860">
        <v>407</v>
      </c>
      <c r="G860">
        <v>1813</v>
      </c>
      <c r="H860" t="s">
        <v>15</v>
      </c>
      <c r="I860">
        <f t="shared" si="13"/>
        <v>84</v>
      </c>
      <c r="K860" t="str">
        <f>VLOOKUP(B860,Таксономия!B:H,6,FALSE)</f>
        <v>Bacteria</v>
      </c>
      <c r="L860" t="str">
        <f>VLOOKUP(B860,Таксономия!B:I,7,FALSE)</f>
        <v xml:space="preserve"> Proteobacteria</v>
      </c>
      <c r="M860" t="str">
        <f>VLOOKUP(B860,Таксономия!B:J,8,FALSE)</f>
        <v xml:space="preserve"> Betaproteobacteria</v>
      </c>
      <c r="N860" t="str">
        <f>VLOOKUP(B860,Таксономия!B:K,9,FALSE)</f>
        <v xml:space="preserve"> Burkholderiales</v>
      </c>
      <c r="O860" t="str">
        <f>VLOOKUP(B860,Таксономия!B:L,10,FALSE)</f>
        <v>Burkholderiaceae</v>
      </c>
      <c r="P860" t="str">
        <f>VLOOKUP(B860,Таксономия!B:M,11,FALSE)</f>
        <v xml:space="preserve"> Burkholderia.</v>
      </c>
    </row>
    <row r="861" spans="1:16" x14ac:dyDescent="0.25">
      <c r="A861" t="s">
        <v>513</v>
      </c>
      <c r="B861" t="s">
        <v>514</v>
      </c>
      <c r="C861">
        <v>411</v>
      </c>
      <c r="D861" t="s">
        <v>10</v>
      </c>
      <c r="E861">
        <v>144</v>
      </c>
      <c r="F861">
        <v>224</v>
      </c>
      <c r="G861">
        <v>40648</v>
      </c>
      <c r="H861" t="s">
        <v>11</v>
      </c>
      <c r="I861">
        <f t="shared" si="13"/>
        <v>80</v>
      </c>
      <c r="K861" t="str">
        <f>VLOOKUP(B861,Таксономия!B:H,6,FALSE)</f>
        <v>Bacteria</v>
      </c>
      <c r="L861" t="str">
        <f>VLOOKUP(B861,Таксономия!B:I,7,FALSE)</f>
        <v xml:space="preserve"> Actinobacteria</v>
      </c>
      <c r="M861" t="str">
        <f>VLOOKUP(B861,Таксономия!B:J,8,FALSE)</f>
        <v xml:space="preserve"> Actinobacteridae</v>
      </c>
      <c r="N861" t="str">
        <f>VLOOKUP(B861,Таксономия!B:K,9,FALSE)</f>
        <v xml:space="preserve"> Actinomycetales</v>
      </c>
      <c r="O861" t="str">
        <f>VLOOKUP(B861,Таксономия!B:L,10,FALSE)</f>
        <v>Corynebacterineae</v>
      </c>
      <c r="P861" t="str">
        <f>VLOOKUP(B861,Таксономия!B:M,11,FALSE)</f>
        <v xml:space="preserve"> Nocardiaceae</v>
      </c>
    </row>
    <row r="862" spans="1:16" x14ac:dyDescent="0.25">
      <c r="A862" t="s">
        <v>513</v>
      </c>
      <c r="B862" t="s">
        <v>514</v>
      </c>
      <c r="C862">
        <v>411</v>
      </c>
      <c r="D862" t="s">
        <v>12</v>
      </c>
      <c r="E862">
        <v>5</v>
      </c>
      <c r="F862">
        <v>143</v>
      </c>
      <c r="G862">
        <v>57441</v>
      </c>
      <c r="H862" t="s">
        <v>13</v>
      </c>
      <c r="I862">
        <f t="shared" si="13"/>
        <v>138</v>
      </c>
      <c r="K862" t="str">
        <f>VLOOKUP(B862,Таксономия!B:H,6,FALSE)</f>
        <v>Bacteria</v>
      </c>
      <c r="L862" t="str">
        <f>VLOOKUP(B862,Таксономия!B:I,7,FALSE)</f>
        <v xml:space="preserve"> Actinobacteria</v>
      </c>
      <c r="M862" t="str">
        <f>VLOOKUP(B862,Таксономия!B:J,8,FALSE)</f>
        <v xml:space="preserve"> Actinobacteridae</v>
      </c>
      <c r="N862" t="str">
        <f>VLOOKUP(B862,Таксономия!B:K,9,FALSE)</f>
        <v xml:space="preserve"> Actinomycetales</v>
      </c>
      <c r="O862" t="str">
        <f>VLOOKUP(B862,Таксономия!B:L,10,FALSE)</f>
        <v>Corynebacterineae</v>
      </c>
      <c r="P862" t="str">
        <f>VLOOKUP(B862,Таксономия!B:M,11,FALSE)</f>
        <v xml:space="preserve"> Nocardiaceae</v>
      </c>
    </row>
    <row r="863" spans="1:16" x14ac:dyDescent="0.25">
      <c r="A863" t="s">
        <v>513</v>
      </c>
      <c r="B863" t="s">
        <v>514</v>
      </c>
      <c r="C863">
        <v>411</v>
      </c>
      <c r="D863" t="s">
        <v>12</v>
      </c>
      <c r="E863">
        <v>203</v>
      </c>
      <c r="F863">
        <v>280</v>
      </c>
      <c r="G863">
        <v>57441</v>
      </c>
      <c r="H863" t="s">
        <v>13</v>
      </c>
      <c r="I863">
        <f t="shared" si="13"/>
        <v>77</v>
      </c>
      <c r="K863" t="str">
        <f>VLOOKUP(B863,Таксономия!B:H,6,FALSE)</f>
        <v>Bacteria</v>
      </c>
      <c r="L863" t="str">
        <f>VLOOKUP(B863,Таксономия!B:I,7,FALSE)</f>
        <v xml:space="preserve"> Actinobacteria</v>
      </c>
      <c r="M863" t="str">
        <f>VLOOKUP(B863,Таксономия!B:J,8,FALSE)</f>
        <v xml:space="preserve"> Actinobacteridae</v>
      </c>
      <c r="N863" t="str">
        <f>VLOOKUP(B863,Таксономия!B:K,9,FALSE)</f>
        <v xml:space="preserve"> Actinomycetales</v>
      </c>
      <c r="O863" t="str">
        <f>VLOOKUP(B863,Таксономия!B:L,10,FALSE)</f>
        <v>Corynebacterineae</v>
      </c>
      <c r="P863" t="str">
        <f>VLOOKUP(B863,Таксономия!B:M,11,FALSE)</f>
        <v xml:space="preserve"> Nocardiaceae</v>
      </c>
    </row>
    <row r="864" spans="1:16" x14ac:dyDescent="0.25">
      <c r="A864" t="s">
        <v>513</v>
      </c>
      <c r="B864" t="s">
        <v>514</v>
      </c>
      <c r="C864">
        <v>411</v>
      </c>
      <c r="D864" t="s">
        <v>14</v>
      </c>
      <c r="E864">
        <v>318</v>
      </c>
      <c r="F864">
        <v>402</v>
      </c>
      <c r="G864">
        <v>1813</v>
      </c>
      <c r="H864" t="s">
        <v>15</v>
      </c>
      <c r="I864">
        <f t="shared" si="13"/>
        <v>84</v>
      </c>
      <c r="K864" t="str">
        <f>VLOOKUP(B864,Таксономия!B:H,6,FALSE)</f>
        <v>Bacteria</v>
      </c>
      <c r="L864" t="str">
        <f>VLOOKUP(B864,Таксономия!B:I,7,FALSE)</f>
        <v xml:space="preserve"> Actinobacteria</v>
      </c>
      <c r="M864" t="str">
        <f>VLOOKUP(B864,Таксономия!B:J,8,FALSE)</f>
        <v xml:space="preserve"> Actinobacteridae</v>
      </c>
      <c r="N864" t="str">
        <f>VLOOKUP(B864,Таксономия!B:K,9,FALSE)</f>
        <v xml:space="preserve"> Actinomycetales</v>
      </c>
      <c r="O864" t="str">
        <f>VLOOKUP(B864,Таксономия!B:L,10,FALSE)</f>
        <v>Corynebacterineae</v>
      </c>
      <c r="P864" t="str">
        <f>VLOOKUP(B864,Таксономия!B:M,11,FALSE)</f>
        <v xml:space="preserve"> Nocardiaceae</v>
      </c>
    </row>
    <row r="865" spans="1:16" x14ac:dyDescent="0.25">
      <c r="A865" t="s">
        <v>515</v>
      </c>
      <c r="B865" t="s">
        <v>516</v>
      </c>
      <c r="C865">
        <v>400</v>
      </c>
      <c r="D865" t="s">
        <v>10</v>
      </c>
      <c r="E865">
        <v>146</v>
      </c>
      <c r="F865">
        <v>226</v>
      </c>
      <c r="G865">
        <v>40648</v>
      </c>
      <c r="H865" t="s">
        <v>11</v>
      </c>
      <c r="I865">
        <f t="shared" si="13"/>
        <v>80</v>
      </c>
      <c r="K865" t="str">
        <f>VLOOKUP(B865,Таксономия!B:H,6,FALSE)</f>
        <v>Bacteria</v>
      </c>
      <c r="L865" t="str">
        <f>VLOOKUP(B865,Таксономия!B:I,7,FALSE)</f>
        <v xml:space="preserve"> Proteobacteria</v>
      </c>
      <c r="M865" t="str">
        <f>VLOOKUP(B865,Таксономия!B:J,8,FALSE)</f>
        <v xml:space="preserve"> Gammaproteobacteria</v>
      </c>
      <c r="N865" t="str">
        <f>VLOOKUP(B865,Таксономия!B:K,9,FALSE)</f>
        <v xml:space="preserve"> Enterobacteriales</v>
      </c>
      <c r="O865" t="str">
        <f>VLOOKUP(B865,Таксономия!B:L,10,FALSE)</f>
        <v>Enterobacteriaceae</v>
      </c>
      <c r="P865" t="str">
        <f>VLOOKUP(B865,Таксономия!B:M,11,FALSE)</f>
        <v xml:space="preserve"> Escherichia.</v>
      </c>
    </row>
    <row r="866" spans="1:16" x14ac:dyDescent="0.25">
      <c r="A866" t="s">
        <v>515</v>
      </c>
      <c r="B866" t="s">
        <v>516</v>
      </c>
      <c r="C866">
        <v>400</v>
      </c>
      <c r="D866" t="s">
        <v>12</v>
      </c>
      <c r="E866">
        <v>5</v>
      </c>
      <c r="F866">
        <v>281</v>
      </c>
      <c r="G866">
        <v>57441</v>
      </c>
      <c r="H866" t="s">
        <v>13</v>
      </c>
      <c r="I866">
        <f t="shared" si="13"/>
        <v>276</v>
      </c>
      <c r="K866" t="str">
        <f>VLOOKUP(B866,Таксономия!B:H,6,FALSE)</f>
        <v>Bacteria</v>
      </c>
      <c r="L866" t="str">
        <f>VLOOKUP(B866,Таксономия!B:I,7,FALSE)</f>
        <v xml:space="preserve"> Proteobacteria</v>
      </c>
      <c r="M866" t="str">
        <f>VLOOKUP(B866,Таксономия!B:J,8,FALSE)</f>
        <v xml:space="preserve"> Gammaproteobacteria</v>
      </c>
      <c r="N866" t="str">
        <f>VLOOKUP(B866,Таксономия!B:K,9,FALSE)</f>
        <v xml:space="preserve"> Enterobacteriales</v>
      </c>
      <c r="O866" t="str">
        <f>VLOOKUP(B866,Таксономия!B:L,10,FALSE)</f>
        <v>Enterobacteriaceae</v>
      </c>
      <c r="P866" t="str">
        <f>VLOOKUP(B866,Таксономия!B:M,11,FALSE)</f>
        <v xml:space="preserve"> Escherichia.</v>
      </c>
    </row>
    <row r="867" spans="1:16" x14ac:dyDescent="0.25">
      <c r="A867" t="s">
        <v>515</v>
      </c>
      <c r="B867" t="s">
        <v>516</v>
      </c>
      <c r="C867">
        <v>400</v>
      </c>
      <c r="D867" t="s">
        <v>14</v>
      </c>
      <c r="E867">
        <v>318</v>
      </c>
      <c r="F867">
        <v>400</v>
      </c>
      <c r="G867">
        <v>1813</v>
      </c>
      <c r="H867" t="s">
        <v>15</v>
      </c>
      <c r="I867">
        <f t="shared" si="13"/>
        <v>82</v>
      </c>
      <c r="K867" t="str">
        <f>VLOOKUP(B867,Таксономия!B:H,6,FALSE)</f>
        <v>Bacteria</v>
      </c>
      <c r="L867" t="str">
        <f>VLOOKUP(B867,Таксономия!B:I,7,FALSE)</f>
        <v xml:space="preserve"> Proteobacteria</v>
      </c>
      <c r="M867" t="str">
        <f>VLOOKUP(B867,Таксономия!B:J,8,FALSE)</f>
        <v xml:space="preserve"> Gammaproteobacteria</v>
      </c>
      <c r="N867" t="str">
        <f>VLOOKUP(B867,Таксономия!B:K,9,FALSE)</f>
        <v xml:space="preserve"> Enterobacteriales</v>
      </c>
      <c r="O867" t="str">
        <f>VLOOKUP(B867,Таксономия!B:L,10,FALSE)</f>
        <v>Enterobacteriaceae</v>
      </c>
      <c r="P867" t="str">
        <f>VLOOKUP(B867,Таксономия!B:M,11,FALSE)</f>
        <v xml:space="preserve"> Escherichia.</v>
      </c>
    </row>
    <row r="868" spans="1:16" x14ac:dyDescent="0.25">
      <c r="A868" t="s">
        <v>517</v>
      </c>
      <c r="B868" t="s">
        <v>518</v>
      </c>
      <c r="C868">
        <v>400</v>
      </c>
      <c r="D868" t="s">
        <v>10</v>
      </c>
      <c r="E868">
        <v>146</v>
      </c>
      <c r="F868">
        <v>226</v>
      </c>
      <c r="G868">
        <v>40648</v>
      </c>
      <c r="H868" t="s">
        <v>11</v>
      </c>
      <c r="I868">
        <f t="shared" si="13"/>
        <v>80</v>
      </c>
      <c r="K868" t="str">
        <f>VLOOKUP(B868,Таксономия!B:H,6,FALSE)</f>
        <v>Bacteria</v>
      </c>
      <c r="L868" t="str">
        <f>VLOOKUP(B868,Таксономия!B:I,7,FALSE)</f>
        <v xml:space="preserve"> Proteobacteria</v>
      </c>
      <c r="M868" t="str">
        <f>VLOOKUP(B868,Таксономия!B:J,8,FALSE)</f>
        <v xml:space="preserve"> Gammaproteobacteria</v>
      </c>
      <c r="N868" t="str">
        <f>VLOOKUP(B868,Таксономия!B:K,9,FALSE)</f>
        <v xml:space="preserve"> Enterobacteriales</v>
      </c>
      <c r="O868" t="str">
        <f>VLOOKUP(B868,Таксономия!B:L,10,FALSE)</f>
        <v>Enterobacteriaceae</v>
      </c>
      <c r="P868" t="str">
        <f>VLOOKUP(B868,Таксономия!B:M,11,FALSE)</f>
        <v xml:space="preserve"> Escherichia.</v>
      </c>
    </row>
    <row r="869" spans="1:16" x14ac:dyDescent="0.25">
      <c r="A869" t="s">
        <v>517</v>
      </c>
      <c r="B869" t="s">
        <v>518</v>
      </c>
      <c r="C869">
        <v>400</v>
      </c>
      <c r="D869" t="s">
        <v>12</v>
      </c>
      <c r="E869">
        <v>5</v>
      </c>
      <c r="F869">
        <v>281</v>
      </c>
      <c r="G869">
        <v>57441</v>
      </c>
      <c r="H869" t="s">
        <v>13</v>
      </c>
      <c r="I869">
        <f t="shared" si="13"/>
        <v>276</v>
      </c>
      <c r="K869" t="str">
        <f>VLOOKUP(B869,Таксономия!B:H,6,FALSE)</f>
        <v>Bacteria</v>
      </c>
      <c r="L869" t="str">
        <f>VLOOKUP(B869,Таксономия!B:I,7,FALSE)</f>
        <v xml:space="preserve"> Proteobacteria</v>
      </c>
      <c r="M869" t="str">
        <f>VLOOKUP(B869,Таксономия!B:J,8,FALSE)</f>
        <v xml:space="preserve"> Gammaproteobacteria</v>
      </c>
      <c r="N869" t="str">
        <f>VLOOKUP(B869,Таксономия!B:K,9,FALSE)</f>
        <v xml:space="preserve"> Enterobacteriales</v>
      </c>
      <c r="O869" t="str">
        <f>VLOOKUP(B869,Таксономия!B:L,10,FALSE)</f>
        <v>Enterobacteriaceae</v>
      </c>
      <c r="P869" t="str">
        <f>VLOOKUP(B869,Таксономия!B:M,11,FALSE)</f>
        <v xml:space="preserve"> Escherichia.</v>
      </c>
    </row>
    <row r="870" spans="1:16" x14ac:dyDescent="0.25">
      <c r="A870" t="s">
        <v>517</v>
      </c>
      <c r="B870" t="s">
        <v>518</v>
      </c>
      <c r="C870">
        <v>400</v>
      </c>
      <c r="D870" t="s">
        <v>14</v>
      </c>
      <c r="E870">
        <v>318</v>
      </c>
      <c r="F870">
        <v>400</v>
      </c>
      <c r="G870">
        <v>1813</v>
      </c>
      <c r="H870" t="s">
        <v>15</v>
      </c>
      <c r="I870">
        <f t="shared" si="13"/>
        <v>82</v>
      </c>
      <c r="K870" t="str">
        <f>VLOOKUP(B870,Таксономия!B:H,6,FALSE)</f>
        <v>Bacteria</v>
      </c>
      <c r="L870" t="str">
        <f>VLOOKUP(B870,Таксономия!B:I,7,FALSE)</f>
        <v xml:space="preserve"> Proteobacteria</v>
      </c>
      <c r="M870" t="str">
        <f>VLOOKUP(B870,Таксономия!B:J,8,FALSE)</f>
        <v xml:space="preserve"> Gammaproteobacteria</v>
      </c>
      <c r="N870" t="str">
        <f>VLOOKUP(B870,Таксономия!B:K,9,FALSE)</f>
        <v xml:space="preserve"> Enterobacteriales</v>
      </c>
      <c r="O870" t="str">
        <f>VLOOKUP(B870,Таксономия!B:L,10,FALSE)</f>
        <v>Enterobacteriaceae</v>
      </c>
      <c r="P870" t="str">
        <f>VLOOKUP(B870,Таксономия!B:M,11,FALSE)</f>
        <v xml:space="preserve"> Escherichia.</v>
      </c>
    </row>
    <row r="871" spans="1:16" x14ac:dyDescent="0.25">
      <c r="A871" t="s">
        <v>519</v>
      </c>
      <c r="B871" t="s">
        <v>520</v>
      </c>
      <c r="C871">
        <v>400</v>
      </c>
      <c r="D871" t="s">
        <v>10</v>
      </c>
      <c r="E871">
        <v>146</v>
      </c>
      <c r="F871">
        <v>226</v>
      </c>
      <c r="G871">
        <v>40648</v>
      </c>
      <c r="H871" t="s">
        <v>11</v>
      </c>
      <c r="I871">
        <f t="shared" si="13"/>
        <v>80</v>
      </c>
      <c r="K871" t="str">
        <f>VLOOKUP(B871,Таксономия!B:H,6,FALSE)</f>
        <v>Bacteria</v>
      </c>
      <c r="L871" t="str">
        <f>VLOOKUP(B871,Таксономия!B:I,7,FALSE)</f>
        <v xml:space="preserve"> Proteobacteria</v>
      </c>
      <c r="M871" t="str">
        <f>VLOOKUP(B871,Таксономия!B:J,8,FALSE)</f>
        <v xml:space="preserve"> Gammaproteobacteria</v>
      </c>
      <c r="N871" t="str">
        <f>VLOOKUP(B871,Таксономия!B:K,9,FALSE)</f>
        <v xml:space="preserve"> Enterobacteriales</v>
      </c>
      <c r="O871" t="str">
        <f>VLOOKUP(B871,Таксономия!B:L,10,FALSE)</f>
        <v>Enterobacteriaceae</v>
      </c>
      <c r="P871" t="str">
        <f>VLOOKUP(B871,Таксономия!B:M,11,FALSE)</f>
        <v xml:space="preserve"> Escherichia.</v>
      </c>
    </row>
    <row r="872" spans="1:16" x14ac:dyDescent="0.25">
      <c r="A872" t="s">
        <v>519</v>
      </c>
      <c r="B872" t="s">
        <v>520</v>
      </c>
      <c r="C872">
        <v>400</v>
      </c>
      <c r="D872" t="s">
        <v>12</v>
      </c>
      <c r="E872">
        <v>5</v>
      </c>
      <c r="F872">
        <v>281</v>
      </c>
      <c r="G872">
        <v>57441</v>
      </c>
      <c r="H872" t="s">
        <v>13</v>
      </c>
      <c r="I872">
        <f t="shared" si="13"/>
        <v>276</v>
      </c>
      <c r="K872" t="str">
        <f>VLOOKUP(B872,Таксономия!B:H,6,FALSE)</f>
        <v>Bacteria</v>
      </c>
      <c r="L872" t="str">
        <f>VLOOKUP(B872,Таксономия!B:I,7,FALSE)</f>
        <v xml:space="preserve"> Proteobacteria</v>
      </c>
      <c r="M872" t="str">
        <f>VLOOKUP(B872,Таксономия!B:J,8,FALSE)</f>
        <v xml:space="preserve"> Gammaproteobacteria</v>
      </c>
      <c r="N872" t="str">
        <f>VLOOKUP(B872,Таксономия!B:K,9,FALSE)</f>
        <v xml:space="preserve"> Enterobacteriales</v>
      </c>
      <c r="O872" t="str">
        <f>VLOOKUP(B872,Таксономия!B:L,10,FALSE)</f>
        <v>Enterobacteriaceae</v>
      </c>
      <c r="P872" t="str">
        <f>VLOOKUP(B872,Таксономия!B:M,11,FALSE)</f>
        <v xml:space="preserve"> Escherichia.</v>
      </c>
    </row>
    <row r="873" spans="1:16" x14ac:dyDescent="0.25">
      <c r="A873" t="s">
        <v>519</v>
      </c>
      <c r="B873" t="s">
        <v>520</v>
      </c>
      <c r="C873">
        <v>400</v>
      </c>
      <c r="D873" t="s">
        <v>14</v>
      </c>
      <c r="E873">
        <v>318</v>
      </c>
      <c r="F873">
        <v>400</v>
      </c>
      <c r="G873">
        <v>1813</v>
      </c>
      <c r="H873" t="s">
        <v>15</v>
      </c>
      <c r="I873">
        <f t="shared" si="13"/>
        <v>82</v>
      </c>
      <c r="K873" t="str">
        <f>VLOOKUP(B873,Таксономия!B:H,6,FALSE)</f>
        <v>Bacteria</v>
      </c>
      <c r="L873" t="str">
        <f>VLOOKUP(B873,Таксономия!B:I,7,FALSE)</f>
        <v xml:space="preserve"> Proteobacteria</v>
      </c>
      <c r="M873" t="str">
        <f>VLOOKUP(B873,Таксономия!B:J,8,FALSE)</f>
        <v xml:space="preserve"> Gammaproteobacteria</v>
      </c>
      <c r="N873" t="str">
        <f>VLOOKUP(B873,Таксономия!B:K,9,FALSE)</f>
        <v xml:space="preserve"> Enterobacteriales</v>
      </c>
      <c r="O873" t="str">
        <f>VLOOKUP(B873,Таксономия!B:L,10,FALSE)</f>
        <v>Enterobacteriaceae</v>
      </c>
      <c r="P873" t="str">
        <f>VLOOKUP(B873,Таксономия!B:M,11,FALSE)</f>
        <v xml:space="preserve"> Escherichia.</v>
      </c>
    </row>
    <row r="874" spans="1:16" x14ac:dyDescent="0.25">
      <c r="A874" t="s">
        <v>521</v>
      </c>
      <c r="B874" t="s">
        <v>522</v>
      </c>
      <c r="C874">
        <v>400</v>
      </c>
      <c r="D874" t="s">
        <v>10</v>
      </c>
      <c r="E874">
        <v>146</v>
      </c>
      <c r="F874">
        <v>226</v>
      </c>
      <c r="G874">
        <v>40648</v>
      </c>
      <c r="H874" t="s">
        <v>11</v>
      </c>
      <c r="I874">
        <f t="shared" si="13"/>
        <v>80</v>
      </c>
      <c r="K874" t="str">
        <f>VLOOKUP(B874,Таксономия!B:H,6,FALSE)</f>
        <v>Bacteria</v>
      </c>
      <c r="L874" t="str">
        <f>VLOOKUP(B874,Таксономия!B:I,7,FALSE)</f>
        <v xml:space="preserve"> Proteobacteria</v>
      </c>
      <c r="M874" t="str">
        <f>VLOOKUP(B874,Таксономия!B:J,8,FALSE)</f>
        <v xml:space="preserve"> Gammaproteobacteria</v>
      </c>
      <c r="N874" t="str">
        <f>VLOOKUP(B874,Таксономия!B:K,9,FALSE)</f>
        <v xml:space="preserve"> Enterobacteriales</v>
      </c>
      <c r="O874" t="str">
        <f>VLOOKUP(B874,Таксономия!B:L,10,FALSE)</f>
        <v>Enterobacteriaceae</v>
      </c>
      <c r="P874" t="str">
        <f>VLOOKUP(B874,Таксономия!B:M,11,FALSE)</f>
        <v xml:space="preserve"> Escherichia.</v>
      </c>
    </row>
    <row r="875" spans="1:16" x14ac:dyDescent="0.25">
      <c r="A875" t="s">
        <v>521</v>
      </c>
      <c r="B875" t="s">
        <v>522</v>
      </c>
      <c r="C875">
        <v>400</v>
      </c>
      <c r="D875" t="s">
        <v>12</v>
      </c>
      <c r="E875">
        <v>5</v>
      </c>
      <c r="F875">
        <v>281</v>
      </c>
      <c r="G875">
        <v>57441</v>
      </c>
      <c r="H875" t="s">
        <v>13</v>
      </c>
      <c r="I875">
        <f t="shared" si="13"/>
        <v>276</v>
      </c>
      <c r="K875" t="str">
        <f>VLOOKUP(B875,Таксономия!B:H,6,FALSE)</f>
        <v>Bacteria</v>
      </c>
      <c r="L875" t="str">
        <f>VLOOKUP(B875,Таксономия!B:I,7,FALSE)</f>
        <v xml:space="preserve"> Proteobacteria</v>
      </c>
      <c r="M875" t="str">
        <f>VLOOKUP(B875,Таксономия!B:J,8,FALSE)</f>
        <v xml:space="preserve"> Gammaproteobacteria</v>
      </c>
      <c r="N875" t="str">
        <f>VLOOKUP(B875,Таксономия!B:K,9,FALSE)</f>
        <v xml:space="preserve"> Enterobacteriales</v>
      </c>
      <c r="O875" t="str">
        <f>VLOOKUP(B875,Таксономия!B:L,10,FALSE)</f>
        <v>Enterobacteriaceae</v>
      </c>
      <c r="P875" t="str">
        <f>VLOOKUP(B875,Таксономия!B:M,11,FALSE)</f>
        <v xml:space="preserve"> Escherichia.</v>
      </c>
    </row>
    <row r="876" spans="1:16" x14ac:dyDescent="0.25">
      <c r="A876" t="s">
        <v>521</v>
      </c>
      <c r="B876" t="s">
        <v>522</v>
      </c>
      <c r="C876">
        <v>400</v>
      </c>
      <c r="D876" t="s">
        <v>14</v>
      </c>
      <c r="E876">
        <v>318</v>
      </c>
      <c r="F876">
        <v>400</v>
      </c>
      <c r="G876">
        <v>1813</v>
      </c>
      <c r="H876" t="s">
        <v>15</v>
      </c>
      <c r="I876">
        <f t="shared" si="13"/>
        <v>82</v>
      </c>
      <c r="K876" t="str">
        <f>VLOOKUP(B876,Таксономия!B:H,6,FALSE)</f>
        <v>Bacteria</v>
      </c>
      <c r="L876" t="str">
        <f>VLOOKUP(B876,Таксономия!B:I,7,FALSE)</f>
        <v xml:space="preserve"> Proteobacteria</v>
      </c>
      <c r="M876" t="str">
        <f>VLOOKUP(B876,Таксономия!B:J,8,FALSE)</f>
        <v xml:space="preserve"> Gammaproteobacteria</v>
      </c>
      <c r="N876" t="str">
        <f>VLOOKUP(B876,Таксономия!B:K,9,FALSE)</f>
        <v xml:space="preserve"> Enterobacteriales</v>
      </c>
      <c r="O876" t="str">
        <f>VLOOKUP(B876,Таксономия!B:L,10,FALSE)</f>
        <v>Enterobacteriaceae</v>
      </c>
      <c r="P876" t="str">
        <f>VLOOKUP(B876,Таксономия!B:M,11,FALSE)</f>
        <v xml:space="preserve"> Escherichia.</v>
      </c>
    </row>
    <row r="877" spans="1:16" x14ac:dyDescent="0.25">
      <c r="A877" t="s">
        <v>523</v>
      </c>
      <c r="B877" t="s">
        <v>524</v>
      </c>
      <c r="C877">
        <v>404</v>
      </c>
      <c r="D877" t="s">
        <v>10</v>
      </c>
      <c r="E877">
        <v>149</v>
      </c>
      <c r="F877">
        <v>224</v>
      </c>
      <c r="G877">
        <v>40648</v>
      </c>
      <c r="H877" t="s">
        <v>11</v>
      </c>
      <c r="I877">
        <f t="shared" si="13"/>
        <v>75</v>
      </c>
      <c r="K877" t="str">
        <f>VLOOKUP(B877,Таксономия!B:H,6,FALSE)</f>
        <v>Bacteria</v>
      </c>
      <c r="L877" t="str">
        <f>VLOOKUP(B877,Таксономия!B:I,7,FALSE)</f>
        <v xml:space="preserve"> Proteobacteria</v>
      </c>
      <c r="M877" t="str">
        <f>VLOOKUP(B877,Таксономия!B:J,8,FALSE)</f>
        <v xml:space="preserve"> Gammaproteobacteria</v>
      </c>
      <c r="N877" t="str">
        <f>VLOOKUP(B877,Таксономия!B:K,9,FALSE)</f>
        <v xml:space="preserve"> Enterobacteriales</v>
      </c>
      <c r="O877" t="str">
        <f>VLOOKUP(B877,Таксономия!B:L,10,FALSE)</f>
        <v>Enterobacteriaceae</v>
      </c>
      <c r="P877" t="str">
        <f>VLOOKUP(B877,Таксономия!B:M,11,FALSE)</f>
        <v xml:space="preserve"> Providencia.</v>
      </c>
    </row>
    <row r="878" spans="1:16" x14ac:dyDescent="0.25">
      <c r="A878" t="s">
        <v>523</v>
      </c>
      <c r="B878" t="s">
        <v>524</v>
      </c>
      <c r="C878">
        <v>404</v>
      </c>
      <c r="D878" t="s">
        <v>12</v>
      </c>
      <c r="E878">
        <v>8</v>
      </c>
      <c r="F878">
        <v>285</v>
      </c>
      <c r="G878">
        <v>57441</v>
      </c>
      <c r="H878" t="s">
        <v>13</v>
      </c>
      <c r="I878">
        <f t="shared" si="13"/>
        <v>277</v>
      </c>
      <c r="K878" t="str">
        <f>VLOOKUP(B878,Таксономия!B:H,6,FALSE)</f>
        <v>Bacteria</v>
      </c>
      <c r="L878" t="str">
        <f>VLOOKUP(B878,Таксономия!B:I,7,FALSE)</f>
        <v xml:space="preserve"> Proteobacteria</v>
      </c>
      <c r="M878" t="str">
        <f>VLOOKUP(B878,Таксономия!B:J,8,FALSE)</f>
        <v xml:space="preserve"> Gammaproteobacteria</v>
      </c>
      <c r="N878" t="str">
        <f>VLOOKUP(B878,Таксономия!B:K,9,FALSE)</f>
        <v xml:space="preserve"> Enterobacteriales</v>
      </c>
      <c r="O878" t="str">
        <f>VLOOKUP(B878,Таксономия!B:L,10,FALSE)</f>
        <v>Enterobacteriaceae</v>
      </c>
      <c r="P878" t="str">
        <f>VLOOKUP(B878,Таксономия!B:M,11,FALSE)</f>
        <v xml:space="preserve"> Providencia.</v>
      </c>
    </row>
    <row r="879" spans="1:16" x14ac:dyDescent="0.25">
      <c r="A879" t="s">
        <v>523</v>
      </c>
      <c r="B879" t="s">
        <v>524</v>
      </c>
      <c r="C879">
        <v>404</v>
      </c>
      <c r="D879" t="s">
        <v>14</v>
      </c>
      <c r="E879">
        <v>320</v>
      </c>
      <c r="F879">
        <v>404</v>
      </c>
      <c r="G879">
        <v>1813</v>
      </c>
      <c r="H879" t="s">
        <v>15</v>
      </c>
      <c r="I879">
        <f t="shared" si="13"/>
        <v>84</v>
      </c>
      <c r="K879" t="str">
        <f>VLOOKUP(B879,Таксономия!B:H,6,FALSE)</f>
        <v>Bacteria</v>
      </c>
      <c r="L879" t="str">
        <f>VLOOKUP(B879,Таксономия!B:I,7,FALSE)</f>
        <v xml:space="preserve"> Proteobacteria</v>
      </c>
      <c r="M879" t="str">
        <f>VLOOKUP(B879,Таксономия!B:J,8,FALSE)</f>
        <v xml:space="preserve"> Gammaproteobacteria</v>
      </c>
      <c r="N879" t="str">
        <f>VLOOKUP(B879,Таксономия!B:K,9,FALSE)</f>
        <v xml:space="preserve"> Enterobacteriales</v>
      </c>
      <c r="O879" t="str">
        <f>VLOOKUP(B879,Таксономия!B:L,10,FALSE)</f>
        <v>Enterobacteriaceae</v>
      </c>
      <c r="P879" t="str">
        <f>VLOOKUP(B879,Таксономия!B:M,11,FALSE)</f>
        <v xml:space="preserve"> Providencia.</v>
      </c>
    </row>
    <row r="880" spans="1:16" x14ac:dyDescent="0.25">
      <c r="A880" t="s">
        <v>525</v>
      </c>
      <c r="B880" t="s">
        <v>526</v>
      </c>
      <c r="C880">
        <v>409</v>
      </c>
      <c r="D880" t="s">
        <v>10</v>
      </c>
      <c r="E880">
        <v>145</v>
      </c>
      <c r="F880">
        <v>226</v>
      </c>
      <c r="G880">
        <v>40648</v>
      </c>
      <c r="H880" t="s">
        <v>11</v>
      </c>
      <c r="I880">
        <f t="shared" si="13"/>
        <v>81</v>
      </c>
      <c r="K880" t="str">
        <f>VLOOKUP(B880,Таксономия!B:H,6,FALSE)</f>
        <v>Bacteria</v>
      </c>
      <c r="L880" t="str">
        <f>VLOOKUP(B880,Таксономия!B:I,7,FALSE)</f>
        <v xml:space="preserve"> Proteobacteria</v>
      </c>
      <c r="M880" t="str">
        <f>VLOOKUP(B880,Таксономия!B:J,8,FALSE)</f>
        <v xml:space="preserve"> Alphaproteobacteria</v>
      </c>
      <c r="N880" t="str">
        <f>VLOOKUP(B880,Таксономия!B:K,9,FALSE)</f>
        <v xml:space="preserve"> Rhizobiales</v>
      </c>
      <c r="O880" t="str">
        <f>VLOOKUP(B880,Таксономия!B:L,10,FALSE)</f>
        <v>Brucellaceae</v>
      </c>
      <c r="P880" t="str">
        <f>VLOOKUP(B880,Таксономия!B:M,11,FALSE)</f>
        <v xml:space="preserve"> Brucella.</v>
      </c>
    </row>
    <row r="881" spans="1:16" x14ac:dyDescent="0.25">
      <c r="A881" t="s">
        <v>525</v>
      </c>
      <c r="B881" t="s">
        <v>526</v>
      </c>
      <c r="C881">
        <v>409</v>
      </c>
      <c r="D881" t="s">
        <v>12</v>
      </c>
      <c r="E881">
        <v>4</v>
      </c>
      <c r="F881">
        <v>141</v>
      </c>
      <c r="G881">
        <v>57441</v>
      </c>
      <c r="H881" t="s">
        <v>13</v>
      </c>
      <c r="I881">
        <f t="shared" si="13"/>
        <v>137</v>
      </c>
      <c r="K881" t="str">
        <f>VLOOKUP(B881,Таксономия!B:H,6,FALSE)</f>
        <v>Bacteria</v>
      </c>
      <c r="L881" t="str">
        <f>VLOOKUP(B881,Таксономия!B:I,7,FALSE)</f>
        <v xml:space="preserve"> Proteobacteria</v>
      </c>
      <c r="M881" t="str">
        <f>VLOOKUP(B881,Таксономия!B:J,8,FALSE)</f>
        <v xml:space="preserve"> Alphaproteobacteria</v>
      </c>
      <c r="N881" t="str">
        <f>VLOOKUP(B881,Таксономия!B:K,9,FALSE)</f>
        <v xml:space="preserve"> Rhizobiales</v>
      </c>
      <c r="O881" t="str">
        <f>VLOOKUP(B881,Таксономия!B:L,10,FALSE)</f>
        <v>Brucellaceae</v>
      </c>
      <c r="P881" t="str">
        <f>VLOOKUP(B881,Таксономия!B:M,11,FALSE)</f>
        <v xml:space="preserve"> Brucella.</v>
      </c>
    </row>
    <row r="882" spans="1:16" x14ac:dyDescent="0.25">
      <c r="A882" t="s">
        <v>525</v>
      </c>
      <c r="B882" t="s">
        <v>526</v>
      </c>
      <c r="C882">
        <v>409</v>
      </c>
      <c r="D882" t="s">
        <v>12</v>
      </c>
      <c r="E882">
        <v>210</v>
      </c>
      <c r="F882">
        <v>282</v>
      </c>
      <c r="G882">
        <v>57441</v>
      </c>
      <c r="H882" t="s">
        <v>13</v>
      </c>
      <c r="I882">
        <f t="shared" si="13"/>
        <v>72</v>
      </c>
      <c r="K882" t="str">
        <f>VLOOKUP(B882,Таксономия!B:H,6,FALSE)</f>
        <v>Bacteria</v>
      </c>
      <c r="L882" t="str">
        <f>VLOOKUP(B882,Таксономия!B:I,7,FALSE)</f>
        <v xml:space="preserve"> Proteobacteria</v>
      </c>
      <c r="M882" t="str">
        <f>VLOOKUP(B882,Таксономия!B:J,8,FALSE)</f>
        <v xml:space="preserve"> Alphaproteobacteria</v>
      </c>
      <c r="N882" t="str">
        <f>VLOOKUP(B882,Таксономия!B:K,9,FALSE)</f>
        <v xml:space="preserve"> Rhizobiales</v>
      </c>
      <c r="O882" t="str">
        <f>VLOOKUP(B882,Таксономия!B:L,10,FALSE)</f>
        <v>Brucellaceae</v>
      </c>
      <c r="P882" t="str">
        <f>VLOOKUP(B882,Таксономия!B:M,11,FALSE)</f>
        <v xml:space="preserve"> Brucella.</v>
      </c>
    </row>
    <row r="883" spans="1:16" x14ac:dyDescent="0.25">
      <c r="A883" t="s">
        <v>525</v>
      </c>
      <c r="B883" t="s">
        <v>526</v>
      </c>
      <c r="C883">
        <v>409</v>
      </c>
      <c r="D883" t="s">
        <v>14</v>
      </c>
      <c r="E883">
        <v>320</v>
      </c>
      <c r="F883">
        <v>404</v>
      </c>
      <c r="G883">
        <v>1813</v>
      </c>
      <c r="H883" t="s">
        <v>15</v>
      </c>
      <c r="I883">
        <f t="shared" si="13"/>
        <v>84</v>
      </c>
      <c r="K883" t="str">
        <f>VLOOKUP(B883,Таксономия!B:H,6,FALSE)</f>
        <v>Bacteria</v>
      </c>
      <c r="L883" t="str">
        <f>VLOOKUP(B883,Таксономия!B:I,7,FALSE)</f>
        <v xml:space="preserve"> Proteobacteria</v>
      </c>
      <c r="M883" t="str">
        <f>VLOOKUP(B883,Таксономия!B:J,8,FALSE)</f>
        <v xml:space="preserve"> Alphaproteobacteria</v>
      </c>
      <c r="N883" t="str">
        <f>VLOOKUP(B883,Таксономия!B:K,9,FALSE)</f>
        <v xml:space="preserve"> Rhizobiales</v>
      </c>
      <c r="O883" t="str">
        <f>VLOOKUP(B883,Таксономия!B:L,10,FALSE)</f>
        <v>Brucellaceae</v>
      </c>
      <c r="P883" t="str">
        <f>VLOOKUP(B883,Таксономия!B:M,11,FALSE)</f>
        <v xml:space="preserve"> Brucella.</v>
      </c>
    </row>
    <row r="884" spans="1:16" x14ac:dyDescent="0.25">
      <c r="A884" t="s">
        <v>527</v>
      </c>
      <c r="B884" t="s">
        <v>528</v>
      </c>
      <c r="C884">
        <v>421</v>
      </c>
      <c r="D884" t="s">
        <v>10</v>
      </c>
      <c r="E884">
        <v>163</v>
      </c>
      <c r="F884">
        <v>246</v>
      </c>
      <c r="G884">
        <v>40648</v>
      </c>
      <c r="H884" t="s">
        <v>11</v>
      </c>
      <c r="I884">
        <f t="shared" si="13"/>
        <v>83</v>
      </c>
      <c r="K884" t="str">
        <f>VLOOKUP(B884,Таксономия!B:H,6,FALSE)</f>
        <v>Bacteria</v>
      </c>
      <c r="L884" t="str">
        <f>VLOOKUP(B884,Таксономия!B:I,7,FALSE)</f>
        <v xml:space="preserve"> Proteobacteria</v>
      </c>
      <c r="M884" t="str">
        <f>VLOOKUP(B884,Таксономия!B:J,8,FALSE)</f>
        <v xml:space="preserve"> Betaproteobacteria</v>
      </c>
      <c r="N884" t="str">
        <f>VLOOKUP(B884,Таксономия!B:K,9,FALSE)</f>
        <v xml:space="preserve"> Burkholderiales</v>
      </c>
      <c r="O884" t="str">
        <f>VLOOKUP(B884,Таксономия!B:L,10,FALSE)</f>
        <v>Burkholderiaceae</v>
      </c>
      <c r="P884" t="str">
        <f>VLOOKUP(B884,Таксономия!B:M,11,FALSE)</f>
        <v xml:space="preserve"> Burkholderia.</v>
      </c>
    </row>
    <row r="885" spans="1:16" x14ac:dyDescent="0.25">
      <c r="A885" t="s">
        <v>527</v>
      </c>
      <c r="B885" t="s">
        <v>528</v>
      </c>
      <c r="C885">
        <v>421</v>
      </c>
      <c r="D885" t="s">
        <v>12</v>
      </c>
      <c r="E885">
        <v>21</v>
      </c>
      <c r="F885">
        <v>302</v>
      </c>
      <c r="G885">
        <v>57441</v>
      </c>
      <c r="H885" t="s">
        <v>13</v>
      </c>
      <c r="I885">
        <f t="shared" si="13"/>
        <v>281</v>
      </c>
      <c r="K885" t="str">
        <f>VLOOKUP(B885,Таксономия!B:H,6,FALSE)</f>
        <v>Bacteria</v>
      </c>
      <c r="L885" t="str">
        <f>VLOOKUP(B885,Таксономия!B:I,7,FALSE)</f>
        <v xml:space="preserve"> Proteobacteria</v>
      </c>
      <c r="M885" t="str">
        <f>VLOOKUP(B885,Таксономия!B:J,8,FALSE)</f>
        <v xml:space="preserve"> Betaproteobacteria</v>
      </c>
      <c r="N885" t="str">
        <f>VLOOKUP(B885,Таксономия!B:K,9,FALSE)</f>
        <v xml:space="preserve"> Burkholderiales</v>
      </c>
      <c r="O885" t="str">
        <f>VLOOKUP(B885,Таксономия!B:L,10,FALSE)</f>
        <v>Burkholderiaceae</v>
      </c>
      <c r="P885" t="str">
        <f>VLOOKUP(B885,Таксономия!B:M,11,FALSE)</f>
        <v xml:space="preserve"> Burkholderia.</v>
      </c>
    </row>
    <row r="886" spans="1:16" x14ac:dyDescent="0.25">
      <c r="A886" t="s">
        <v>527</v>
      </c>
      <c r="B886" t="s">
        <v>528</v>
      </c>
      <c r="C886">
        <v>421</v>
      </c>
      <c r="D886" t="s">
        <v>14</v>
      </c>
      <c r="E886">
        <v>340</v>
      </c>
      <c r="F886">
        <v>421</v>
      </c>
      <c r="G886">
        <v>1813</v>
      </c>
      <c r="H886" t="s">
        <v>15</v>
      </c>
      <c r="I886">
        <f t="shared" si="13"/>
        <v>81</v>
      </c>
      <c r="K886" t="str">
        <f>VLOOKUP(B886,Таксономия!B:H,6,FALSE)</f>
        <v>Bacteria</v>
      </c>
      <c r="L886" t="str">
        <f>VLOOKUP(B886,Таксономия!B:I,7,FALSE)</f>
        <v xml:space="preserve"> Proteobacteria</v>
      </c>
      <c r="M886" t="str">
        <f>VLOOKUP(B886,Таксономия!B:J,8,FALSE)</f>
        <v xml:space="preserve"> Betaproteobacteria</v>
      </c>
      <c r="N886" t="str">
        <f>VLOOKUP(B886,Таксономия!B:K,9,FALSE)</f>
        <v xml:space="preserve"> Burkholderiales</v>
      </c>
      <c r="O886" t="str">
        <f>VLOOKUP(B886,Таксономия!B:L,10,FALSE)</f>
        <v>Burkholderiaceae</v>
      </c>
      <c r="P886" t="str">
        <f>VLOOKUP(B886,Таксономия!B:M,11,FALSE)</f>
        <v xml:space="preserve"> Burkholderia.</v>
      </c>
    </row>
    <row r="887" spans="1:16" x14ac:dyDescent="0.25">
      <c r="A887" t="s">
        <v>529</v>
      </c>
      <c r="B887" t="s">
        <v>530</v>
      </c>
      <c r="C887">
        <v>521</v>
      </c>
      <c r="D887" t="s">
        <v>10</v>
      </c>
      <c r="E887">
        <v>264</v>
      </c>
      <c r="F887">
        <v>346</v>
      </c>
      <c r="G887">
        <v>40648</v>
      </c>
      <c r="H887" t="s">
        <v>11</v>
      </c>
      <c r="I887">
        <f t="shared" si="13"/>
        <v>82</v>
      </c>
      <c r="K887" t="str">
        <f>VLOOKUP(B887,Таксономия!B:H,6,FALSE)</f>
        <v>Bacteria</v>
      </c>
      <c r="L887" t="str">
        <f>VLOOKUP(B887,Таксономия!B:I,7,FALSE)</f>
        <v xml:space="preserve"> Proteobacteria</v>
      </c>
      <c r="M887" t="str">
        <f>VLOOKUP(B887,Таксономия!B:J,8,FALSE)</f>
        <v xml:space="preserve"> Betaproteobacteria</v>
      </c>
      <c r="N887" t="str">
        <f>VLOOKUP(B887,Таксономия!B:K,9,FALSE)</f>
        <v xml:space="preserve"> Burkholderiales</v>
      </c>
      <c r="O887" t="str">
        <f>VLOOKUP(B887,Таксономия!B:L,10,FALSE)</f>
        <v>Burkholderiaceae</v>
      </c>
      <c r="P887" t="str">
        <f>VLOOKUP(B887,Таксономия!B:M,11,FALSE)</f>
        <v xml:space="preserve"> Burkholderia.</v>
      </c>
    </row>
    <row r="888" spans="1:16" x14ac:dyDescent="0.25">
      <c r="A888" t="s">
        <v>529</v>
      </c>
      <c r="B888" t="s">
        <v>530</v>
      </c>
      <c r="C888">
        <v>521</v>
      </c>
      <c r="D888" t="s">
        <v>12</v>
      </c>
      <c r="E888">
        <v>119</v>
      </c>
      <c r="F888">
        <v>259</v>
      </c>
      <c r="G888">
        <v>57441</v>
      </c>
      <c r="H888" t="s">
        <v>13</v>
      </c>
      <c r="I888">
        <f t="shared" si="13"/>
        <v>140</v>
      </c>
      <c r="K888" t="str">
        <f>VLOOKUP(B888,Таксономия!B:H,6,FALSE)</f>
        <v>Bacteria</v>
      </c>
      <c r="L888" t="str">
        <f>VLOOKUP(B888,Таксономия!B:I,7,FALSE)</f>
        <v xml:space="preserve"> Proteobacteria</v>
      </c>
      <c r="M888" t="str">
        <f>VLOOKUP(B888,Таксономия!B:J,8,FALSE)</f>
        <v xml:space="preserve"> Betaproteobacteria</v>
      </c>
      <c r="N888" t="str">
        <f>VLOOKUP(B888,Таксономия!B:K,9,FALSE)</f>
        <v xml:space="preserve"> Burkholderiales</v>
      </c>
      <c r="O888" t="str">
        <f>VLOOKUP(B888,Таксономия!B:L,10,FALSE)</f>
        <v>Burkholderiaceae</v>
      </c>
      <c r="P888" t="str">
        <f>VLOOKUP(B888,Таксономия!B:M,11,FALSE)</f>
        <v xml:space="preserve"> Burkholderia.</v>
      </c>
    </row>
    <row r="889" spans="1:16" x14ac:dyDescent="0.25">
      <c r="A889" t="s">
        <v>529</v>
      </c>
      <c r="B889" t="s">
        <v>530</v>
      </c>
      <c r="C889">
        <v>521</v>
      </c>
      <c r="D889" t="s">
        <v>14</v>
      </c>
      <c r="E889">
        <v>438</v>
      </c>
      <c r="F889">
        <v>512</v>
      </c>
      <c r="G889">
        <v>1813</v>
      </c>
      <c r="H889" t="s">
        <v>15</v>
      </c>
      <c r="I889">
        <f t="shared" si="13"/>
        <v>74</v>
      </c>
      <c r="K889" t="str">
        <f>VLOOKUP(B889,Таксономия!B:H,6,FALSE)</f>
        <v>Bacteria</v>
      </c>
      <c r="L889" t="str">
        <f>VLOOKUP(B889,Таксономия!B:I,7,FALSE)</f>
        <v xml:space="preserve"> Proteobacteria</v>
      </c>
      <c r="M889" t="str">
        <f>VLOOKUP(B889,Таксономия!B:J,8,FALSE)</f>
        <v xml:space="preserve"> Betaproteobacteria</v>
      </c>
      <c r="N889" t="str">
        <f>VLOOKUP(B889,Таксономия!B:K,9,FALSE)</f>
        <v xml:space="preserve"> Burkholderiales</v>
      </c>
      <c r="O889" t="str">
        <f>VLOOKUP(B889,Таксономия!B:L,10,FALSE)</f>
        <v>Burkholderiaceae</v>
      </c>
      <c r="P889" t="str">
        <f>VLOOKUP(B889,Таксономия!B:M,11,FALSE)</f>
        <v xml:space="preserve"> Burkholderia.</v>
      </c>
    </row>
    <row r="890" spans="1:16" x14ac:dyDescent="0.25">
      <c r="A890" t="s">
        <v>529</v>
      </c>
      <c r="B890" t="s">
        <v>530</v>
      </c>
      <c r="C890">
        <v>521</v>
      </c>
      <c r="D890" t="s">
        <v>24</v>
      </c>
      <c r="E890">
        <v>4</v>
      </c>
      <c r="F890">
        <v>97</v>
      </c>
      <c r="G890">
        <v>13057</v>
      </c>
      <c r="H890" t="s">
        <v>25</v>
      </c>
      <c r="I890">
        <f t="shared" si="13"/>
        <v>93</v>
      </c>
      <c r="K890" t="str">
        <f>VLOOKUP(B890,Таксономия!B:H,6,FALSE)</f>
        <v>Bacteria</v>
      </c>
      <c r="L890" t="str">
        <f>VLOOKUP(B890,Таксономия!B:I,7,FALSE)</f>
        <v xml:space="preserve"> Proteobacteria</v>
      </c>
      <c r="M890" t="str">
        <f>VLOOKUP(B890,Таксономия!B:J,8,FALSE)</f>
        <v xml:space="preserve"> Betaproteobacteria</v>
      </c>
      <c r="N890" t="str">
        <f>VLOOKUP(B890,Таксономия!B:K,9,FALSE)</f>
        <v xml:space="preserve"> Burkholderiales</v>
      </c>
      <c r="O890" t="str">
        <f>VLOOKUP(B890,Таксономия!B:L,10,FALSE)</f>
        <v>Burkholderiaceae</v>
      </c>
      <c r="P890" t="str">
        <f>VLOOKUP(B890,Таксономия!B:M,11,FALSE)</f>
        <v xml:space="preserve"> Burkholderia.</v>
      </c>
    </row>
    <row r="891" spans="1:16" x14ac:dyDescent="0.25">
      <c r="A891" t="s">
        <v>531</v>
      </c>
      <c r="B891" t="s">
        <v>532</v>
      </c>
      <c r="C891">
        <v>409</v>
      </c>
      <c r="D891" t="s">
        <v>10</v>
      </c>
      <c r="E891">
        <v>152</v>
      </c>
      <c r="F891">
        <v>233</v>
      </c>
      <c r="G891">
        <v>40648</v>
      </c>
      <c r="H891" t="s">
        <v>11</v>
      </c>
      <c r="I891">
        <f t="shared" ref="I891:I954" si="14">F891-E891</f>
        <v>81</v>
      </c>
      <c r="K891" t="str">
        <f>VLOOKUP(B891,Таксономия!B:H,6,FALSE)</f>
        <v>Bacteria</v>
      </c>
      <c r="L891" t="str">
        <f>VLOOKUP(B891,Таксономия!B:I,7,FALSE)</f>
        <v xml:space="preserve"> Proteobacteria</v>
      </c>
      <c r="M891" t="str">
        <f>VLOOKUP(B891,Таксономия!B:J,8,FALSE)</f>
        <v xml:space="preserve"> Betaproteobacteria</v>
      </c>
      <c r="N891" t="str">
        <f>VLOOKUP(B891,Таксономия!B:K,9,FALSE)</f>
        <v xml:space="preserve"> Burkholderiales</v>
      </c>
      <c r="O891" t="str">
        <f>VLOOKUP(B891,Таксономия!B:L,10,FALSE)</f>
        <v>Burkholderiaceae</v>
      </c>
      <c r="P891" t="str">
        <f>VLOOKUP(B891,Таксономия!B:M,11,FALSE)</f>
        <v xml:space="preserve"> Burkholderia.</v>
      </c>
    </row>
    <row r="892" spans="1:16" x14ac:dyDescent="0.25">
      <c r="A892" t="s">
        <v>531</v>
      </c>
      <c r="B892" t="s">
        <v>532</v>
      </c>
      <c r="C892">
        <v>409</v>
      </c>
      <c r="D892" t="s">
        <v>12</v>
      </c>
      <c r="E892">
        <v>11</v>
      </c>
      <c r="F892">
        <v>288</v>
      </c>
      <c r="G892">
        <v>57441</v>
      </c>
      <c r="H892" t="s">
        <v>13</v>
      </c>
      <c r="I892">
        <f t="shared" si="14"/>
        <v>277</v>
      </c>
      <c r="K892" t="str">
        <f>VLOOKUP(B892,Таксономия!B:H,6,FALSE)</f>
        <v>Bacteria</v>
      </c>
      <c r="L892" t="str">
        <f>VLOOKUP(B892,Таксономия!B:I,7,FALSE)</f>
        <v xml:space="preserve"> Proteobacteria</v>
      </c>
      <c r="M892" t="str">
        <f>VLOOKUP(B892,Таксономия!B:J,8,FALSE)</f>
        <v xml:space="preserve"> Betaproteobacteria</v>
      </c>
      <c r="N892" t="str">
        <f>VLOOKUP(B892,Таксономия!B:K,9,FALSE)</f>
        <v xml:space="preserve"> Burkholderiales</v>
      </c>
      <c r="O892" t="str">
        <f>VLOOKUP(B892,Таксономия!B:L,10,FALSE)</f>
        <v>Burkholderiaceae</v>
      </c>
      <c r="P892" t="str">
        <f>VLOOKUP(B892,Таксономия!B:M,11,FALSE)</f>
        <v xml:space="preserve"> Burkholderia.</v>
      </c>
    </row>
    <row r="893" spans="1:16" x14ac:dyDescent="0.25">
      <c r="A893" t="s">
        <v>531</v>
      </c>
      <c r="B893" t="s">
        <v>532</v>
      </c>
      <c r="C893">
        <v>409</v>
      </c>
      <c r="D893" t="s">
        <v>14</v>
      </c>
      <c r="E893">
        <v>329</v>
      </c>
      <c r="F893">
        <v>404</v>
      </c>
      <c r="G893">
        <v>1813</v>
      </c>
      <c r="H893" t="s">
        <v>15</v>
      </c>
      <c r="I893">
        <f t="shared" si="14"/>
        <v>75</v>
      </c>
      <c r="K893" t="str">
        <f>VLOOKUP(B893,Таксономия!B:H,6,FALSE)</f>
        <v>Bacteria</v>
      </c>
      <c r="L893" t="str">
        <f>VLOOKUP(B893,Таксономия!B:I,7,FALSE)</f>
        <v xml:space="preserve"> Proteobacteria</v>
      </c>
      <c r="M893" t="str">
        <f>VLOOKUP(B893,Таксономия!B:J,8,FALSE)</f>
        <v xml:space="preserve"> Betaproteobacteria</v>
      </c>
      <c r="N893" t="str">
        <f>VLOOKUP(B893,Таксономия!B:K,9,FALSE)</f>
        <v xml:space="preserve"> Burkholderiales</v>
      </c>
      <c r="O893" t="str">
        <f>VLOOKUP(B893,Таксономия!B:L,10,FALSE)</f>
        <v>Burkholderiaceae</v>
      </c>
      <c r="P893" t="str">
        <f>VLOOKUP(B893,Таксономия!B:M,11,FALSE)</f>
        <v xml:space="preserve"> Burkholderia.</v>
      </c>
    </row>
    <row r="894" spans="1:16" x14ac:dyDescent="0.25">
      <c r="A894" t="s">
        <v>533</v>
      </c>
      <c r="B894" t="s">
        <v>534</v>
      </c>
      <c r="C894">
        <v>400</v>
      </c>
      <c r="D894" t="s">
        <v>10</v>
      </c>
      <c r="E894">
        <v>146</v>
      </c>
      <c r="F894">
        <v>226</v>
      </c>
      <c r="G894">
        <v>40648</v>
      </c>
      <c r="H894" t="s">
        <v>11</v>
      </c>
      <c r="I894">
        <f t="shared" si="14"/>
        <v>80</v>
      </c>
      <c r="K894" t="str">
        <f>VLOOKUP(B894,Таксономия!B:H,6,FALSE)</f>
        <v>Bacteria</v>
      </c>
      <c r="L894" t="str">
        <f>VLOOKUP(B894,Таксономия!B:I,7,FALSE)</f>
        <v xml:space="preserve"> Proteobacteria</v>
      </c>
      <c r="M894" t="str">
        <f>VLOOKUP(B894,Таксономия!B:J,8,FALSE)</f>
        <v xml:space="preserve"> Gammaproteobacteria</v>
      </c>
      <c r="N894" t="str">
        <f>VLOOKUP(B894,Таксономия!B:K,9,FALSE)</f>
        <v xml:space="preserve"> Enterobacteriales</v>
      </c>
      <c r="O894" t="str">
        <f>VLOOKUP(B894,Таксономия!B:L,10,FALSE)</f>
        <v>Enterobacteriaceae</v>
      </c>
      <c r="P894" t="str">
        <f>VLOOKUP(B894,Таксономия!B:M,11,FALSE)</f>
        <v xml:space="preserve"> Escherichia.</v>
      </c>
    </row>
    <row r="895" spans="1:16" x14ac:dyDescent="0.25">
      <c r="A895" t="s">
        <v>533</v>
      </c>
      <c r="B895" t="s">
        <v>534</v>
      </c>
      <c r="C895">
        <v>400</v>
      </c>
      <c r="D895" t="s">
        <v>12</v>
      </c>
      <c r="E895">
        <v>5</v>
      </c>
      <c r="F895">
        <v>281</v>
      </c>
      <c r="G895">
        <v>57441</v>
      </c>
      <c r="H895" t="s">
        <v>13</v>
      </c>
      <c r="I895">
        <f t="shared" si="14"/>
        <v>276</v>
      </c>
      <c r="K895" t="str">
        <f>VLOOKUP(B895,Таксономия!B:H,6,FALSE)</f>
        <v>Bacteria</v>
      </c>
      <c r="L895" t="str">
        <f>VLOOKUP(B895,Таксономия!B:I,7,FALSE)</f>
        <v xml:space="preserve"> Proteobacteria</v>
      </c>
      <c r="M895" t="str">
        <f>VLOOKUP(B895,Таксономия!B:J,8,FALSE)</f>
        <v xml:space="preserve"> Gammaproteobacteria</v>
      </c>
      <c r="N895" t="str">
        <f>VLOOKUP(B895,Таксономия!B:K,9,FALSE)</f>
        <v xml:space="preserve"> Enterobacteriales</v>
      </c>
      <c r="O895" t="str">
        <f>VLOOKUP(B895,Таксономия!B:L,10,FALSE)</f>
        <v>Enterobacteriaceae</v>
      </c>
      <c r="P895" t="str">
        <f>VLOOKUP(B895,Таксономия!B:M,11,FALSE)</f>
        <v xml:space="preserve"> Escherichia.</v>
      </c>
    </row>
    <row r="896" spans="1:16" x14ac:dyDescent="0.25">
      <c r="A896" t="s">
        <v>533</v>
      </c>
      <c r="B896" t="s">
        <v>534</v>
      </c>
      <c r="C896">
        <v>400</v>
      </c>
      <c r="D896" t="s">
        <v>14</v>
      </c>
      <c r="E896">
        <v>318</v>
      </c>
      <c r="F896">
        <v>400</v>
      </c>
      <c r="G896">
        <v>1813</v>
      </c>
      <c r="H896" t="s">
        <v>15</v>
      </c>
      <c r="I896">
        <f t="shared" si="14"/>
        <v>82</v>
      </c>
      <c r="K896" t="str">
        <f>VLOOKUP(B896,Таксономия!B:H,6,FALSE)</f>
        <v>Bacteria</v>
      </c>
      <c r="L896" t="str">
        <f>VLOOKUP(B896,Таксономия!B:I,7,FALSE)</f>
        <v xml:space="preserve"> Proteobacteria</v>
      </c>
      <c r="M896" t="str">
        <f>VLOOKUP(B896,Таксономия!B:J,8,FALSE)</f>
        <v xml:space="preserve"> Gammaproteobacteria</v>
      </c>
      <c r="N896" t="str">
        <f>VLOOKUP(B896,Таксономия!B:K,9,FALSE)</f>
        <v xml:space="preserve"> Enterobacteriales</v>
      </c>
      <c r="O896" t="str">
        <f>VLOOKUP(B896,Таксономия!B:L,10,FALSE)</f>
        <v>Enterobacteriaceae</v>
      </c>
      <c r="P896" t="str">
        <f>VLOOKUP(B896,Таксономия!B:M,11,FALSE)</f>
        <v xml:space="preserve"> Escherichia.</v>
      </c>
    </row>
    <row r="897" spans="1:16" x14ac:dyDescent="0.25">
      <c r="A897" t="s">
        <v>535</v>
      </c>
      <c r="B897" t="s">
        <v>536</v>
      </c>
      <c r="C897">
        <v>400</v>
      </c>
      <c r="D897" t="s">
        <v>10</v>
      </c>
      <c r="E897">
        <v>146</v>
      </c>
      <c r="F897">
        <v>226</v>
      </c>
      <c r="G897">
        <v>40648</v>
      </c>
      <c r="H897" t="s">
        <v>11</v>
      </c>
      <c r="I897">
        <f t="shared" si="14"/>
        <v>80</v>
      </c>
      <c r="K897" t="str">
        <f>VLOOKUP(B897,Таксономия!B:H,6,FALSE)</f>
        <v>Bacteria</v>
      </c>
      <c r="L897" t="str">
        <f>VLOOKUP(B897,Таксономия!B:I,7,FALSE)</f>
        <v xml:space="preserve"> Proteobacteria</v>
      </c>
      <c r="M897" t="str">
        <f>VLOOKUP(B897,Таксономия!B:J,8,FALSE)</f>
        <v xml:space="preserve"> Gammaproteobacteria</v>
      </c>
      <c r="N897" t="str">
        <f>VLOOKUP(B897,Таксономия!B:K,9,FALSE)</f>
        <v xml:space="preserve"> Enterobacteriales</v>
      </c>
      <c r="O897" t="str">
        <f>VLOOKUP(B897,Таксономия!B:L,10,FALSE)</f>
        <v>Enterobacteriaceae</v>
      </c>
      <c r="P897" t="str">
        <f>VLOOKUP(B897,Таксономия!B:M,11,FALSE)</f>
        <v xml:space="preserve"> Escherichia.</v>
      </c>
    </row>
    <row r="898" spans="1:16" x14ac:dyDescent="0.25">
      <c r="A898" t="s">
        <v>535</v>
      </c>
      <c r="B898" t="s">
        <v>536</v>
      </c>
      <c r="C898">
        <v>400</v>
      </c>
      <c r="D898" t="s">
        <v>12</v>
      </c>
      <c r="E898">
        <v>5</v>
      </c>
      <c r="F898">
        <v>281</v>
      </c>
      <c r="G898">
        <v>57441</v>
      </c>
      <c r="H898" t="s">
        <v>13</v>
      </c>
      <c r="I898">
        <f t="shared" si="14"/>
        <v>276</v>
      </c>
      <c r="K898" t="str">
        <f>VLOOKUP(B898,Таксономия!B:H,6,FALSE)</f>
        <v>Bacteria</v>
      </c>
      <c r="L898" t="str">
        <f>VLOOKUP(B898,Таксономия!B:I,7,FALSE)</f>
        <v xml:space="preserve"> Proteobacteria</v>
      </c>
      <c r="M898" t="str">
        <f>VLOOKUP(B898,Таксономия!B:J,8,FALSE)</f>
        <v xml:space="preserve"> Gammaproteobacteria</v>
      </c>
      <c r="N898" t="str">
        <f>VLOOKUP(B898,Таксономия!B:K,9,FALSE)</f>
        <v xml:space="preserve"> Enterobacteriales</v>
      </c>
      <c r="O898" t="str">
        <f>VLOOKUP(B898,Таксономия!B:L,10,FALSE)</f>
        <v>Enterobacteriaceae</v>
      </c>
      <c r="P898" t="str">
        <f>VLOOKUP(B898,Таксономия!B:M,11,FALSE)</f>
        <v xml:space="preserve"> Escherichia.</v>
      </c>
    </row>
    <row r="899" spans="1:16" x14ac:dyDescent="0.25">
      <c r="A899" t="s">
        <v>535</v>
      </c>
      <c r="B899" t="s">
        <v>536</v>
      </c>
      <c r="C899">
        <v>400</v>
      </c>
      <c r="D899" t="s">
        <v>14</v>
      </c>
      <c r="E899">
        <v>318</v>
      </c>
      <c r="F899">
        <v>400</v>
      </c>
      <c r="G899">
        <v>1813</v>
      </c>
      <c r="H899" t="s">
        <v>15</v>
      </c>
      <c r="I899">
        <f t="shared" si="14"/>
        <v>82</v>
      </c>
      <c r="K899" t="str">
        <f>VLOOKUP(B899,Таксономия!B:H,6,FALSE)</f>
        <v>Bacteria</v>
      </c>
      <c r="L899" t="str">
        <f>VLOOKUP(B899,Таксономия!B:I,7,FALSE)</f>
        <v xml:space="preserve"> Proteobacteria</v>
      </c>
      <c r="M899" t="str">
        <f>VLOOKUP(B899,Таксономия!B:J,8,FALSE)</f>
        <v xml:space="preserve"> Gammaproteobacteria</v>
      </c>
      <c r="N899" t="str">
        <f>VLOOKUP(B899,Таксономия!B:K,9,FALSE)</f>
        <v xml:space="preserve"> Enterobacteriales</v>
      </c>
      <c r="O899" t="str">
        <f>VLOOKUP(B899,Таксономия!B:L,10,FALSE)</f>
        <v>Enterobacteriaceae</v>
      </c>
      <c r="P899" t="str">
        <f>VLOOKUP(B899,Таксономия!B:M,11,FALSE)</f>
        <v xml:space="preserve"> Escherichia.</v>
      </c>
    </row>
    <row r="900" spans="1:16" x14ac:dyDescent="0.25">
      <c r="A900" t="s">
        <v>537</v>
      </c>
      <c r="B900" t="s">
        <v>538</v>
      </c>
      <c r="C900">
        <v>400</v>
      </c>
      <c r="D900" t="s">
        <v>10</v>
      </c>
      <c r="E900">
        <v>146</v>
      </c>
      <c r="F900">
        <v>226</v>
      </c>
      <c r="G900">
        <v>40648</v>
      </c>
      <c r="H900" t="s">
        <v>11</v>
      </c>
      <c r="I900">
        <f t="shared" si="14"/>
        <v>80</v>
      </c>
      <c r="K900" t="str">
        <f>VLOOKUP(B900,Таксономия!B:H,6,FALSE)</f>
        <v>Bacteria</v>
      </c>
      <c r="L900" t="str">
        <f>VLOOKUP(B900,Таксономия!B:I,7,FALSE)</f>
        <v xml:space="preserve"> Proteobacteria</v>
      </c>
      <c r="M900" t="str">
        <f>VLOOKUP(B900,Таксономия!B:J,8,FALSE)</f>
        <v xml:space="preserve"> Gammaproteobacteria</v>
      </c>
      <c r="N900" t="str">
        <f>VLOOKUP(B900,Таксономия!B:K,9,FALSE)</f>
        <v xml:space="preserve"> Enterobacteriales</v>
      </c>
      <c r="O900" t="str">
        <f>VLOOKUP(B900,Таксономия!B:L,10,FALSE)</f>
        <v>Enterobacteriaceae</v>
      </c>
      <c r="P900" t="str">
        <f>VLOOKUP(B900,Таксономия!B:M,11,FALSE)</f>
        <v xml:space="preserve"> Escherichia.</v>
      </c>
    </row>
    <row r="901" spans="1:16" x14ac:dyDescent="0.25">
      <c r="A901" t="s">
        <v>537</v>
      </c>
      <c r="B901" t="s">
        <v>538</v>
      </c>
      <c r="C901">
        <v>400</v>
      </c>
      <c r="D901" t="s">
        <v>12</v>
      </c>
      <c r="E901">
        <v>5</v>
      </c>
      <c r="F901">
        <v>281</v>
      </c>
      <c r="G901">
        <v>57441</v>
      </c>
      <c r="H901" t="s">
        <v>13</v>
      </c>
      <c r="I901">
        <f t="shared" si="14"/>
        <v>276</v>
      </c>
      <c r="K901" t="str">
        <f>VLOOKUP(B901,Таксономия!B:H,6,FALSE)</f>
        <v>Bacteria</v>
      </c>
      <c r="L901" t="str">
        <f>VLOOKUP(B901,Таксономия!B:I,7,FALSE)</f>
        <v xml:space="preserve"> Proteobacteria</v>
      </c>
      <c r="M901" t="str">
        <f>VLOOKUP(B901,Таксономия!B:J,8,FALSE)</f>
        <v xml:space="preserve"> Gammaproteobacteria</v>
      </c>
      <c r="N901" t="str">
        <f>VLOOKUP(B901,Таксономия!B:K,9,FALSE)</f>
        <v xml:space="preserve"> Enterobacteriales</v>
      </c>
      <c r="O901" t="str">
        <f>VLOOKUP(B901,Таксономия!B:L,10,FALSE)</f>
        <v>Enterobacteriaceae</v>
      </c>
      <c r="P901" t="str">
        <f>VLOOKUP(B901,Таксономия!B:M,11,FALSE)</f>
        <v xml:space="preserve"> Escherichia.</v>
      </c>
    </row>
    <row r="902" spans="1:16" x14ac:dyDescent="0.25">
      <c r="A902" t="s">
        <v>537</v>
      </c>
      <c r="B902" t="s">
        <v>538</v>
      </c>
      <c r="C902">
        <v>400</v>
      </c>
      <c r="D902" t="s">
        <v>14</v>
      </c>
      <c r="E902">
        <v>318</v>
      </c>
      <c r="F902">
        <v>400</v>
      </c>
      <c r="G902">
        <v>1813</v>
      </c>
      <c r="H902" t="s">
        <v>15</v>
      </c>
      <c r="I902">
        <f t="shared" si="14"/>
        <v>82</v>
      </c>
      <c r="K902" t="str">
        <f>VLOOKUP(B902,Таксономия!B:H,6,FALSE)</f>
        <v>Bacteria</v>
      </c>
      <c r="L902" t="str">
        <f>VLOOKUP(B902,Таксономия!B:I,7,FALSE)</f>
        <v xml:space="preserve"> Proteobacteria</v>
      </c>
      <c r="M902" t="str">
        <f>VLOOKUP(B902,Таксономия!B:J,8,FALSE)</f>
        <v xml:space="preserve"> Gammaproteobacteria</v>
      </c>
      <c r="N902" t="str">
        <f>VLOOKUP(B902,Таксономия!B:K,9,FALSE)</f>
        <v xml:space="preserve"> Enterobacteriales</v>
      </c>
      <c r="O902" t="str">
        <f>VLOOKUP(B902,Таксономия!B:L,10,FALSE)</f>
        <v>Enterobacteriaceae</v>
      </c>
      <c r="P902" t="str">
        <f>VLOOKUP(B902,Таксономия!B:M,11,FALSE)</f>
        <v xml:space="preserve"> Escherichia.</v>
      </c>
    </row>
    <row r="903" spans="1:16" x14ac:dyDescent="0.25">
      <c r="A903" t="s">
        <v>539</v>
      </c>
      <c r="B903" t="s">
        <v>540</v>
      </c>
      <c r="C903">
        <v>400</v>
      </c>
      <c r="D903" t="s">
        <v>10</v>
      </c>
      <c r="E903">
        <v>146</v>
      </c>
      <c r="F903">
        <v>226</v>
      </c>
      <c r="G903">
        <v>40648</v>
      </c>
      <c r="H903" t="s">
        <v>11</v>
      </c>
      <c r="I903">
        <f t="shared" si="14"/>
        <v>80</v>
      </c>
      <c r="K903" t="str">
        <f>VLOOKUP(B903,Таксономия!B:H,6,FALSE)</f>
        <v>Bacteria</v>
      </c>
      <c r="L903" t="str">
        <f>VLOOKUP(B903,Таксономия!B:I,7,FALSE)</f>
        <v xml:space="preserve"> Proteobacteria</v>
      </c>
      <c r="M903" t="str">
        <f>VLOOKUP(B903,Таксономия!B:J,8,FALSE)</f>
        <v xml:space="preserve"> Gammaproteobacteria</v>
      </c>
      <c r="N903" t="str">
        <f>VLOOKUP(B903,Таксономия!B:K,9,FALSE)</f>
        <v xml:space="preserve"> Enterobacteriales</v>
      </c>
      <c r="O903" t="str">
        <f>VLOOKUP(B903,Таксономия!B:L,10,FALSE)</f>
        <v>Enterobacteriaceae</v>
      </c>
      <c r="P903" t="str">
        <f>VLOOKUP(B903,Таксономия!B:M,11,FALSE)</f>
        <v xml:space="preserve"> Escherichia.</v>
      </c>
    </row>
    <row r="904" spans="1:16" x14ac:dyDescent="0.25">
      <c r="A904" t="s">
        <v>539</v>
      </c>
      <c r="B904" t="s">
        <v>540</v>
      </c>
      <c r="C904">
        <v>400</v>
      </c>
      <c r="D904" t="s">
        <v>12</v>
      </c>
      <c r="E904">
        <v>5</v>
      </c>
      <c r="F904">
        <v>281</v>
      </c>
      <c r="G904">
        <v>57441</v>
      </c>
      <c r="H904" t="s">
        <v>13</v>
      </c>
      <c r="I904">
        <f t="shared" si="14"/>
        <v>276</v>
      </c>
      <c r="K904" t="str">
        <f>VLOOKUP(B904,Таксономия!B:H,6,FALSE)</f>
        <v>Bacteria</v>
      </c>
      <c r="L904" t="str">
        <f>VLOOKUP(B904,Таксономия!B:I,7,FALSE)</f>
        <v xml:space="preserve"> Proteobacteria</v>
      </c>
      <c r="M904" t="str">
        <f>VLOOKUP(B904,Таксономия!B:J,8,FALSE)</f>
        <v xml:space="preserve"> Gammaproteobacteria</v>
      </c>
      <c r="N904" t="str">
        <f>VLOOKUP(B904,Таксономия!B:K,9,FALSE)</f>
        <v xml:space="preserve"> Enterobacteriales</v>
      </c>
      <c r="O904" t="str">
        <f>VLOOKUP(B904,Таксономия!B:L,10,FALSE)</f>
        <v>Enterobacteriaceae</v>
      </c>
      <c r="P904" t="str">
        <f>VLOOKUP(B904,Таксономия!B:M,11,FALSE)</f>
        <v xml:space="preserve"> Escherichia.</v>
      </c>
    </row>
    <row r="905" spans="1:16" x14ac:dyDescent="0.25">
      <c r="A905" t="s">
        <v>539</v>
      </c>
      <c r="B905" t="s">
        <v>540</v>
      </c>
      <c r="C905">
        <v>400</v>
      </c>
      <c r="D905" t="s">
        <v>14</v>
      </c>
      <c r="E905">
        <v>318</v>
      </c>
      <c r="F905">
        <v>400</v>
      </c>
      <c r="G905">
        <v>1813</v>
      </c>
      <c r="H905" t="s">
        <v>15</v>
      </c>
      <c r="I905">
        <f t="shared" si="14"/>
        <v>82</v>
      </c>
      <c r="K905" t="str">
        <f>VLOOKUP(B905,Таксономия!B:H,6,FALSE)</f>
        <v>Bacteria</v>
      </c>
      <c r="L905" t="str">
        <f>VLOOKUP(B905,Таксономия!B:I,7,FALSE)</f>
        <v xml:space="preserve"> Proteobacteria</v>
      </c>
      <c r="M905" t="str">
        <f>VLOOKUP(B905,Таксономия!B:J,8,FALSE)</f>
        <v xml:space="preserve"> Gammaproteobacteria</v>
      </c>
      <c r="N905" t="str">
        <f>VLOOKUP(B905,Таксономия!B:K,9,FALSE)</f>
        <v xml:space="preserve"> Enterobacteriales</v>
      </c>
      <c r="O905" t="str">
        <f>VLOOKUP(B905,Таксономия!B:L,10,FALSE)</f>
        <v>Enterobacteriaceae</v>
      </c>
      <c r="P905" t="str">
        <f>VLOOKUP(B905,Таксономия!B:M,11,FALSE)</f>
        <v xml:space="preserve"> Escherichia.</v>
      </c>
    </row>
    <row r="906" spans="1:16" x14ac:dyDescent="0.25">
      <c r="A906" t="s">
        <v>541</v>
      </c>
      <c r="B906" t="s">
        <v>542</v>
      </c>
      <c r="C906">
        <v>400</v>
      </c>
      <c r="D906" t="s">
        <v>10</v>
      </c>
      <c r="E906">
        <v>146</v>
      </c>
      <c r="F906">
        <v>226</v>
      </c>
      <c r="G906">
        <v>40648</v>
      </c>
      <c r="H906" t="s">
        <v>11</v>
      </c>
      <c r="I906">
        <f t="shared" si="14"/>
        <v>80</v>
      </c>
      <c r="K906" t="str">
        <f>VLOOKUP(B906,Таксономия!B:H,6,FALSE)</f>
        <v>Bacteria</v>
      </c>
      <c r="L906" t="str">
        <f>VLOOKUP(B906,Таксономия!B:I,7,FALSE)</f>
        <v xml:space="preserve"> Proteobacteria</v>
      </c>
      <c r="M906" t="str">
        <f>VLOOKUP(B906,Таксономия!B:J,8,FALSE)</f>
        <v xml:space="preserve"> Gammaproteobacteria</v>
      </c>
      <c r="N906" t="str">
        <f>VLOOKUP(B906,Таксономия!B:K,9,FALSE)</f>
        <v xml:space="preserve"> Enterobacteriales</v>
      </c>
      <c r="O906" t="str">
        <f>VLOOKUP(B906,Таксономия!B:L,10,FALSE)</f>
        <v>Enterobacteriaceae</v>
      </c>
      <c r="P906" t="str">
        <f>VLOOKUP(B906,Таксономия!B:M,11,FALSE)</f>
        <v xml:space="preserve"> Escherichia.</v>
      </c>
    </row>
    <row r="907" spans="1:16" x14ac:dyDescent="0.25">
      <c r="A907" t="s">
        <v>541</v>
      </c>
      <c r="B907" t="s">
        <v>542</v>
      </c>
      <c r="C907">
        <v>400</v>
      </c>
      <c r="D907" t="s">
        <v>12</v>
      </c>
      <c r="E907">
        <v>5</v>
      </c>
      <c r="F907">
        <v>281</v>
      </c>
      <c r="G907">
        <v>57441</v>
      </c>
      <c r="H907" t="s">
        <v>13</v>
      </c>
      <c r="I907">
        <f t="shared" si="14"/>
        <v>276</v>
      </c>
      <c r="K907" t="str">
        <f>VLOOKUP(B907,Таксономия!B:H,6,FALSE)</f>
        <v>Bacteria</v>
      </c>
      <c r="L907" t="str">
        <f>VLOOKUP(B907,Таксономия!B:I,7,FALSE)</f>
        <v xml:space="preserve"> Proteobacteria</v>
      </c>
      <c r="M907" t="str">
        <f>VLOOKUP(B907,Таксономия!B:J,8,FALSE)</f>
        <v xml:space="preserve"> Gammaproteobacteria</v>
      </c>
      <c r="N907" t="str">
        <f>VLOOKUP(B907,Таксономия!B:K,9,FALSE)</f>
        <v xml:space="preserve"> Enterobacteriales</v>
      </c>
      <c r="O907" t="str">
        <f>VLOOKUP(B907,Таксономия!B:L,10,FALSE)</f>
        <v>Enterobacteriaceae</v>
      </c>
      <c r="P907" t="str">
        <f>VLOOKUP(B907,Таксономия!B:M,11,FALSE)</f>
        <v xml:space="preserve"> Escherichia.</v>
      </c>
    </row>
    <row r="908" spans="1:16" x14ac:dyDescent="0.25">
      <c r="A908" t="s">
        <v>541</v>
      </c>
      <c r="B908" t="s">
        <v>542</v>
      </c>
      <c r="C908">
        <v>400</v>
      </c>
      <c r="D908" t="s">
        <v>14</v>
      </c>
      <c r="E908">
        <v>318</v>
      </c>
      <c r="F908">
        <v>400</v>
      </c>
      <c r="G908">
        <v>1813</v>
      </c>
      <c r="H908" t="s">
        <v>15</v>
      </c>
      <c r="I908">
        <f t="shared" si="14"/>
        <v>82</v>
      </c>
      <c r="K908" t="str">
        <f>VLOOKUP(B908,Таксономия!B:H,6,FALSE)</f>
        <v>Bacteria</v>
      </c>
      <c r="L908" t="str">
        <f>VLOOKUP(B908,Таксономия!B:I,7,FALSE)</f>
        <v xml:space="preserve"> Proteobacteria</v>
      </c>
      <c r="M908" t="str">
        <f>VLOOKUP(B908,Таксономия!B:J,8,FALSE)</f>
        <v xml:space="preserve"> Gammaproteobacteria</v>
      </c>
      <c r="N908" t="str">
        <f>VLOOKUP(B908,Таксономия!B:K,9,FALSE)</f>
        <v xml:space="preserve"> Enterobacteriales</v>
      </c>
      <c r="O908" t="str">
        <f>VLOOKUP(B908,Таксономия!B:L,10,FALSE)</f>
        <v>Enterobacteriaceae</v>
      </c>
      <c r="P908" t="str">
        <f>VLOOKUP(B908,Таксономия!B:M,11,FALSE)</f>
        <v xml:space="preserve"> Escherichia.</v>
      </c>
    </row>
    <row r="909" spans="1:16" x14ac:dyDescent="0.25">
      <c r="A909" t="s">
        <v>543</v>
      </c>
      <c r="B909" t="s">
        <v>544</v>
      </c>
      <c r="C909">
        <v>400</v>
      </c>
      <c r="D909" t="s">
        <v>10</v>
      </c>
      <c r="E909">
        <v>146</v>
      </c>
      <c r="F909">
        <v>226</v>
      </c>
      <c r="G909">
        <v>40648</v>
      </c>
      <c r="H909" t="s">
        <v>11</v>
      </c>
      <c r="I909">
        <f t="shared" si="14"/>
        <v>80</v>
      </c>
      <c r="K909" t="str">
        <f>VLOOKUP(B909,Таксономия!B:H,6,FALSE)</f>
        <v>Bacteria</v>
      </c>
      <c r="L909" t="str">
        <f>VLOOKUP(B909,Таксономия!B:I,7,FALSE)</f>
        <v xml:space="preserve"> Proteobacteria</v>
      </c>
      <c r="M909" t="str">
        <f>VLOOKUP(B909,Таксономия!B:J,8,FALSE)</f>
        <v xml:space="preserve"> Gammaproteobacteria</v>
      </c>
      <c r="N909" t="str">
        <f>VLOOKUP(B909,Таксономия!B:K,9,FALSE)</f>
        <v xml:space="preserve"> Enterobacteriales</v>
      </c>
      <c r="O909" t="str">
        <f>VLOOKUP(B909,Таксономия!B:L,10,FALSE)</f>
        <v>Enterobacteriaceae</v>
      </c>
      <c r="P909" t="str">
        <f>VLOOKUP(B909,Таксономия!B:M,11,FALSE)</f>
        <v xml:space="preserve"> Escherichia.</v>
      </c>
    </row>
    <row r="910" spans="1:16" x14ac:dyDescent="0.25">
      <c r="A910" t="s">
        <v>543</v>
      </c>
      <c r="B910" t="s">
        <v>544</v>
      </c>
      <c r="C910">
        <v>400</v>
      </c>
      <c r="D910" t="s">
        <v>12</v>
      </c>
      <c r="E910">
        <v>5</v>
      </c>
      <c r="F910">
        <v>281</v>
      </c>
      <c r="G910">
        <v>57441</v>
      </c>
      <c r="H910" t="s">
        <v>13</v>
      </c>
      <c r="I910">
        <f t="shared" si="14"/>
        <v>276</v>
      </c>
      <c r="K910" t="str">
        <f>VLOOKUP(B910,Таксономия!B:H,6,FALSE)</f>
        <v>Bacteria</v>
      </c>
      <c r="L910" t="str">
        <f>VLOOKUP(B910,Таксономия!B:I,7,FALSE)</f>
        <v xml:space="preserve"> Proteobacteria</v>
      </c>
      <c r="M910" t="str">
        <f>VLOOKUP(B910,Таксономия!B:J,8,FALSE)</f>
        <v xml:space="preserve"> Gammaproteobacteria</v>
      </c>
      <c r="N910" t="str">
        <f>VLOOKUP(B910,Таксономия!B:K,9,FALSE)</f>
        <v xml:space="preserve"> Enterobacteriales</v>
      </c>
      <c r="O910" t="str">
        <f>VLOOKUP(B910,Таксономия!B:L,10,FALSE)</f>
        <v>Enterobacteriaceae</v>
      </c>
      <c r="P910" t="str">
        <f>VLOOKUP(B910,Таксономия!B:M,11,FALSE)</f>
        <v xml:space="preserve"> Escherichia.</v>
      </c>
    </row>
    <row r="911" spans="1:16" x14ac:dyDescent="0.25">
      <c r="A911" t="s">
        <v>543</v>
      </c>
      <c r="B911" t="s">
        <v>544</v>
      </c>
      <c r="C911">
        <v>400</v>
      </c>
      <c r="D911" t="s">
        <v>14</v>
      </c>
      <c r="E911">
        <v>318</v>
      </c>
      <c r="F911">
        <v>400</v>
      </c>
      <c r="G911">
        <v>1813</v>
      </c>
      <c r="H911" t="s">
        <v>15</v>
      </c>
      <c r="I911">
        <f t="shared" si="14"/>
        <v>82</v>
      </c>
      <c r="K911" t="str">
        <f>VLOOKUP(B911,Таксономия!B:H,6,FALSE)</f>
        <v>Bacteria</v>
      </c>
      <c r="L911" t="str">
        <f>VLOOKUP(B911,Таксономия!B:I,7,FALSE)</f>
        <v xml:space="preserve"> Proteobacteria</v>
      </c>
      <c r="M911" t="str">
        <f>VLOOKUP(B911,Таксономия!B:J,8,FALSE)</f>
        <v xml:space="preserve"> Gammaproteobacteria</v>
      </c>
      <c r="N911" t="str">
        <f>VLOOKUP(B911,Таксономия!B:K,9,FALSE)</f>
        <v xml:space="preserve"> Enterobacteriales</v>
      </c>
      <c r="O911" t="str">
        <f>VLOOKUP(B911,Таксономия!B:L,10,FALSE)</f>
        <v>Enterobacteriaceae</v>
      </c>
      <c r="P911" t="str">
        <f>VLOOKUP(B911,Таксономия!B:M,11,FALSE)</f>
        <v xml:space="preserve"> Escherichia.</v>
      </c>
    </row>
    <row r="912" spans="1:16" x14ac:dyDescent="0.25">
      <c r="A912" t="s">
        <v>545</v>
      </c>
      <c r="B912" t="s">
        <v>546</v>
      </c>
      <c r="C912">
        <v>400</v>
      </c>
      <c r="D912" t="s">
        <v>10</v>
      </c>
      <c r="E912">
        <v>146</v>
      </c>
      <c r="F912">
        <v>226</v>
      </c>
      <c r="G912">
        <v>40648</v>
      </c>
      <c r="H912" t="s">
        <v>11</v>
      </c>
      <c r="I912">
        <f t="shared" si="14"/>
        <v>80</v>
      </c>
      <c r="K912" t="str">
        <f>VLOOKUP(B912,Таксономия!B:H,6,FALSE)</f>
        <v>Bacteria</v>
      </c>
      <c r="L912" t="str">
        <f>VLOOKUP(B912,Таксономия!B:I,7,FALSE)</f>
        <v xml:space="preserve"> Proteobacteria</v>
      </c>
      <c r="M912" t="str">
        <f>VLOOKUP(B912,Таксономия!B:J,8,FALSE)</f>
        <v xml:space="preserve"> Gammaproteobacteria</v>
      </c>
      <c r="N912" t="str">
        <f>VLOOKUP(B912,Таксономия!B:K,9,FALSE)</f>
        <v xml:space="preserve"> Enterobacteriales</v>
      </c>
      <c r="O912" t="str">
        <f>VLOOKUP(B912,Таксономия!B:L,10,FALSE)</f>
        <v>Enterobacteriaceae</v>
      </c>
      <c r="P912" t="str">
        <f>VLOOKUP(B912,Таксономия!B:M,11,FALSE)</f>
        <v xml:space="preserve"> Escherichia.</v>
      </c>
    </row>
    <row r="913" spans="1:16" x14ac:dyDescent="0.25">
      <c r="A913" t="s">
        <v>545</v>
      </c>
      <c r="B913" t="s">
        <v>546</v>
      </c>
      <c r="C913">
        <v>400</v>
      </c>
      <c r="D913" t="s">
        <v>12</v>
      </c>
      <c r="E913">
        <v>5</v>
      </c>
      <c r="F913">
        <v>281</v>
      </c>
      <c r="G913">
        <v>57441</v>
      </c>
      <c r="H913" t="s">
        <v>13</v>
      </c>
      <c r="I913">
        <f t="shared" si="14"/>
        <v>276</v>
      </c>
      <c r="K913" t="str">
        <f>VLOOKUP(B913,Таксономия!B:H,6,FALSE)</f>
        <v>Bacteria</v>
      </c>
      <c r="L913" t="str">
        <f>VLOOKUP(B913,Таксономия!B:I,7,FALSE)</f>
        <v xml:space="preserve"> Proteobacteria</v>
      </c>
      <c r="M913" t="str">
        <f>VLOOKUP(B913,Таксономия!B:J,8,FALSE)</f>
        <v xml:space="preserve"> Gammaproteobacteria</v>
      </c>
      <c r="N913" t="str">
        <f>VLOOKUP(B913,Таксономия!B:K,9,FALSE)</f>
        <v xml:space="preserve"> Enterobacteriales</v>
      </c>
      <c r="O913" t="str">
        <f>VLOOKUP(B913,Таксономия!B:L,10,FALSE)</f>
        <v>Enterobacteriaceae</v>
      </c>
      <c r="P913" t="str">
        <f>VLOOKUP(B913,Таксономия!B:M,11,FALSE)</f>
        <v xml:space="preserve"> Escherichia.</v>
      </c>
    </row>
    <row r="914" spans="1:16" x14ac:dyDescent="0.25">
      <c r="A914" t="s">
        <v>545</v>
      </c>
      <c r="B914" t="s">
        <v>546</v>
      </c>
      <c r="C914">
        <v>400</v>
      </c>
      <c r="D914" t="s">
        <v>14</v>
      </c>
      <c r="E914">
        <v>318</v>
      </c>
      <c r="F914">
        <v>400</v>
      </c>
      <c r="G914">
        <v>1813</v>
      </c>
      <c r="H914" t="s">
        <v>15</v>
      </c>
      <c r="I914">
        <f t="shared" si="14"/>
        <v>82</v>
      </c>
      <c r="K914" t="str">
        <f>VLOOKUP(B914,Таксономия!B:H,6,FALSE)</f>
        <v>Bacteria</v>
      </c>
      <c r="L914" t="str">
        <f>VLOOKUP(B914,Таксономия!B:I,7,FALSE)</f>
        <v xml:space="preserve"> Proteobacteria</v>
      </c>
      <c r="M914" t="str">
        <f>VLOOKUP(B914,Таксономия!B:J,8,FALSE)</f>
        <v xml:space="preserve"> Gammaproteobacteria</v>
      </c>
      <c r="N914" t="str">
        <f>VLOOKUP(B914,Таксономия!B:K,9,FALSE)</f>
        <v xml:space="preserve"> Enterobacteriales</v>
      </c>
      <c r="O914" t="str">
        <f>VLOOKUP(B914,Таксономия!B:L,10,FALSE)</f>
        <v>Enterobacteriaceae</v>
      </c>
      <c r="P914" t="str">
        <f>VLOOKUP(B914,Таксономия!B:M,11,FALSE)</f>
        <v xml:space="preserve"> Escherichia.</v>
      </c>
    </row>
    <row r="915" spans="1:16" x14ac:dyDescent="0.25">
      <c r="A915" t="s">
        <v>547</v>
      </c>
      <c r="B915" t="s">
        <v>548</v>
      </c>
      <c r="C915">
        <v>401</v>
      </c>
      <c r="D915" t="s">
        <v>10</v>
      </c>
      <c r="E915">
        <v>146</v>
      </c>
      <c r="F915">
        <v>227</v>
      </c>
      <c r="G915">
        <v>40648</v>
      </c>
      <c r="H915" t="s">
        <v>11</v>
      </c>
      <c r="I915">
        <f t="shared" si="14"/>
        <v>81</v>
      </c>
      <c r="K915" t="str">
        <f>VLOOKUP(B915,Таксономия!B:H,6,FALSE)</f>
        <v>Bacteria</v>
      </c>
      <c r="L915" t="str">
        <f>VLOOKUP(B915,Таксономия!B:I,7,FALSE)</f>
        <v xml:space="preserve"> Proteobacteria</v>
      </c>
      <c r="M915" t="str">
        <f>VLOOKUP(B915,Таксономия!B:J,8,FALSE)</f>
        <v xml:space="preserve"> Gammaproteobacteria</v>
      </c>
      <c r="N915" t="str">
        <f>VLOOKUP(B915,Таксономия!B:K,9,FALSE)</f>
        <v xml:space="preserve"> Enterobacteriales</v>
      </c>
      <c r="O915" t="str">
        <f>VLOOKUP(B915,Таксономия!B:L,10,FALSE)</f>
        <v>Enterobacteriaceae</v>
      </c>
      <c r="P915" t="str">
        <f>VLOOKUP(B915,Таксономия!B:M,11,FALSE)</f>
        <v xml:space="preserve"> Escherichia.</v>
      </c>
    </row>
    <row r="916" spans="1:16" x14ac:dyDescent="0.25">
      <c r="A916" t="s">
        <v>547</v>
      </c>
      <c r="B916" t="s">
        <v>548</v>
      </c>
      <c r="C916">
        <v>401</v>
      </c>
      <c r="D916" t="s">
        <v>12</v>
      </c>
      <c r="E916">
        <v>5</v>
      </c>
      <c r="F916">
        <v>282</v>
      </c>
      <c r="G916">
        <v>57441</v>
      </c>
      <c r="H916" t="s">
        <v>13</v>
      </c>
      <c r="I916">
        <f t="shared" si="14"/>
        <v>277</v>
      </c>
      <c r="K916" t="str">
        <f>VLOOKUP(B916,Таксономия!B:H,6,FALSE)</f>
        <v>Bacteria</v>
      </c>
      <c r="L916" t="str">
        <f>VLOOKUP(B916,Таксономия!B:I,7,FALSE)</f>
        <v xml:space="preserve"> Proteobacteria</v>
      </c>
      <c r="M916" t="str">
        <f>VLOOKUP(B916,Таксономия!B:J,8,FALSE)</f>
        <v xml:space="preserve"> Gammaproteobacteria</v>
      </c>
      <c r="N916" t="str">
        <f>VLOOKUP(B916,Таксономия!B:K,9,FALSE)</f>
        <v xml:space="preserve"> Enterobacteriales</v>
      </c>
      <c r="O916" t="str">
        <f>VLOOKUP(B916,Таксономия!B:L,10,FALSE)</f>
        <v>Enterobacteriaceae</v>
      </c>
      <c r="P916" t="str">
        <f>VLOOKUP(B916,Таксономия!B:M,11,FALSE)</f>
        <v xml:space="preserve"> Escherichia.</v>
      </c>
    </row>
    <row r="917" spans="1:16" x14ac:dyDescent="0.25">
      <c r="A917" t="s">
        <v>547</v>
      </c>
      <c r="B917" t="s">
        <v>548</v>
      </c>
      <c r="C917">
        <v>401</v>
      </c>
      <c r="D917" t="s">
        <v>14</v>
      </c>
      <c r="E917">
        <v>319</v>
      </c>
      <c r="F917">
        <v>401</v>
      </c>
      <c r="G917">
        <v>1813</v>
      </c>
      <c r="H917" t="s">
        <v>15</v>
      </c>
      <c r="I917">
        <f t="shared" si="14"/>
        <v>82</v>
      </c>
      <c r="K917" t="str">
        <f>VLOOKUP(B917,Таксономия!B:H,6,FALSE)</f>
        <v>Bacteria</v>
      </c>
      <c r="L917" t="str">
        <f>VLOOKUP(B917,Таксономия!B:I,7,FALSE)</f>
        <v xml:space="preserve"> Proteobacteria</v>
      </c>
      <c r="M917" t="str">
        <f>VLOOKUP(B917,Таксономия!B:J,8,FALSE)</f>
        <v xml:space="preserve"> Gammaproteobacteria</v>
      </c>
      <c r="N917" t="str">
        <f>VLOOKUP(B917,Таксономия!B:K,9,FALSE)</f>
        <v xml:space="preserve"> Enterobacteriales</v>
      </c>
      <c r="O917" t="str">
        <f>VLOOKUP(B917,Таксономия!B:L,10,FALSE)</f>
        <v>Enterobacteriaceae</v>
      </c>
      <c r="P917" t="str">
        <f>VLOOKUP(B917,Таксономия!B:M,11,FALSE)</f>
        <v xml:space="preserve"> Escherichia.</v>
      </c>
    </row>
    <row r="918" spans="1:16" x14ac:dyDescent="0.25">
      <c r="A918" t="s">
        <v>549</v>
      </c>
      <c r="B918" t="s">
        <v>550</v>
      </c>
      <c r="C918">
        <v>401</v>
      </c>
      <c r="D918" t="s">
        <v>10</v>
      </c>
      <c r="E918">
        <v>140</v>
      </c>
      <c r="F918">
        <v>216</v>
      </c>
      <c r="G918">
        <v>40648</v>
      </c>
      <c r="H918" t="s">
        <v>11</v>
      </c>
      <c r="I918">
        <f t="shared" si="14"/>
        <v>76</v>
      </c>
      <c r="K918" t="str">
        <f>VLOOKUP(B918,Таксономия!B:H,6,FALSE)</f>
        <v>Bacteria</v>
      </c>
      <c r="L918" t="str">
        <f>VLOOKUP(B918,Таксономия!B:I,7,FALSE)</f>
        <v xml:space="preserve"> Proteobacteria</v>
      </c>
      <c r="M918" t="str">
        <f>VLOOKUP(B918,Таксономия!B:J,8,FALSE)</f>
        <v xml:space="preserve"> Alphaproteobacteria</v>
      </c>
      <c r="N918" t="str">
        <f>VLOOKUP(B918,Таксономия!B:K,9,FALSE)</f>
        <v xml:space="preserve"> Rhizobiales</v>
      </c>
      <c r="O918" t="str">
        <f>VLOOKUP(B918,Таксономия!B:L,10,FALSE)</f>
        <v>Rhizobiaceae</v>
      </c>
      <c r="P918" t="str">
        <f>VLOOKUP(B918,Таксономия!B:M,11,FALSE)</f>
        <v xml:space="preserve"> Rhizobium/Agrobacterium group</v>
      </c>
    </row>
    <row r="919" spans="1:16" x14ac:dyDescent="0.25">
      <c r="A919" t="s">
        <v>549</v>
      </c>
      <c r="B919" t="s">
        <v>550</v>
      </c>
      <c r="C919">
        <v>401</v>
      </c>
      <c r="D919" t="s">
        <v>12</v>
      </c>
      <c r="E919">
        <v>3</v>
      </c>
      <c r="F919">
        <v>272</v>
      </c>
      <c r="G919">
        <v>57441</v>
      </c>
      <c r="H919" t="s">
        <v>13</v>
      </c>
      <c r="I919">
        <f t="shared" si="14"/>
        <v>269</v>
      </c>
      <c r="K919" t="str">
        <f>VLOOKUP(B919,Таксономия!B:H,6,FALSE)</f>
        <v>Bacteria</v>
      </c>
      <c r="L919" t="str">
        <f>VLOOKUP(B919,Таксономия!B:I,7,FALSE)</f>
        <v xml:space="preserve"> Proteobacteria</v>
      </c>
      <c r="M919" t="str">
        <f>VLOOKUP(B919,Таксономия!B:J,8,FALSE)</f>
        <v xml:space="preserve"> Alphaproteobacteria</v>
      </c>
      <c r="N919" t="str">
        <f>VLOOKUP(B919,Таксономия!B:K,9,FALSE)</f>
        <v xml:space="preserve"> Rhizobiales</v>
      </c>
      <c r="O919" t="str">
        <f>VLOOKUP(B919,Таксономия!B:L,10,FALSE)</f>
        <v>Rhizobiaceae</v>
      </c>
      <c r="P919" t="str">
        <f>VLOOKUP(B919,Таксономия!B:M,11,FALSE)</f>
        <v xml:space="preserve"> Rhizobium/Agrobacterium group</v>
      </c>
    </row>
    <row r="920" spans="1:16" x14ac:dyDescent="0.25">
      <c r="A920" t="s">
        <v>549</v>
      </c>
      <c r="B920" t="s">
        <v>550</v>
      </c>
      <c r="C920">
        <v>401</v>
      </c>
      <c r="D920" t="s">
        <v>14</v>
      </c>
      <c r="E920">
        <v>309</v>
      </c>
      <c r="F920">
        <v>395</v>
      </c>
      <c r="G920">
        <v>1813</v>
      </c>
      <c r="H920" t="s">
        <v>15</v>
      </c>
      <c r="I920">
        <f t="shared" si="14"/>
        <v>86</v>
      </c>
      <c r="K920" t="str">
        <f>VLOOKUP(B920,Таксономия!B:H,6,FALSE)</f>
        <v>Bacteria</v>
      </c>
      <c r="L920" t="str">
        <f>VLOOKUP(B920,Таксономия!B:I,7,FALSE)</f>
        <v xml:space="preserve"> Proteobacteria</v>
      </c>
      <c r="M920" t="str">
        <f>VLOOKUP(B920,Таксономия!B:J,8,FALSE)</f>
        <v xml:space="preserve"> Alphaproteobacteria</v>
      </c>
      <c r="N920" t="str">
        <f>VLOOKUP(B920,Таксономия!B:K,9,FALSE)</f>
        <v xml:space="preserve"> Rhizobiales</v>
      </c>
      <c r="O920" t="str">
        <f>VLOOKUP(B920,Таксономия!B:L,10,FALSE)</f>
        <v>Rhizobiaceae</v>
      </c>
      <c r="P920" t="str">
        <f>VLOOKUP(B920,Таксономия!B:M,11,FALSE)</f>
        <v xml:space="preserve"> Rhizobium/Agrobacterium group</v>
      </c>
    </row>
    <row r="921" spans="1:16" x14ac:dyDescent="0.25">
      <c r="A921" t="s">
        <v>551</v>
      </c>
      <c r="B921" t="s">
        <v>552</v>
      </c>
      <c r="C921">
        <v>405</v>
      </c>
      <c r="D921" t="s">
        <v>10</v>
      </c>
      <c r="E921">
        <v>147</v>
      </c>
      <c r="F921">
        <v>228</v>
      </c>
      <c r="G921">
        <v>40648</v>
      </c>
      <c r="H921" t="s">
        <v>11</v>
      </c>
      <c r="I921">
        <f t="shared" si="14"/>
        <v>81</v>
      </c>
      <c r="K921" t="str">
        <f>VLOOKUP(B921,Таксономия!B:H,6,FALSE)</f>
        <v>Bacteria</v>
      </c>
      <c r="L921" t="str">
        <f>VLOOKUP(B921,Таксономия!B:I,7,FALSE)</f>
        <v xml:space="preserve"> Proteobacteria</v>
      </c>
      <c r="M921" t="str">
        <f>VLOOKUP(B921,Таксономия!B:J,8,FALSE)</f>
        <v xml:space="preserve"> Alphaproteobacteria</v>
      </c>
      <c r="N921" t="str">
        <f>VLOOKUP(B921,Таксономия!B:K,9,FALSE)</f>
        <v xml:space="preserve"> Rhizobiales</v>
      </c>
      <c r="O921" t="str">
        <f>VLOOKUP(B921,Таксономия!B:L,10,FALSE)</f>
        <v>Rhizobiaceae</v>
      </c>
      <c r="P921" t="str">
        <f>VLOOKUP(B921,Таксономия!B:M,11,FALSE)</f>
        <v xml:space="preserve"> Rhizobium/Agrobacterium group</v>
      </c>
    </row>
    <row r="922" spans="1:16" x14ac:dyDescent="0.25">
      <c r="A922" t="s">
        <v>551</v>
      </c>
      <c r="B922" t="s">
        <v>552</v>
      </c>
      <c r="C922">
        <v>405</v>
      </c>
      <c r="D922" t="s">
        <v>12</v>
      </c>
      <c r="E922">
        <v>4</v>
      </c>
      <c r="F922">
        <v>143</v>
      </c>
      <c r="G922">
        <v>57441</v>
      </c>
      <c r="H922" t="s">
        <v>13</v>
      </c>
      <c r="I922">
        <f t="shared" si="14"/>
        <v>139</v>
      </c>
      <c r="K922" t="str">
        <f>VLOOKUP(B922,Таксономия!B:H,6,FALSE)</f>
        <v>Bacteria</v>
      </c>
      <c r="L922" t="str">
        <f>VLOOKUP(B922,Таксономия!B:I,7,FALSE)</f>
        <v xml:space="preserve"> Proteobacteria</v>
      </c>
      <c r="M922" t="str">
        <f>VLOOKUP(B922,Таксономия!B:J,8,FALSE)</f>
        <v xml:space="preserve"> Alphaproteobacteria</v>
      </c>
      <c r="N922" t="str">
        <f>VLOOKUP(B922,Таксономия!B:K,9,FALSE)</f>
        <v xml:space="preserve"> Rhizobiales</v>
      </c>
      <c r="O922" t="str">
        <f>VLOOKUP(B922,Таксономия!B:L,10,FALSE)</f>
        <v>Rhizobiaceae</v>
      </c>
      <c r="P922" t="str">
        <f>VLOOKUP(B922,Таксономия!B:M,11,FALSE)</f>
        <v xml:space="preserve"> Rhizobium/Agrobacterium group</v>
      </c>
    </row>
    <row r="923" spans="1:16" x14ac:dyDescent="0.25">
      <c r="A923" t="s">
        <v>551</v>
      </c>
      <c r="B923" t="s">
        <v>552</v>
      </c>
      <c r="C923">
        <v>405</v>
      </c>
      <c r="D923" t="s">
        <v>12</v>
      </c>
      <c r="E923">
        <v>185</v>
      </c>
      <c r="F923">
        <v>284</v>
      </c>
      <c r="G923">
        <v>57441</v>
      </c>
      <c r="H923" t="s">
        <v>13</v>
      </c>
      <c r="I923">
        <f t="shared" si="14"/>
        <v>99</v>
      </c>
      <c r="K923" t="str">
        <f>VLOOKUP(B923,Таксономия!B:H,6,FALSE)</f>
        <v>Bacteria</v>
      </c>
      <c r="L923" t="str">
        <f>VLOOKUP(B923,Таксономия!B:I,7,FALSE)</f>
        <v xml:space="preserve"> Proteobacteria</v>
      </c>
      <c r="M923" t="str">
        <f>VLOOKUP(B923,Таксономия!B:J,8,FALSE)</f>
        <v xml:space="preserve"> Alphaproteobacteria</v>
      </c>
      <c r="N923" t="str">
        <f>VLOOKUP(B923,Таксономия!B:K,9,FALSE)</f>
        <v xml:space="preserve"> Rhizobiales</v>
      </c>
      <c r="O923" t="str">
        <f>VLOOKUP(B923,Таксономия!B:L,10,FALSE)</f>
        <v>Rhizobiaceae</v>
      </c>
      <c r="P923" t="str">
        <f>VLOOKUP(B923,Таксономия!B:M,11,FALSE)</f>
        <v xml:space="preserve"> Rhizobium/Agrobacterium group</v>
      </c>
    </row>
    <row r="924" spans="1:16" x14ac:dyDescent="0.25">
      <c r="A924" t="s">
        <v>551</v>
      </c>
      <c r="B924" t="s">
        <v>552</v>
      </c>
      <c r="C924">
        <v>405</v>
      </c>
      <c r="D924" t="s">
        <v>14</v>
      </c>
      <c r="E924">
        <v>320</v>
      </c>
      <c r="F924">
        <v>404</v>
      </c>
      <c r="G924">
        <v>1813</v>
      </c>
      <c r="H924" t="s">
        <v>15</v>
      </c>
      <c r="I924">
        <f t="shared" si="14"/>
        <v>84</v>
      </c>
      <c r="K924" t="str">
        <f>VLOOKUP(B924,Таксономия!B:H,6,FALSE)</f>
        <v>Bacteria</v>
      </c>
      <c r="L924" t="str">
        <f>VLOOKUP(B924,Таксономия!B:I,7,FALSE)</f>
        <v xml:space="preserve"> Proteobacteria</v>
      </c>
      <c r="M924" t="str">
        <f>VLOOKUP(B924,Таксономия!B:J,8,FALSE)</f>
        <v xml:space="preserve"> Alphaproteobacteria</v>
      </c>
      <c r="N924" t="str">
        <f>VLOOKUP(B924,Таксономия!B:K,9,FALSE)</f>
        <v xml:space="preserve"> Rhizobiales</v>
      </c>
      <c r="O924" t="str">
        <f>VLOOKUP(B924,Таксономия!B:L,10,FALSE)</f>
        <v>Rhizobiaceae</v>
      </c>
      <c r="P924" t="str">
        <f>VLOOKUP(B924,Таксономия!B:M,11,FALSE)</f>
        <v xml:space="preserve"> Rhizobium/Agrobacterium group</v>
      </c>
    </row>
    <row r="925" spans="1:16" x14ac:dyDescent="0.25">
      <c r="A925" t="s">
        <v>553</v>
      </c>
      <c r="B925" t="s">
        <v>554</v>
      </c>
      <c r="C925">
        <v>408</v>
      </c>
      <c r="D925" t="s">
        <v>10</v>
      </c>
      <c r="E925">
        <v>143</v>
      </c>
      <c r="F925">
        <v>224</v>
      </c>
      <c r="G925">
        <v>40648</v>
      </c>
      <c r="H925" t="s">
        <v>11</v>
      </c>
      <c r="I925">
        <f t="shared" si="14"/>
        <v>81</v>
      </c>
      <c r="K925" t="str">
        <f>VLOOKUP(B925,Таксономия!B:H,6,FALSE)</f>
        <v>Bacteria</v>
      </c>
      <c r="L925" t="str">
        <f>VLOOKUP(B925,Таксономия!B:I,7,FALSE)</f>
        <v xml:space="preserve"> Proteobacteria</v>
      </c>
      <c r="M925" t="str">
        <f>VLOOKUP(B925,Таксономия!B:J,8,FALSE)</f>
        <v xml:space="preserve"> Alphaproteobacteria</v>
      </c>
      <c r="N925" t="str">
        <f>VLOOKUP(B925,Таксономия!B:K,9,FALSE)</f>
        <v xml:space="preserve"> Rhizobiales</v>
      </c>
      <c r="O925" t="str">
        <f>VLOOKUP(B925,Таксономия!B:L,10,FALSE)</f>
        <v>Rhizobiaceae</v>
      </c>
      <c r="P925" t="str">
        <f>VLOOKUP(B925,Таксономия!B:M,11,FALSE)</f>
        <v xml:space="preserve"> Rhizobium/Agrobacterium group</v>
      </c>
    </row>
    <row r="926" spans="1:16" x14ac:dyDescent="0.25">
      <c r="A926" t="s">
        <v>553</v>
      </c>
      <c r="B926" t="s">
        <v>554</v>
      </c>
      <c r="C926">
        <v>408</v>
      </c>
      <c r="D926" t="s">
        <v>12</v>
      </c>
      <c r="E926">
        <v>3</v>
      </c>
      <c r="F926">
        <v>279</v>
      </c>
      <c r="G926">
        <v>57441</v>
      </c>
      <c r="H926" t="s">
        <v>13</v>
      </c>
      <c r="I926">
        <f t="shared" si="14"/>
        <v>276</v>
      </c>
      <c r="K926" t="str">
        <f>VLOOKUP(B926,Таксономия!B:H,6,FALSE)</f>
        <v>Bacteria</v>
      </c>
      <c r="L926" t="str">
        <f>VLOOKUP(B926,Таксономия!B:I,7,FALSE)</f>
        <v xml:space="preserve"> Proteobacteria</v>
      </c>
      <c r="M926" t="str">
        <f>VLOOKUP(B926,Таксономия!B:J,8,FALSE)</f>
        <v xml:space="preserve"> Alphaproteobacteria</v>
      </c>
      <c r="N926" t="str">
        <f>VLOOKUP(B926,Таксономия!B:K,9,FALSE)</f>
        <v xml:space="preserve"> Rhizobiales</v>
      </c>
      <c r="O926" t="str">
        <f>VLOOKUP(B926,Таксономия!B:L,10,FALSE)</f>
        <v>Rhizobiaceae</v>
      </c>
      <c r="P926" t="str">
        <f>VLOOKUP(B926,Таксономия!B:M,11,FALSE)</f>
        <v xml:space="preserve"> Rhizobium/Agrobacterium group</v>
      </c>
    </row>
    <row r="927" spans="1:16" x14ac:dyDescent="0.25">
      <c r="A927" t="s">
        <v>553</v>
      </c>
      <c r="B927" t="s">
        <v>554</v>
      </c>
      <c r="C927">
        <v>408</v>
      </c>
      <c r="D927" t="s">
        <v>14</v>
      </c>
      <c r="E927">
        <v>318</v>
      </c>
      <c r="F927">
        <v>406</v>
      </c>
      <c r="G927">
        <v>1813</v>
      </c>
      <c r="H927" t="s">
        <v>15</v>
      </c>
      <c r="I927">
        <f t="shared" si="14"/>
        <v>88</v>
      </c>
      <c r="K927" t="str">
        <f>VLOOKUP(B927,Таксономия!B:H,6,FALSE)</f>
        <v>Bacteria</v>
      </c>
      <c r="L927" t="str">
        <f>VLOOKUP(B927,Таксономия!B:I,7,FALSE)</f>
        <v xml:space="preserve"> Proteobacteria</v>
      </c>
      <c r="M927" t="str">
        <f>VLOOKUP(B927,Таксономия!B:J,8,FALSE)</f>
        <v xml:space="preserve"> Alphaproteobacteria</v>
      </c>
      <c r="N927" t="str">
        <f>VLOOKUP(B927,Таксономия!B:K,9,FALSE)</f>
        <v xml:space="preserve"> Rhizobiales</v>
      </c>
      <c r="O927" t="str">
        <f>VLOOKUP(B927,Таксономия!B:L,10,FALSE)</f>
        <v>Rhizobiaceae</v>
      </c>
      <c r="P927" t="str">
        <f>VLOOKUP(B927,Таксономия!B:M,11,FALSE)</f>
        <v xml:space="preserve"> Rhizobium/Agrobacterium group</v>
      </c>
    </row>
    <row r="928" spans="1:16" x14ac:dyDescent="0.25">
      <c r="A928" t="s">
        <v>555</v>
      </c>
      <c r="B928" t="s">
        <v>556</v>
      </c>
      <c r="C928">
        <v>405</v>
      </c>
      <c r="D928" t="s">
        <v>10</v>
      </c>
      <c r="E928">
        <v>145</v>
      </c>
      <c r="F928">
        <v>226</v>
      </c>
      <c r="G928">
        <v>40648</v>
      </c>
      <c r="H928" t="s">
        <v>11</v>
      </c>
      <c r="I928">
        <f t="shared" si="14"/>
        <v>81</v>
      </c>
      <c r="K928" t="str">
        <f>VLOOKUP(B928,Таксономия!B:H,6,FALSE)</f>
        <v>Bacteria</v>
      </c>
      <c r="L928" t="str">
        <f>VLOOKUP(B928,Таксономия!B:I,7,FALSE)</f>
        <v xml:space="preserve"> Proteobacteria</v>
      </c>
      <c r="M928" t="str">
        <f>VLOOKUP(B928,Таксономия!B:J,8,FALSE)</f>
        <v xml:space="preserve"> Alphaproteobacteria</v>
      </c>
      <c r="N928" t="str">
        <f>VLOOKUP(B928,Таксономия!B:K,9,FALSE)</f>
        <v xml:space="preserve"> Rhizobiales</v>
      </c>
      <c r="O928" t="str">
        <f>VLOOKUP(B928,Таксономия!B:L,10,FALSE)</f>
        <v>Bradyrhizobiaceae</v>
      </c>
      <c r="P928" t="str">
        <f>VLOOKUP(B928,Таксономия!B:M,11,FALSE)</f>
        <v xml:space="preserve"> Rhodopseudomonas.</v>
      </c>
    </row>
    <row r="929" spans="1:16" x14ac:dyDescent="0.25">
      <c r="A929" t="s">
        <v>555</v>
      </c>
      <c r="B929" t="s">
        <v>556</v>
      </c>
      <c r="C929">
        <v>405</v>
      </c>
      <c r="D929" t="s">
        <v>12</v>
      </c>
      <c r="E929">
        <v>4</v>
      </c>
      <c r="F929">
        <v>282</v>
      </c>
      <c r="G929">
        <v>57441</v>
      </c>
      <c r="H929" t="s">
        <v>13</v>
      </c>
      <c r="I929">
        <f t="shared" si="14"/>
        <v>278</v>
      </c>
      <c r="K929" t="str">
        <f>VLOOKUP(B929,Таксономия!B:H,6,FALSE)</f>
        <v>Bacteria</v>
      </c>
      <c r="L929" t="str">
        <f>VLOOKUP(B929,Таксономия!B:I,7,FALSE)</f>
        <v xml:space="preserve"> Proteobacteria</v>
      </c>
      <c r="M929" t="str">
        <f>VLOOKUP(B929,Таксономия!B:J,8,FALSE)</f>
        <v xml:space="preserve"> Alphaproteobacteria</v>
      </c>
      <c r="N929" t="str">
        <f>VLOOKUP(B929,Таксономия!B:K,9,FALSE)</f>
        <v xml:space="preserve"> Rhizobiales</v>
      </c>
      <c r="O929" t="str">
        <f>VLOOKUP(B929,Таксономия!B:L,10,FALSE)</f>
        <v>Bradyrhizobiaceae</v>
      </c>
      <c r="P929" t="str">
        <f>VLOOKUP(B929,Таксономия!B:M,11,FALSE)</f>
        <v xml:space="preserve"> Rhodopseudomonas.</v>
      </c>
    </row>
    <row r="930" spans="1:16" x14ac:dyDescent="0.25">
      <c r="A930" t="s">
        <v>555</v>
      </c>
      <c r="B930" t="s">
        <v>556</v>
      </c>
      <c r="C930">
        <v>405</v>
      </c>
      <c r="D930" t="s">
        <v>14</v>
      </c>
      <c r="E930">
        <v>320</v>
      </c>
      <c r="F930">
        <v>404</v>
      </c>
      <c r="G930">
        <v>1813</v>
      </c>
      <c r="H930" t="s">
        <v>15</v>
      </c>
      <c r="I930">
        <f t="shared" si="14"/>
        <v>84</v>
      </c>
      <c r="K930" t="str">
        <f>VLOOKUP(B930,Таксономия!B:H,6,FALSE)</f>
        <v>Bacteria</v>
      </c>
      <c r="L930" t="str">
        <f>VLOOKUP(B930,Таксономия!B:I,7,FALSE)</f>
        <v xml:space="preserve"> Proteobacteria</v>
      </c>
      <c r="M930" t="str">
        <f>VLOOKUP(B930,Таксономия!B:J,8,FALSE)</f>
        <v xml:space="preserve"> Alphaproteobacteria</v>
      </c>
      <c r="N930" t="str">
        <f>VLOOKUP(B930,Таксономия!B:K,9,FALSE)</f>
        <v xml:space="preserve"> Rhizobiales</v>
      </c>
      <c r="O930" t="str">
        <f>VLOOKUP(B930,Таксономия!B:L,10,FALSE)</f>
        <v>Bradyrhizobiaceae</v>
      </c>
      <c r="P930" t="str">
        <f>VLOOKUP(B930,Таксономия!B:M,11,FALSE)</f>
        <v xml:space="preserve"> Rhodopseudomonas.</v>
      </c>
    </row>
    <row r="931" spans="1:16" x14ac:dyDescent="0.25">
      <c r="A931" t="s">
        <v>557</v>
      </c>
      <c r="B931" t="s">
        <v>558</v>
      </c>
      <c r="C931">
        <v>512</v>
      </c>
      <c r="D931" t="s">
        <v>10</v>
      </c>
      <c r="E931">
        <v>250</v>
      </c>
      <c r="F931">
        <v>332</v>
      </c>
      <c r="G931">
        <v>40648</v>
      </c>
      <c r="H931" t="s">
        <v>11</v>
      </c>
      <c r="I931">
        <f t="shared" si="14"/>
        <v>82</v>
      </c>
      <c r="K931" t="str">
        <f>VLOOKUP(B931,Таксономия!B:H,6,FALSE)</f>
        <v>Eukaryota</v>
      </c>
      <c r="L931" t="str">
        <f>VLOOKUP(B931,Таксономия!B:I,7,FALSE)</f>
        <v xml:space="preserve"> Metazoa</v>
      </c>
      <c r="M931" t="str">
        <f>VLOOKUP(B931,Таксономия!B:J,8,FALSE)</f>
        <v xml:space="preserve"> Placozoa</v>
      </c>
      <c r="N931" t="str">
        <f>VLOOKUP(B931,Таксономия!B:K,9,FALSE)</f>
        <v xml:space="preserve"> Trichoplax.</v>
      </c>
    </row>
    <row r="932" spans="1:16" x14ac:dyDescent="0.25">
      <c r="A932" t="s">
        <v>557</v>
      </c>
      <c r="B932" t="s">
        <v>558</v>
      </c>
      <c r="C932">
        <v>512</v>
      </c>
      <c r="D932" t="s">
        <v>12</v>
      </c>
      <c r="E932">
        <v>113</v>
      </c>
      <c r="F932">
        <v>389</v>
      </c>
      <c r="G932">
        <v>57441</v>
      </c>
      <c r="H932" t="s">
        <v>13</v>
      </c>
      <c r="I932">
        <f t="shared" si="14"/>
        <v>276</v>
      </c>
      <c r="K932" t="str">
        <f>VLOOKUP(B932,Таксономия!B:H,6,FALSE)</f>
        <v>Eukaryota</v>
      </c>
      <c r="L932" t="str">
        <f>VLOOKUP(B932,Таксономия!B:I,7,FALSE)</f>
        <v xml:space="preserve"> Metazoa</v>
      </c>
      <c r="M932" t="str">
        <f>VLOOKUP(B932,Таксономия!B:J,8,FALSE)</f>
        <v xml:space="preserve"> Placozoa</v>
      </c>
      <c r="N932" t="str">
        <f>VLOOKUP(B932,Таксономия!B:K,9,FALSE)</f>
        <v xml:space="preserve"> Trichoplax.</v>
      </c>
    </row>
    <row r="933" spans="1:16" x14ac:dyDescent="0.25">
      <c r="A933" t="s">
        <v>557</v>
      </c>
      <c r="B933" t="s">
        <v>558</v>
      </c>
      <c r="C933">
        <v>512</v>
      </c>
      <c r="D933" t="s">
        <v>14</v>
      </c>
      <c r="E933">
        <v>428</v>
      </c>
      <c r="F933">
        <v>509</v>
      </c>
      <c r="G933">
        <v>1813</v>
      </c>
      <c r="H933" t="s">
        <v>15</v>
      </c>
      <c r="I933">
        <f t="shared" si="14"/>
        <v>81</v>
      </c>
      <c r="K933" t="str">
        <f>VLOOKUP(B933,Таксономия!B:H,6,FALSE)</f>
        <v>Eukaryota</v>
      </c>
      <c r="L933" t="str">
        <f>VLOOKUP(B933,Таксономия!B:I,7,FALSE)</f>
        <v xml:space="preserve"> Metazoa</v>
      </c>
      <c r="M933" t="str">
        <f>VLOOKUP(B933,Таксономия!B:J,8,FALSE)</f>
        <v xml:space="preserve"> Placozoa</v>
      </c>
      <c r="N933" t="str">
        <f>VLOOKUP(B933,Таксономия!B:K,9,FALSE)</f>
        <v xml:space="preserve"> Trichoplax.</v>
      </c>
    </row>
    <row r="934" spans="1:16" x14ac:dyDescent="0.25">
      <c r="A934" t="s">
        <v>557</v>
      </c>
      <c r="B934" t="s">
        <v>558</v>
      </c>
      <c r="C934">
        <v>512</v>
      </c>
      <c r="D934" t="s">
        <v>24</v>
      </c>
      <c r="E934">
        <v>1</v>
      </c>
      <c r="F934">
        <v>81</v>
      </c>
      <c r="G934">
        <v>13057</v>
      </c>
      <c r="H934" t="s">
        <v>25</v>
      </c>
      <c r="I934">
        <f t="shared" si="14"/>
        <v>80</v>
      </c>
      <c r="K934" t="str">
        <f>VLOOKUP(B934,Таксономия!B:H,6,FALSE)</f>
        <v>Eukaryota</v>
      </c>
      <c r="L934" t="str">
        <f>VLOOKUP(B934,Таксономия!B:I,7,FALSE)</f>
        <v xml:space="preserve"> Metazoa</v>
      </c>
      <c r="M934" t="str">
        <f>VLOOKUP(B934,Таксономия!B:J,8,FALSE)</f>
        <v xml:space="preserve"> Placozoa</v>
      </c>
      <c r="N934" t="str">
        <f>VLOOKUP(B934,Таксономия!B:K,9,FALSE)</f>
        <v xml:space="preserve"> Trichoplax.</v>
      </c>
    </row>
    <row r="935" spans="1:16" x14ac:dyDescent="0.25">
      <c r="A935" t="s">
        <v>559</v>
      </c>
      <c r="B935" t="s">
        <v>560</v>
      </c>
      <c r="C935">
        <v>429</v>
      </c>
      <c r="D935" t="s">
        <v>10</v>
      </c>
      <c r="E935">
        <v>153</v>
      </c>
      <c r="F935">
        <v>234</v>
      </c>
      <c r="G935">
        <v>40648</v>
      </c>
      <c r="H935" t="s">
        <v>11</v>
      </c>
      <c r="I935">
        <f t="shared" si="14"/>
        <v>81</v>
      </c>
      <c r="K935" t="str">
        <f>VLOOKUP(B935,Таксономия!B:H,6,FALSE)</f>
        <v>Bacteria</v>
      </c>
      <c r="L935" t="str">
        <f>VLOOKUP(B935,Таксономия!B:I,7,FALSE)</f>
        <v xml:space="preserve"> Actinobacteria</v>
      </c>
      <c r="M935" t="str">
        <f>VLOOKUP(B935,Таксономия!B:J,8,FALSE)</f>
        <v xml:space="preserve"> Actinobacteridae</v>
      </c>
      <c r="N935" t="str">
        <f>VLOOKUP(B935,Таксономия!B:K,9,FALSE)</f>
        <v xml:space="preserve"> Actinomycetales</v>
      </c>
      <c r="O935" t="str">
        <f>VLOOKUP(B935,Таксономия!B:L,10,FALSE)</f>
        <v>Streptomycineae</v>
      </c>
      <c r="P935" t="str">
        <f>VLOOKUP(B935,Таксономия!B:M,11,FALSE)</f>
        <v xml:space="preserve"> Streptomycetaceae</v>
      </c>
    </row>
    <row r="936" spans="1:16" x14ac:dyDescent="0.25">
      <c r="A936" t="s">
        <v>559</v>
      </c>
      <c r="B936" t="s">
        <v>560</v>
      </c>
      <c r="C936">
        <v>429</v>
      </c>
      <c r="D936" t="s">
        <v>12</v>
      </c>
      <c r="E936">
        <v>7</v>
      </c>
      <c r="F936">
        <v>148</v>
      </c>
      <c r="G936">
        <v>57441</v>
      </c>
      <c r="H936" t="s">
        <v>13</v>
      </c>
      <c r="I936">
        <f t="shared" si="14"/>
        <v>141</v>
      </c>
      <c r="K936" t="str">
        <f>VLOOKUP(B936,Таксономия!B:H,6,FALSE)</f>
        <v>Bacteria</v>
      </c>
      <c r="L936" t="str">
        <f>VLOOKUP(B936,Таксономия!B:I,7,FALSE)</f>
        <v xml:space="preserve"> Actinobacteria</v>
      </c>
      <c r="M936" t="str">
        <f>VLOOKUP(B936,Таксономия!B:J,8,FALSE)</f>
        <v xml:space="preserve"> Actinobacteridae</v>
      </c>
      <c r="N936" t="str">
        <f>VLOOKUP(B936,Таксономия!B:K,9,FALSE)</f>
        <v xml:space="preserve"> Actinomycetales</v>
      </c>
      <c r="O936" t="str">
        <f>VLOOKUP(B936,Таксономия!B:L,10,FALSE)</f>
        <v>Streptomycineae</v>
      </c>
      <c r="P936" t="str">
        <f>VLOOKUP(B936,Таксономия!B:M,11,FALSE)</f>
        <v xml:space="preserve"> Streptomycetaceae</v>
      </c>
    </row>
    <row r="937" spans="1:16" x14ac:dyDescent="0.25">
      <c r="A937" t="s">
        <v>559</v>
      </c>
      <c r="B937" t="s">
        <v>560</v>
      </c>
      <c r="C937">
        <v>429</v>
      </c>
      <c r="D937" t="s">
        <v>12</v>
      </c>
      <c r="E937">
        <v>153</v>
      </c>
      <c r="F937">
        <v>263</v>
      </c>
      <c r="G937">
        <v>57441</v>
      </c>
      <c r="H937" t="s">
        <v>13</v>
      </c>
      <c r="I937">
        <f t="shared" si="14"/>
        <v>110</v>
      </c>
      <c r="K937" t="str">
        <f>VLOOKUP(B937,Таксономия!B:H,6,FALSE)</f>
        <v>Bacteria</v>
      </c>
      <c r="L937" t="str">
        <f>VLOOKUP(B937,Таксономия!B:I,7,FALSE)</f>
        <v xml:space="preserve"> Actinobacteria</v>
      </c>
      <c r="M937" t="str">
        <f>VLOOKUP(B937,Таксономия!B:J,8,FALSE)</f>
        <v xml:space="preserve"> Actinobacteridae</v>
      </c>
      <c r="N937" t="str">
        <f>VLOOKUP(B937,Таксономия!B:K,9,FALSE)</f>
        <v xml:space="preserve"> Actinomycetales</v>
      </c>
      <c r="O937" t="str">
        <f>VLOOKUP(B937,Таксономия!B:L,10,FALSE)</f>
        <v>Streptomycineae</v>
      </c>
      <c r="P937" t="str">
        <f>VLOOKUP(B937,Таксономия!B:M,11,FALSE)</f>
        <v xml:space="preserve"> Streptomycetaceae</v>
      </c>
    </row>
    <row r="938" spans="1:16" x14ac:dyDescent="0.25">
      <c r="A938" t="s">
        <v>559</v>
      </c>
      <c r="B938" t="s">
        <v>560</v>
      </c>
      <c r="C938">
        <v>429</v>
      </c>
      <c r="D938" t="s">
        <v>12</v>
      </c>
      <c r="E938">
        <v>252</v>
      </c>
      <c r="F938">
        <v>295</v>
      </c>
      <c r="G938">
        <v>57441</v>
      </c>
      <c r="H938" t="s">
        <v>13</v>
      </c>
      <c r="I938">
        <f t="shared" si="14"/>
        <v>43</v>
      </c>
      <c r="K938" t="str">
        <f>VLOOKUP(B938,Таксономия!B:H,6,FALSE)</f>
        <v>Bacteria</v>
      </c>
      <c r="L938" t="str">
        <f>VLOOKUP(B938,Таксономия!B:I,7,FALSE)</f>
        <v xml:space="preserve"> Actinobacteria</v>
      </c>
      <c r="M938" t="str">
        <f>VLOOKUP(B938,Таксономия!B:J,8,FALSE)</f>
        <v xml:space="preserve"> Actinobacteridae</v>
      </c>
      <c r="N938" t="str">
        <f>VLOOKUP(B938,Таксономия!B:K,9,FALSE)</f>
        <v xml:space="preserve"> Actinomycetales</v>
      </c>
      <c r="O938" t="str">
        <f>VLOOKUP(B938,Таксономия!B:L,10,FALSE)</f>
        <v>Streptomycineae</v>
      </c>
      <c r="P938" t="str">
        <f>VLOOKUP(B938,Таксономия!B:M,11,FALSE)</f>
        <v xml:space="preserve"> Streptomycetaceae</v>
      </c>
    </row>
    <row r="939" spans="1:16" x14ac:dyDescent="0.25">
      <c r="A939" t="s">
        <v>559</v>
      </c>
      <c r="B939" t="s">
        <v>560</v>
      </c>
      <c r="C939">
        <v>429</v>
      </c>
      <c r="D939" t="s">
        <v>14</v>
      </c>
      <c r="E939">
        <v>333</v>
      </c>
      <c r="F939">
        <v>419</v>
      </c>
      <c r="G939">
        <v>1813</v>
      </c>
      <c r="H939" t="s">
        <v>15</v>
      </c>
      <c r="I939">
        <f t="shared" si="14"/>
        <v>86</v>
      </c>
      <c r="K939" t="str">
        <f>VLOOKUP(B939,Таксономия!B:H,6,FALSE)</f>
        <v>Bacteria</v>
      </c>
      <c r="L939" t="str">
        <f>VLOOKUP(B939,Таксономия!B:I,7,FALSE)</f>
        <v xml:space="preserve"> Actinobacteria</v>
      </c>
      <c r="M939" t="str">
        <f>VLOOKUP(B939,Таксономия!B:J,8,FALSE)</f>
        <v xml:space="preserve"> Actinobacteridae</v>
      </c>
      <c r="N939" t="str">
        <f>VLOOKUP(B939,Таксономия!B:K,9,FALSE)</f>
        <v xml:space="preserve"> Actinomycetales</v>
      </c>
      <c r="O939" t="str">
        <f>VLOOKUP(B939,Таксономия!B:L,10,FALSE)</f>
        <v>Streptomycineae</v>
      </c>
      <c r="P939" t="str">
        <f>VLOOKUP(B939,Таксономия!B:M,11,FALSE)</f>
        <v xml:space="preserve"> Streptomycetaceae</v>
      </c>
    </row>
    <row r="940" spans="1:16" x14ac:dyDescent="0.25">
      <c r="A940" t="s">
        <v>561</v>
      </c>
      <c r="B940" t="s">
        <v>562</v>
      </c>
      <c r="C940">
        <v>409</v>
      </c>
      <c r="D940" t="s">
        <v>10</v>
      </c>
      <c r="E940">
        <v>148</v>
      </c>
      <c r="F940">
        <v>229</v>
      </c>
      <c r="G940">
        <v>40648</v>
      </c>
      <c r="H940" t="s">
        <v>11</v>
      </c>
      <c r="I940">
        <f t="shared" si="14"/>
        <v>81</v>
      </c>
      <c r="K940" t="str">
        <f>VLOOKUP(B940,Таксономия!B:H,6,FALSE)</f>
        <v>Bacteria</v>
      </c>
      <c r="L940" t="str">
        <f>VLOOKUP(B940,Таксономия!B:I,7,FALSE)</f>
        <v xml:space="preserve"> Actinobacteria</v>
      </c>
      <c r="M940" t="str">
        <f>VLOOKUP(B940,Таксономия!B:J,8,FALSE)</f>
        <v xml:space="preserve"> Actinobacteridae</v>
      </c>
      <c r="N940" t="str">
        <f>VLOOKUP(B940,Таксономия!B:K,9,FALSE)</f>
        <v xml:space="preserve"> Actinomycetales</v>
      </c>
      <c r="O940" t="str">
        <f>VLOOKUP(B940,Таксономия!B:L,10,FALSE)</f>
        <v>Streptomycineae</v>
      </c>
      <c r="P940" t="str">
        <f>VLOOKUP(B940,Таксономия!B:M,11,FALSE)</f>
        <v xml:space="preserve"> Streptomycetaceae</v>
      </c>
    </row>
    <row r="941" spans="1:16" x14ac:dyDescent="0.25">
      <c r="A941" t="s">
        <v>561</v>
      </c>
      <c r="B941" t="s">
        <v>562</v>
      </c>
      <c r="C941">
        <v>409</v>
      </c>
      <c r="D941" t="s">
        <v>12</v>
      </c>
      <c r="E941">
        <v>6</v>
      </c>
      <c r="F941">
        <v>285</v>
      </c>
      <c r="G941">
        <v>57441</v>
      </c>
      <c r="H941" t="s">
        <v>13</v>
      </c>
      <c r="I941">
        <f t="shared" si="14"/>
        <v>279</v>
      </c>
      <c r="K941" t="str">
        <f>VLOOKUP(B941,Таксономия!B:H,6,FALSE)</f>
        <v>Bacteria</v>
      </c>
      <c r="L941" t="str">
        <f>VLOOKUP(B941,Таксономия!B:I,7,FALSE)</f>
        <v xml:space="preserve"> Actinobacteria</v>
      </c>
      <c r="M941" t="str">
        <f>VLOOKUP(B941,Таксономия!B:J,8,FALSE)</f>
        <v xml:space="preserve"> Actinobacteridae</v>
      </c>
      <c r="N941" t="str">
        <f>VLOOKUP(B941,Таксономия!B:K,9,FALSE)</f>
        <v xml:space="preserve"> Actinomycetales</v>
      </c>
      <c r="O941" t="str">
        <f>VLOOKUP(B941,Таксономия!B:L,10,FALSE)</f>
        <v>Streptomycineae</v>
      </c>
      <c r="P941" t="str">
        <f>VLOOKUP(B941,Таксономия!B:M,11,FALSE)</f>
        <v xml:space="preserve"> Streptomycetaceae</v>
      </c>
    </row>
    <row r="942" spans="1:16" x14ac:dyDescent="0.25">
      <c r="A942" t="s">
        <v>561</v>
      </c>
      <c r="B942" t="s">
        <v>562</v>
      </c>
      <c r="C942">
        <v>409</v>
      </c>
      <c r="D942" t="s">
        <v>14</v>
      </c>
      <c r="E942">
        <v>323</v>
      </c>
      <c r="F942">
        <v>409</v>
      </c>
      <c r="G942">
        <v>1813</v>
      </c>
      <c r="H942" t="s">
        <v>15</v>
      </c>
      <c r="I942">
        <f t="shared" si="14"/>
        <v>86</v>
      </c>
      <c r="K942" t="str">
        <f>VLOOKUP(B942,Таксономия!B:H,6,FALSE)</f>
        <v>Bacteria</v>
      </c>
      <c r="L942" t="str">
        <f>VLOOKUP(B942,Таксономия!B:I,7,FALSE)</f>
        <v xml:space="preserve"> Actinobacteria</v>
      </c>
      <c r="M942" t="str">
        <f>VLOOKUP(B942,Таксономия!B:J,8,FALSE)</f>
        <v xml:space="preserve"> Actinobacteridae</v>
      </c>
      <c r="N942" t="str">
        <f>VLOOKUP(B942,Таксономия!B:K,9,FALSE)</f>
        <v xml:space="preserve"> Actinomycetales</v>
      </c>
      <c r="O942" t="str">
        <f>VLOOKUP(B942,Таксономия!B:L,10,FALSE)</f>
        <v>Streptomycineae</v>
      </c>
      <c r="P942" t="str">
        <f>VLOOKUP(B942,Таксономия!B:M,11,FALSE)</f>
        <v xml:space="preserve"> Streptomycetaceae</v>
      </c>
    </row>
    <row r="943" spans="1:16" x14ac:dyDescent="0.25">
      <c r="A943" t="s">
        <v>563</v>
      </c>
      <c r="B943" t="s">
        <v>564</v>
      </c>
      <c r="C943">
        <v>409</v>
      </c>
      <c r="D943" t="s">
        <v>10</v>
      </c>
      <c r="E943">
        <v>149</v>
      </c>
      <c r="F943">
        <v>225</v>
      </c>
      <c r="G943">
        <v>40648</v>
      </c>
      <c r="H943" t="s">
        <v>11</v>
      </c>
      <c r="I943">
        <f t="shared" si="14"/>
        <v>76</v>
      </c>
      <c r="K943" t="str">
        <f>VLOOKUP(B943,Таксономия!B:H,6,FALSE)</f>
        <v>Bacteria</v>
      </c>
      <c r="L943" t="str">
        <f>VLOOKUP(B943,Таксономия!B:I,7,FALSE)</f>
        <v xml:space="preserve"> Actinobacteria</v>
      </c>
      <c r="M943" t="str">
        <f>VLOOKUP(B943,Таксономия!B:J,8,FALSE)</f>
        <v xml:space="preserve"> Actinobacteridae</v>
      </c>
      <c r="N943" t="str">
        <f>VLOOKUP(B943,Таксономия!B:K,9,FALSE)</f>
        <v xml:space="preserve"> Actinomycetales</v>
      </c>
      <c r="O943" t="str">
        <f>VLOOKUP(B943,Таксономия!B:L,10,FALSE)</f>
        <v>Streptomycineae</v>
      </c>
      <c r="P943" t="str">
        <f>VLOOKUP(B943,Таксономия!B:M,11,FALSE)</f>
        <v xml:space="preserve"> Streptomycetaceae</v>
      </c>
    </row>
    <row r="944" spans="1:16" x14ac:dyDescent="0.25">
      <c r="A944" t="s">
        <v>563</v>
      </c>
      <c r="B944" t="s">
        <v>564</v>
      </c>
      <c r="C944">
        <v>409</v>
      </c>
      <c r="D944" t="s">
        <v>12</v>
      </c>
      <c r="E944">
        <v>13</v>
      </c>
      <c r="F944">
        <v>148</v>
      </c>
      <c r="G944">
        <v>57441</v>
      </c>
      <c r="H944" t="s">
        <v>13</v>
      </c>
      <c r="I944">
        <f t="shared" si="14"/>
        <v>135</v>
      </c>
      <c r="K944" t="str">
        <f>VLOOKUP(B944,Таксономия!B:H,6,FALSE)</f>
        <v>Bacteria</v>
      </c>
      <c r="L944" t="str">
        <f>VLOOKUP(B944,Таксономия!B:I,7,FALSE)</f>
        <v xml:space="preserve"> Actinobacteria</v>
      </c>
      <c r="M944" t="str">
        <f>VLOOKUP(B944,Таксономия!B:J,8,FALSE)</f>
        <v xml:space="preserve"> Actinobacteridae</v>
      </c>
      <c r="N944" t="str">
        <f>VLOOKUP(B944,Таксономия!B:K,9,FALSE)</f>
        <v xml:space="preserve"> Actinomycetales</v>
      </c>
      <c r="O944" t="str">
        <f>VLOOKUP(B944,Таксономия!B:L,10,FALSE)</f>
        <v>Streptomycineae</v>
      </c>
      <c r="P944" t="str">
        <f>VLOOKUP(B944,Таксономия!B:M,11,FALSE)</f>
        <v xml:space="preserve"> Streptomycetaceae</v>
      </c>
    </row>
    <row r="945" spans="1:16" x14ac:dyDescent="0.25">
      <c r="A945" t="s">
        <v>563</v>
      </c>
      <c r="B945" t="s">
        <v>564</v>
      </c>
      <c r="C945">
        <v>409</v>
      </c>
      <c r="D945" t="s">
        <v>12</v>
      </c>
      <c r="E945">
        <v>220</v>
      </c>
      <c r="F945">
        <v>283</v>
      </c>
      <c r="G945">
        <v>57441</v>
      </c>
      <c r="H945" t="s">
        <v>13</v>
      </c>
      <c r="I945">
        <f t="shared" si="14"/>
        <v>63</v>
      </c>
      <c r="K945" t="str">
        <f>VLOOKUP(B945,Таксономия!B:H,6,FALSE)</f>
        <v>Bacteria</v>
      </c>
      <c r="L945" t="str">
        <f>VLOOKUP(B945,Таксономия!B:I,7,FALSE)</f>
        <v xml:space="preserve"> Actinobacteria</v>
      </c>
      <c r="M945" t="str">
        <f>VLOOKUP(B945,Таксономия!B:J,8,FALSE)</f>
        <v xml:space="preserve"> Actinobacteridae</v>
      </c>
      <c r="N945" t="str">
        <f>VLOOKUP(B945,Таксономия!B:K,9,FALSE)</f>
        <v xml:space="preserve"> Actinomycetales</v>
      </c>
      <c r="O945" t="str">
        <f>VLOOKUP(B945,Таксономия!B:L,10,FALSE)</f>
        <v>Streptomycineae</v>
      </c>
      <c r="P945" t="str">
        <f>VLOOKUP(B945,Таксономия!B:M,11,FALSE)</f>
        <v xml:space="preserve"> Streptomycetaceae</v>
      </c>
    </row>
    <row r="946" spans="1:16" x14ac:dyDescent="0.25">
      <c r="A946" t="s">
        <v>563</v>
      </c>
      <c r="B946" t="s">
        <v>564</v>
      </c>
      <c r="C946">
        <v>409</v>
      </c>
      <c r="D946" t="s">
        <v>14</v>
      </c>
      <c r="E946">
        <v>324</v>
      </c>
      <c r="F946">
        <v>408</v>
      </c>
      <c r="G946">
        <v>1813</v>
      </c>
      <c r="H946" t="s">
        <v>15</v>
      </c>
      <c r="I946">
        <f t="shared" si="14"/>
        <v>84</v>
      </c>
      <c r="K946" t="str">
        <f>VLOOKUP(B946,Таксономия!B:H,6,FALSE)</f>
        <v>Bacteria</v>
      </c>
      <c r="L946" t="str">
        <f>VLOOKUP(B946,Таксономия!B:I,7,FALSE)</f>
        <v xml:space="preserve"> Actinobacteria</v>
      </c>
      <c r="M946" t="str">
        <f>VLOOKUP(B946,Таксономия!B:J,8,FALSE)</f>
        <v xml:space="preserve"> Actinobacteridae</v>
      </c>
      <c r="N946" t="str">
        <f>VLOOKUP(B946,Таксономия!B:K,9,FALSE)</f>
        <v xml:space="preserve"> Actinomycetales</v>
      </c>
      <c r="O946" t="str">
        <f>VLOOKUP(B946,Таксономия!B:L,10,FALSE)</f>
        <v>Streptomycineae</v>
      </c>
      <c r="P946" t="str">
        <f>VLOOKUP(B946,Таксономия!B:M,11,FALSE)</f>
        <v xml:space="preserve"> Streptomycetaceae</v>
      </c>
    </row>
    <row r="947" spans="1:16" x14ac:dyDescent="0.25">
      <c r="A947" t="s">
        <v>565</v>
      </c>
      <c r="B947" t="s">
        <v>566</v>
      </c>
      <c r="C947">
        <v>408</v>
      </c>
      <c r="D947" t="s">
        <v>10</v>
      </c>
      <c r="E947">
        <v>145</v>
      </c>
      <c r="F947">
        <v>225</v>
      </c>
      <c r="G947">
        <v>40648</v>
      </c>
      <c r="H947" t="s">
        <v>11</v>
      </c>
      <c r="I947">
        <f t="shared" si="14"/>
        <v>80</v>
      </c>
      <c r="K947" t="str">
        <f>VLOOKUP(B947,Таксономия!B:H,6,FALSE)</f>
        <v>Bacteria</v>
      </c>
      <c r="L947" t="str">
        <f>VLOOKUP(B947,Таксономия!B:I,7,FALSE)</f>
        <v xml:space="preserve"> Proteobacteria</v>
      </c>
      <c r="M947" t="str">
        <f>VLOOKUP(B947,Таксономия!B:J,8,FALSE)</f>
        <v xml:space="preserve"> Betaproteobacteria</v>
      </c>
      <c r="N947" t="str">
        <f>VLOOKUP(B947,Таксономия!B:K,9,FALSE)</f>
        <v xml:space="preserve"> Burkholderiales</v>
      </c>
      <c r="O947" t="str">
        <f>VLOOKUP(B947,Таксономия!B:L,10,FALSE)</f>
        <v>Alcaligenaceae</v>
      </c>
      <c r="P947" t="str">
        <f>VLOOKUP(B947,Таксономия!B:M,11,FALSE)</f>
        <v xml:space="preserve"> Achromobacter.</v>
      </c>
    </row>
    <row r="948" spans="1:16" x14ac:dyDescent="0.25">
      <c r="A948" t="s">
        <v>565</v>
      </c>
      <c r="B948" t="s">
        <v>566</v>
      </c>
      <c r="C948">
        <v>408</v>
      </c>
      <c r="D948" t="s">
        <v>12</v>
      </c>
      <c r="E948">
        <v>4</v>
      </c>
      <c r="F948">
        <v>281</v>
      </c>
      <c r="G948">
        <v>57441</v>
      </c>
      <c r="H948" t="s">
        <v>13</v>
      </c>
      <c r="I948">
        <f t="shared" si="14"/>
        <v>277</v>
      </c>
      <c r="K948" t="str">
        <f>VLOOKUP(B948,Таксономия!B:H,6,FALSE)</f>
        <v>Bacteria</v>
      </c>
      <c r="L948" t="str">
        <f>VLOOKUP(B948,Таксономия!B:I,7,FALSE)</f>
        <v xml:space="preserve"> Proteobacteria</v>
      </c>
      <c r="M948" t="str">
        <f>VLOOKUP(B948,Таксономия!B:J,8,FALSE)</f>
        <v xml:space="preserve"> Betaproteobacteria</v>
      </c>
      <c r="N948" t="str">
        <f>VLOOKUP(B948,Таксономия!B:K,9,FALSE)</f>
        <v xml:space="preserve"> Burkholderiales</v>
      </c>
      <c r="O948" t="str">
        <f>VLOOKUP(B948,Таксономия!B:L,10,FALSE)</f>
        <v>Alcaligenaceae</v>
      </c>
      <c r="P948" t="str">
        <f>VLOOKUP(B948,Таксономия!B:M,11,FALSE)</f>
        <v xml:space="preserve"> Achromobacter.</v>
      </c>
    </row>
    <row r="949" spans="1:16" x14ac:dyDescent="0.25">
      <c r="A949" t="s">
        <v>565</v>
      </c>
      <c r="B949" t="s">
        <v>566</v>
      </c>
      <c r="C949">
        <v>408</v>
      </c>
      <c r="D949" t="s">
        <v>14</v>
      </c>
      <c r="E949">
        <v>319</v>
      </c>
      <c r="F949">
        <v>403</v>
      </c>
      <c r="G949">
        <v>1813</v>
      </c>
      <c r="H949" t="s">
        <v>15</v>
      </c>
      <c r="I949">
        <f t="shared" si="14"/>
        <v>84</v>
      </c>
      <c r="K949" t="str">
        <f>VLOOKUP(B949,Таксономия!B:H,6,FALSE)</f>
        <v>Bacteria</v>
      </c>
      <c r="L949" t="str">
        <f>VLOOKUP(B949,Таксономия!B:I,7,FALSE)</f>
        <v xml:space="preserve"> Proteobacteria</v>
      </c>
      <c r="M949" t="str">
        <f>VLOOKUP(B949,Таксономия!B:J,8,FALSE)</f>
        <v xml:space="preserve"> Betaproteobacteria</v>
      </c>
      <c r="N949" t="str">
        <f>VLOOKUP(B949,Таксономия!B:K,9,FALSE)</f>
        <v xml:space="preserve"> Burkholderiales</v>
      </c>
      <c r="O949" t="str">
        <f>VLOOKUP(B949,Таксономия!B:L,10,FALSE)</f>
        <v>Alcaligenaceae</v>
      </c>
      <c r="P949" t="str">
        <f>VLOOKUP(B949,Таксономия!B:M,11,FALSE)</f>
        <v xml:space="preserve"> Achromobacter.</v>
      </c>
    </row>
    <row r="950" spans="1:16" x14ac:dyDescent="0.25">
      <c r="A950" t="s">
        <v>567</v>
      </c>
      <c r="B950" t="s">
        <v>568</v>
      </c>
      <c r="C950">
        <v>410</v>
      </c>
      <c r="D950" t="s">
        <v>10</v>
      </c>
      <c r="E950">
        <v>145</v>
      </c>
      <c r="F950">
        <v>225</v>
      </c>
      <c r="G950">
        <v>40648</v>
      </c>
      <c r="H950" t="s">
        <v>11</v>
      </c>
      <c r="I950">
        <f t="shared" si="14"/>
        <v>80</v>
      </c>
      <c r="K950" t="str">
        <f>VLOOKUP(B950,Таксономия!B:H,6,FALSE)</f>
        <v>Bacteria</v>
      </c>
      <c r="L950" t="str">
        <f>VLOOKUP(B950,Таксономия!B:I,7,FALSE)</f>
        <v xml:space="preserve"> Proteobacteria</v>
      </c>
      <c r="M950" t="str">
        <f>VLOOKUP(B950,Таксономия!B:J,8,FALSE)</f>
        <v xml:space="preserve"> Betaproteobacteria</v>
      </c>
      <c r="N950" t="str">
        <f>VLOOKUP(B950,Таксономия!B:K,9,FALSE)</f>
        <v xml:space="preserve"> Burkholderiales</v>
      </c>
      <c r="O950" t="str">
        <f>VLOOKUP(B950,Таксономия!B:L,10,FALSE)</f>
        <v>Alcaligenaceae</v>
      </c>
      <c r="P950" t="str">
        <f>VLOOKUP(B950,Таксономия!B:M,11,FALSE)</f>
        <v xml:space="preserve"> Bordetella.</v>
      </c>
    </row>
    <row r="951" spans="1:16" x14ac:dyDescent="0.25">
      <c r="A951" t="s">
        <v>567</v>
      </c>
      <c r="B951" t="s">
        <v>568</v>
      </c>
      <c r="C951">
        <v>410</v>
      </c>
      <c r="D951" t="s">
        <v>12</v>
      </c>
      <c r="E951">
        <v>4</v>
      </c>
      <c r="F951">
        <v>281</v>
      </c>
      <c r="G951">
        <v>57441</v>
      </c>
      <c r="H951" t="s">
        <v>13</v>
      </c>
      <c r="I951">
        <f t="shared" si="14"/>
        <v>277</v>
      </c>
      <c r="K951" t="str">
        <f>VLOOKUP(B951,Таксономия!B:H,6,FALSE)</f>
        <v>Bacteria</v>
      </c>
      <c r="L951" t="str">
        <f>VLOOKUP(B951,Таксономия!B:I,7,FALSE)</f>
        <v xml:space="preserve"> Proteobacteria</v>
      </c>
      <c r="M951" t="str">
        <f>VLOOKUP(B951,Таксономия!B:J,8,FALSE)</f>
        <v xml:space="preserve"> Betaproteobacteria</v>
      </c>
      <c r="N951" t="str">
        <f>VLOOKUP(B951,Таксономия!B:K,9,FALSE)</f>
        <v xml:space="preserve"> Burkholderiales</v>
      </c>
      <c r="O951" t="str">
        <f>VLOOKUP(B951,Таксономия!B:L,10,FALSE)</f>
        <v>Alcaligenaceae</v>
      </c>
      <c r="P951" t="str">
        <f>VLOOKUP(B951,Таксономия!B:M,11,FALSE)</f>
        <v xml:space="preserve"> Bordetella.</v>
      </c>
    </row>
    <row r="952" spans="1:16" x14ac:dyDescent="0.25">
      <c r="A952" t="s">
        <v>567</v>
      </c>
      <c r="B952" t="s">
        <v>568</v>
      </c>
      <c r="C952">
        <v>410</v>
      </c>
      <c r="D952" t="s">
        <v>14</v>
      </c>
      <c r="E952">
        <v>319</v>
      </c>
      <c r="F952">
        <v>402</v>
      </c>
      <c r="G952">
        <v>1813</v>
      </c>
      <c r="H952" t="s">
        <v>15</v>
      </c>
      <c r="I952">
        <f t="shared" si="14"/>
        <v>83</v>
      </c>
      <c r="K952" t="str">
        <f>VLOOKUP(B952,Таксономия!B:H,6,FALSE)</f>
        <v>Bacteria</v>
      </c>
      <c r="L952" t="str">
        <f>VLOOKUP(B952,Таксономия!B:I,7,FALSE)</f>
        <v xml:space="preserve"> Proteobacteria</v>
      </c>
      <c r="M952" t="str">
        <f>VLOOKUP(B952,Таксономия!B:J,8,FALSE)</f>
        <v xml:space="preserve"> Betaproteobacteria</v>
      </c>
      <c r="N952" t="str">
        <f>VLOOKUP(B952,Таксономия!B:K,9,FALSE)</f>
        <v xml:space="preserve"> Burkholderiales</v>
      </c>
      <c r="O952" t="str">
        <f>VLOOKUP(B952,Таксономия!B:L,10,FALSE)</f>
        <v>Alcaligenaceae</v>
      </c>
      <c r="P952" t="str">
        <f>VLOOKUP(B952,Таксономия!B:M,11,FALSE)</f>
        <v xml:space="preserve"> Bordetella.</v>
      </c>
    </row>
    <row r="953" spans="1:16" x14ac:dyDescent="0.25">
      <c r="A953" t="s">
        <v>569</v>
      </c>
      <c r="B953" t="s">
        <v>570</v>
      </c>
      <c r="C953">
        <v>400</v>
      </c>
      <c r="D953" t="s">
        <v>10</v>
      </c>
      <c r="E953">
        <v>146</v>
      </c>
      <c r="F953">
        <v>226</v>
      </c>
      <c r="G953">
        <v>40648</v>
      </c>
      <c r="H953" t="s">
        <v>11</v>
      </c>
      <c r="I953">
        <f t="shared" si="14"/>
        <v>80</v>
      </c>
      <c r="K953" t="str">
        <f>VLOOKUP(B953,Таксономия!B:H,6,FALSE)</f>
        <v>Bacteria</v>
      </c>
      <c r="L953" t="str">
        <f>VLOOKUP(B953,Таксономия!B:I,7,FALSE)</f>
        <v xml:space="preserve"> Proteobacteria</v>
      </c>
      <c r="M953" t="str">
        <f>VLOOKUP(B953,Таксономия!B:J,8,FALSE)</f>
        <v xml:space="preserve"> Gammaproteobacteria</v>
      </c>
      <c r="N953" t="str">
        <f>VLOOKUP(B953,Таксономия!B:K,9,FALSE)</f>
        <v xml:space="preserve"> Enterobacteriales</v>
      </c>
      <c r="O953" t="str">
        <f>VLOOKUP(B953,Таксономия!B:L,10,FALSE)</f>
        <v>Enterobacteriaceae</v>
      </c>
      <c r="P953" t="str">
        <f>VLOOKUP(B953,Таксономия!B:M,11,FALSE)</f>
        <v xml:space="preserve"> Escherichia.</v>
      </c>
    </row>
    <row r="954" spans="1:16" x14ac:dyDescent="0.25">
      <c r="A954" t="s">
        <v>569</v>
      </c>
      <c r="B954" t="s">
        <v>570</v>
      </c>
      <c r="C954">
        <v>400</v>
      </c>
      <c r="D954" t="s">
        <v>12</v>
      </c>
      <c r="E954">
        <v>5</v>
      </c>
      <c r="F954">
        <v>281</v>
      </c>
      <c r="G954">
        <v>57441</v>
      </c>
      <c r="H954" t="s">
        <v>13</v>
      </c>
      <c r="I954">
        <f t="shared" si="14"/>
        <v>276</v>
      </c>
      <c r="K954" t="str">
        <f>VLOOKUP(B954,Таксономия!B:H,6,FALSE)</f>
        <v>Bacteria</v>
      </c>
      <c r="L954" t="str">
        <f>VLOOKUP(B954,Таксономия!B:I,7,FALSE)</f>
        <v xml:space="preserve"> Proteobacteria</v>
      </c>
      <c r="M954" t="str">
        <f>VLOOKUP(B954,Таксономия!B:J,8,FALSE)</f>
        <v xml:space="preserve"> Gammaproteobacteria</v>
      </c>
      <c r="N954" t="str">
        <f>VLOOKUP(B954,Таксономия!B:K,9,FALSE)</f>
        <v xml:space="preserve"> Enterobacteriales</v>
      </c>
      <c r="O954" t="str">
        <f>VLOOKUP(B954,Таксономия!B:L,10,FALSE)</f>
        <v>Enterobacteriaceae</v>
      </c>
      <c r="P954" t="str">
        <f>VLOOKUP(B954,Таксономия!B:M,11,FALSE)</f>
        <v xml:space="preserve"> Escherichia.</v>
      </c>
    </row>
    <row r="955" spans="1:16" x14ac:dyDescent="0.25">
      <c r="A955" t="s">
        <v>569</v>
      </c>
      <c r="B955" t="s">
        <v>570</v>
      </c>
      <c r="C955">
        <v>400</v>
      </c>
      <c r="D955" t="s">
        <v>14</v>
      </c>
      <c r="E955">
        <v>318</v>
      </c>
      <c r="F955">
        <v>400</v>
      </c>
      <c r="G955">
        <v>1813</v>
      </c>
      <c r="H955" t="s">
        <v>15</v>
      </c>
      <c r="I955">
        <f t="shared" ref="I955:I1018" si="15">F955-E955</f>
        <v>82</v>
      </c>
      <c r="K955" t="str">
        <f>VLOOKUP(B955,Таксономия!B:H,6,FALSE)</f>
        <v>Bacteria</v>
      </c>
      <c r="L955" t="str">
        <f>VLOOKUP(B955,Таксономия!B:I,7,FALSE)</f>
        <v xml:space="preserve"> Proteobacteria</v>
      </c>
      <c r="M955" t="str">
        <f>VLOOKUP(B955,Таксономия!B:J,8,FALSE)</f>
        <v xml:space="preserve"> Gammaproteobacteria</v>
      </c>
      <c r="N955" t="str">
        <f>VLOOKUP(B955,Таксономия!B:K,9,FALSE)</f>
        <v xml:space="preserve"> Enterobacteriales</v>
      </c>
      <c r="O955" t="str">
        <f>VLOOKUP(B955,Таксономия!B:L,10,FALSE)</f>
        <v>Enterobacteriaceae</v>
      </c>
      <c r="P955" t="str">
        <f>VLOOKUP(B955,Таксономия!B:M,11,FALSE)</f>
        <v xml:space="preserve"> Escherichia.</v>
      </c>
    </row>
    <row r="956" spans="1:16" x14ac:dyDescent="0.25">
      <c r="A956" t="s">
        <v>571</v>
      </c>
      <c r="B956" t="s">
        <v>572</v>
      </c>
      <c r="C956">
        <v>400</v>
      </c>
      <c r="D956" t="s">
        <v>10</v>
      </c>
      <c r="E956">
        <v>146</v>
      </c>
      <c r="F956">
        <v>226</v>
      </c>
      <c r="G956">
        <v>40648</v>
      </c>
      <c r="H956" t="s">
        <v>11</v>
      </c>
      <c r="I956">
        <f t="shared" si="15"/>
        <v>80</v>
      </c>
      <c r="K956" t="str">
        <f>VLOOKUP(B956,Таксономия!B:H,6,FALSE)</f>
        <v>Bacteria</v>
      </c>
      <c r="L956" t="str">
        <f>VLOOKUP(B956,Таксономия!B:I,7,FALSE)</f>
        <v xml:space="preserve"> Proteobacteria</v>
      </c>
      <c r="M956" t="str">
        <f>VLOOKUP(B956,Таксономия!B:J,8,FALSE)</f>
        <v xml:space="preserve"> Gammaproteobacteria</v>
      </c>
      <c r="N956" t="str">
        <f>VLOOKUP(B956,Таксономия!B:K,9,FALSE)</f>
        <v xml:space="preserve"> Enterobacteriales</v>
      </c>
      <c r="O956" t="str">
        <f>VLOOKUP(B956,Таксономия!B:L,10,FALSE)</f>
        <v>Enterobacteriaceae</v>
      </c>
      <c r="P956" t="str">
        <f>VLOOKUP(B956,Таксономия!B:M,11,FALSE)</f>
        <v xml:space="preserve"> Shigella.</v>
      </c>
    </row>
    <row r="957" spans="1:16" x14ac:dyDescent="0.25">
      <c r="A957" t="s">
        <v>571</v>
      </c>
      <c r="B957" t="s">
        <v>572</v>
      </c>
      <c r="C957">
        <v>400</v>
      </c>
      <c r="D957" t="s">
        <v>12</v>
      </c>
      <c r="E957">
        <v>5</v>
      </c>
      <c r="F957">
        <v>281</v>
      </c>
      <c r="G957">
        <v>57441</v>
      </c>
      <c r="H957" t="s">
        <v>13</v>
      </c>
      <c r="I957">
        <f t="shared" si="15"/>
        <v>276</v>
      </c>
      <c r="K957" t="str">
        <f>VLOOKUP(B957,Таксономия!B:H,6,FALSE)</f>
        <v>Bacteria</v>
      </c>
      <c r="L957" t="str">
        <f>VLOOKUP(B957,Таксономия!B:I,7,FALSE)</f>
        <v xml:space="preserve"> Proteobacteria</v>
      </c>
      <c r="M957" t="str">
        <f>VLOOKUP(B957,Таксономия!B:J,8,FALSE)</f>
        <v xml:space="preserve"> Gammaproteobacteria</v>
      </c>
      <c r="N957" t="str">
        <f>VLOOKUP(B957,Таксономия!B:K,9,FALSE)</f>
        <v xml:space="preserve"> Enterobacteriales</v>
      </c>
      <c r="O957" t="str">
        <f>VLOOKUP(B957,Таксономия!B:L,10,FALSE)</f>
        <v>Enterobacteriaceae</v>
      </c>
      <c r="P957" t="str">
        <f>VLOOKUP(B957,Таксономия!B:M,11,FALSE)</f>
        <v xml:space="preserve"> Shigella.</v>
      </c>
    </row>
    <row r="958" spans="1:16" x14ac:dyDescent="0.25">
      <c r="A958" t="s">
        <v>571</v>
      </c>
      <c r="B958" t="s">
        <v>572</v>
      </c>
      <c r="C958">
        <v>400</v>
      </c>
      <c r="D958" t="s">
        <v>14</v>
      </c>
      <c r="E958">
        <v>318</v>
      </c>
      <c r="F958">
        <v>400</v>
      </c>
      <c r="G958">
        <v>1813</v>
      </c>
      <c r="H958" t="s">
        <v>15</v>
      </c>
      <c r="I958">
        <f t="shared" si="15"/>
        <v>82</v>
      </c>
      <c r="K958" t="str">
        <f>VLOOKUP(B958,Таксономия!B:H,6,FALSE)</f>
        <v>Bacteria</v>
      </c>
      <c r="L958" t="str">
        <f>VLOOKUP(B958,Таксономия!B:I,7,FALSE)</f>
        <v xml:space="preserve"> Proteobacteria</v>
      </c>
      <c r="M958" t="str">
        <f>VLOOKUP(B958,Таксономия!B:J,8,FALSE)</f>
        <v xml:space="preserve"> Gammaproteobacteria</v>
      </c>
      <c r="N958" t="str">
        <f>VLOOKUP(B958,Таксономия!B:K,9,FALSE)</f>
        <v xml:space="preserve"> Enterobacteriales</v>
      </c>
      <c r="O958" t="str">
        <f>VLOOKUP(B958,Таксономия!B:L,10,FALSE)</f>
        <v>Enterobacteriaceae</v>
      </c>
      <c r="P958" t="str">
        <f>VLOOKUP(B958,Таксономия!B:M,11,FALSE)</f>
        <v xml:space="preserve"> Shigella.</v>
      </c>
    </row>
    <row r="959" spans="1:16" x14ac:dyDescent="0.25">
      <c r="A959" t="s">
        <v>573</v>
      </c>
      <c r="B959" t="s">
        <v>574</v>
      </c>
      <c r="C959">
        <v>400</v>
      </c>
      <c r="D959" t="s">
        <v>10</v>
      </c>
      <c r="E959">
        <v>146</v>
      </c>
      <c r="F959">
        <v>226</v>
      </c>
      <c r="G959">
        <v>40648</v>
      </c>
      <c r="H959" t="s">
        <v>11</v>
      </c>
      <c r="I959">
        <f t="shared" si="15"/>
        <v>80</v>
      </c>
      <c r="K959" t="str">
        <f>VLOOKUP(B959,Таксономия!B:H,6,FALSE)</f>
        <v>Bacteria</v>
      </c>
      <c r="L959" t="str">
        <f>VLOOKUP(B959,Таксономия!B:I,7,FALSE)</f>
        <v xml:space="preserve"> Proteobacteria</v>
      </c>
      <c r="M959" t="str">
        <f>VLOOKUP(B959,Таксономия!B:J,8,FALSE)</f>
        <v xml:space="preserve"> Gammaproteobacteria</v>
      </c>
      <c r="N959" t="str">
        <f>VLOOKUP(B959,Таксономия!B:K,9,FALSE)</f>
        <v xml:space="preserve"> Enterobacteriales</v>
      </c>
      <c r="O959" t="str">
        <f>VLOOKUP(B959,Таксономия!B:L,10,FALSE)</f>
        <v>Enterobacteriaceae</v>
      </c>
      <c r="P959" t="str">
        <f>VLOOKUP(B959,Таксономия!B:M,11,FALSE)</f>
        <v xml:space="preserve"> Escherichia.</v>
      </c>
    </row>
    <row r="960" spans="1:16" x14ac:dyDescent="0.25">
      <c r="A960" t="s">
        <v>573</v>
      </c>
      <c r="B960" t="s">
        <v>574</v>
      </c>
      <c r="C960">
        <v>400</v>
      </c>
      <c r="D960" t="s">
        <v>12</v>
      </c>
      <c r="E960">
        <v>5</v>
      </c>
      <c r="F960">
        <v>281</v>
      </c>
      <c r="G960">
        <v>57441</v>
      </c>
      <c r="H960" t="s">
        <v>13</v>
      </c>
      <c r="I960">
        <f t="shared" si="15"/>
        <v>276</v>
      </c>
      <c r="K960" t="str">
        <f>VLOOKUP(B960,Таксономия!B:H,6,FALSE)</f>
        <v>Bacteria</v>
      </c>
      <c r="L960" t="str">
        <f>VLOOKUP(B960,Таксономия!B:I,7,FALSE)</f>
        <v xml:space="preserve"> Proteobacteria</v>
      </c>
      <c r="M960" t="str">
        <f>VLOOKUP(B960,Таксономия!B:J,8,FALSE)</f>
        <v xml:space="preserve"> Gammaproteobacteria</v>
      </c>
      <c r="N960" t="str">
        <f>VLOOKUP(B960,Таксономия!B:K,9,FALSE)</f>
        <v xml:space="preserve"> Enterobacteriales</v>
      </c>
      <c r="O960" t="str">
        <f>VLOOKUP(B960,Таксономия!B:L,10,FALSE)</f>
        <v>Enterobacteriaceae</v>
      </c>
      <c r="P960" t="str">
        <f>VLOOKUP(B960,Таксономия!B:M,11,FALSE)</f>
        <v xml:space="preserve"> Escherichia.</v>
      </c>
    </row>
    <row r="961" spans="1:16" x14ac:dyDescent="0.25">
      <c r="A961" t="s">
        <v>573</v>
      </c>
      <c r="B961" t="s">
        <v>574</v>
      </c>
      <c r="C961">
        <v>400</v>
      </c>
      <c r="D961" t="s">
        <v>14</v>
      </c>
      <c r="E961">
        <v>318</v>
      </c>
      <c r="F961">
        <v>400</v>
      </c>
      <c r="G961">
        <v>1813</v>
      </c>
      <c r="H961" t="s">
        <v>15</v>
      </c>
      <c r="I961">
        <f t="shared" si="15"/>
        <v>82</v>
      </c>
      <c r="K961" t="str">
        <f>VLOOKUP(B961,Таксономия!B:H,6,FALSE)</f>
        <v>Bacteria</v>
      </c>
      <c r="L961" t="str">
        <f>VLOOKUP(B961,Таксономия!B:I,7,FALSE)</f>
        <v xml:space="preserve"> Proteobacteria</v>
      </c>
      <c r="M961" t="str">
        <f>VLOOKUP(B961,Таксономия!B:J,8,FALSE)</f>
        <v xml:space="preserve"> Gammaproteobacteria</v>
      </c>
      <c r="N961" t="str">
        <f>VLOOKUP(B961,Таксономия!B:K,9,FALSE)</f>
        <v xml:space="preserve"> Enterobacteriales</v>
      </c>
      <c r="O961" t="str">
        <f>VLOOKUP(B961,Таксономия!B:L,10,FALSE)</f>
        <v>Enterobacteriaceae</v>
      </c>
      <c r="P961" t="str">
        <f>VLOOKUP(B961,Таксономия!B:M,11,FALSE)</f>
        <v xml:space="preserve"> Escherichia.</v>
      </c>
    </row>
    <row r="962" spans="1:16" x14ac:dyDescent="0.25">
      <c r="A962" t="s">
        <v>575</v>
      </c>
      <c r="B962" t="s">
        <v>576</v>
      </c>
      <c r="C962">
        <v>416</v>
      </c>
      <c r="D962" t="s">
        <v>10</v>
      </c>
      <c r="E962">
        <v>147</v>
      </c>
      <c r="F962">
        <v>228</v>
      </c>
      <c r="G962">
        <v>40648</v>
      </c>
      <c r="H962" t="s">
        <v>11</v>
      </c>
      <c r="I962">
        <f t="shared" si="15"/>
        <v>81</v>
      </c>
      <c r="K962" t="str">
        <f>VLOOKUP(B962,Таксономия!B:H,6,FALSE)</f>
        <v>Bacteria</v>
      </c>
      <c r="L962" t="str">
        <f>VLOOKUP(B962,Таксономия!B:I,7,FALSE)</f>
        <v xml:space="preserve"> Proteobacteria</v>
      </c>
      <c r="M962" t="str">
        <f>VLOOKUP(B962,Таксономия!B:J,8,FALSE)</f>
        <v xml:space="preserve"> Betaproteobacteria</v>
      </c>
      <c r="N962" t="str">
        <f>VLOOKUP(B962,Таксономия!B:K,9,FALSE)</f>
        <v xml:space="preserve"> Burkholderiales</v>
      </c>
      <c r="O962" t="str">
        <f>VLOOKUP(B962,Таксономия!B:L,10,FALSE)</f>
        <v>Burkholderiaceae</v>
      </c>
      <c r="P962" t="str">
        <f>VLOOKUP(B962,Таксономия!B:M,11,FALSE)</f>
        <v xml:space="preserve"> Burkholderia</v>
      </c>
    </row>
    <row r="963" spans="1:16" x14ac:dyDescent="0.25">
      <c r="A963" t="s">
        <v>575</v>
      </c>
      <c r="B963" t="s">
        <v>576</v>
      </c>
      <c r="C963">
        <v>416</v>
      </c>
      <c r="D963" t="s">
        <v>12</v>
      </c>
      <c r="E963">
        <v>6</v>
      </c>
      <c r="F963">
        <v>284</v>
      </c>
      <c r="G963">
        <v>57441</v>
      </c>
      <c r="H963" t="s">
        <v>13</v>
      </c>
      <c r="I963">
        <f t="shared" si="15"/>
        <v>278</v>
      </c>
      <c r="K963" t="str">
        <f>VLOOKUP(B963,Таксономия!B:H,6,FALSE)</f>
        <v>Bacteria</v>
      </c>
      <c r="L963" t="str">
        <f>VLOOKUP(B963,Таксономия!B:I,7,FALSE)</f>
        <v xml:space="preserve"> Proteobacteria</v>
      </c>
      <c r="M963" t="str">
        <f>VLOOKUP(B963,Таксономия!B:J,8,FALSE)</f>
        <v xml:space="preserve"> Betaproteobacteria</v>
      </c>
      <c r="N963" t="str">
        <f>VLOOKUP(B963,Таксономия!B:K,9,FALSE)</f>
        <v xml:space="preserve"> Burkholderiales</v>
      </c>
      <c r="O963" t="str">
        <f>VLOOKUP(B963,Таксономия!B:L,10,FALSE)</f>
        <v>Burkholderiaceae</v>
      </c>
      <c r="P963" t="str">
        <f>VLOOKUP(B963,Таксономия!B:M,11,FALSE)</f>
        <v xml:space="preserve"> Burkholderia</v>
      </c>
    </row>
    <row r="964" spans="1:16" x14ac:dyDescent="0.25">
      <c r="A964" t="s">
        <v>575</v>
      </c>
      <c r="B964" t="s">
        <v>576</v>
      </c>
      <c r="C964">
        <v>416</v>
      </c>
      <c r="D964" t="s">
        <v>14</v>
      </c>
      <c r="E964">
        <v>322</v>
      </c>
      <c r="F964">
        <v>410</v>
      </c>
      <c r="G964">
        <v>1813</v>
      </c>
      <c r="H964" t="s">
        <v>15</v>
      </c>
      <c r="I964">
        <f t="shared" si="15"/>
        <v>88</v>
      </c>
      <c r="K964" t="str">
        <f>VLOOKUP(B964,Таксономия!B:H,6,FALSE)</f>
        <v>Bacteria</v>
      </c>
      <c r="L964" t="str">
        <f>VLOOKUP(B964,Таксономия!B:I,7,FALSE)</f>
        <v xml:space="preserve"> Proteobacteria</v>
      </c>
      <c r="M964" t="str">
        <f>VLOOKUP(B964,Таксономия!B:J,8,FALSE)</f>
        <v xml:space="preserve"> Betaproteobacteria</v>
      </c>
      <c r="N964" t="str">
        <f>VLOOKUP(B964,Таксономия!B:K,9,FALSE)</f>
        <v xml:space="preserve"> Burkholderiales</v>
      </c>
      <c r="O964" t="str">
        <f>VLOOKUP(B964,Таксономия!B:L,10,FALSE)</f>
        <v>Burkholderiaceae</v>
      </c>
      <c r="P964" t="str">
        <f>VLOOKUP(B964,Таксономия!B:M,11,FALSE)</f>
        <v xml:space="preserve"> Burkholderia</v>
      </c>
    </row>
    <row r="965" spans="1:16" x14ac:dyDescent="0.25">
      <c r="A965" t="s">
        <v>577</v>
      </c>
      <c r="B965" t="s">
        <v>578</v>
      </c>
      <c r="C965">
        <v>414</v>
      </c>
      <c r="D965" t="s">
        <v>10</v>
      </c>
      <c r="E965">
        <v>156</v>
      </c>
      <c r="F965">
        <v>239</v>
      </c>
      <c r="G965">
        <v>40648</v>
      </c>
      <c r="H965" t="s">
        <v>11</v>
      </c>
      <c r="I965">
        <f t="shared" si="15"/>
        <v>83</v>
      </c>
      <c r="K965" t="str">
        <f>VLOOKUP(B965,Таксономия!B:H,6,FALSE)</f>
        <v>Bacteria</v>
      </c>
      <c r="L965" t="str">
        <f>VLOOKUP(B965,Таксономия!B:I,7,FALSE)</f>
        <v xml:space="preserve"> Proteobacteria</v>
      </c>
      <c r="M965" t="str">
        <f>VLOOKUP(B965,Таксономия!B:J,8,FALSE)</f>
        <v xml:space="preserve"> Betaproteobacteria</v>
      </c>
      <c r="N965" t="str">
        <f>VLOOKUP(B965,Таксономия!B:K,9,FALSE)</f>
        <v xml:space="preserve"> Burkholderiales</v>
      </c>
      <c r="O965" t="str">
        <f>VLOOKUP(B965,Таксономия!B:L,10,FALSE)</f>
        <v>Burkholderiaceae</v>
      </c>
      <c r="P965" t="str">
        <f>VLOOKUP(B965,Таксономия!B:M,11,FALSE)</f>
        <v xml:space="preserve"> Burkholderia</v>
      </c>
    </row>
    <row r="966" spans="1:16" x14ac:dyDescent="0.25">
      <c r="A966" t="s">
        <v>577</v>
      </c>
      <c r="B966" t="s">
        <v>578</v>
      </c>
      <c r="C966">
        <v>414</v>
      </c>
      <c r="D966" t="s">
        <v>12</v>
      </c>
      <c r="E966">
        <v>14</v>
      </c>
      <c r="F966">
        <v>155</v>
      </c>
      <c r="G966">
        <v>57441</v>
      </c>
      <c r="H966" t="s">
        <v>13</v>
      </c>
      <c r="I966">
        <f t="shared" si="15"/>
        <v>141</v>
      </c>
      <c r="K966" t="str">
        <f>VLOOKUP(B966,Таксономия!B:H,6,FALSE)</f>
        <v>Bacteria</v>
      </c>
      <c r="L966" t="str">
        <f>VLOOKUP(B966,Таксономия!B:I,7,FALSE)</f>
        <v xml:space="preserve"> Proteobacteria</v>
      </c>
      <c r="M966" t="str">
        <f>VLOOKUP(B966,Таксономия!B:J,8,FALSE)</f>
        <v xml:space="preserve"> Betaproteobacteria</v>
      </c>
      <c r="N966" t="str">
        <f>VLOOKUP(B966,Таксономия!B:K,9,FALSE)</f>
        <v xml:space="preserve"> Burkholderiales</v>
      </c>
      <c r="O966" t="str">
        <f>VLOOKUP(B966,Таксономия!B:L,10,FALSE)</f>
        <v>Burkholderiaceae</v>
      </c>
      <c r="P966" t="str">
        <f>VLOOKUP(B966,Таксономия!B:M,11,FALSE)</f>
        <v xml:space="preserve"> Burkholderia</v>
      </c>
    </row>
    <row r="967" spans="1:16" x14ac:dyDescent="0.25">
      <c r="A967" t="s">
        <v>577</v>
      </c>
      <c r="B967" t="s">
        <v>578</v>
      </c>
      <c r="C967">
        <v>414</v>
      </c>
      <c r="D967" t="s">
        <v>12</v>
      </c>
      <c r="E967">
        <v>156</v>
      </c>
      <c r="F967">
        <v>212</v>
      </c>
      <c r="G967">
        <v>57441</v>
      </c>
      <c r="H967" t="s">
        <v>13</v>
      </c>
      <c r="I967">
        <f t="shared" si="15"/>
        <v>56</v>
      </c>
      <c r="K967" t="str">
        <f>VLOOKUP(B967,Таксономия!B:H,6,FALSE)</f>
        <v>Bacteria</v>
      </c>
      <c r="L967" t="str">
        <f>VLOOKUP(B967,Таксономия!B:I,7,FALSE)</f>
        <v xml:space="preserve"> Proteobacteria</v>
      </c>
      <c r="M967" t="str">
        <f>VLOOKUP(B967,Таксономия!B:J,8,FALSE)</f>
        <v xml:space="preserve"> Betaproteobacteria</v>
      </c>
      <c r="N967" t="str">
        <f>VLOOKUP(B967,Таксономия!B:K,9,FALSE)</f>
        <v xml:space="preserve"> Burkholderiales</v>
      </c>
      <c r="O967" t="str">
        <f>VLOOKUP(B967,Таксономия!B:L,10,FALSE)</f>
        <v>Burkholderiaceae</v>
      </c>
      <c r="P967" t="str">
        <f>VLOOKUP(B967,Таксономия!B:M,11,FALSE)</f>
        <v xml:space="preserve"> Burkholderia</v>
      </c>
    </row>
    <row r="968" spans="1:16" x14ac:dyDescent="0.25">
      <c r="A968" t="s">
        <v>577</v>
      </c>
      <c r="B968" t="s">
        <v>578</v>
      </c>
      <c r="C968">
        <v>414</v>
      </c>
      <c r="D968" t="s">
        <v>12</v>
      </c>
      <c r="E968">
        <v>215</v>
      </c>
      <c r="F968">
        <v>295</v>
      </c>
      <c r="G968">
        <v>57441</v>
      </c>
      <c r="H968" t="s">
        <v>13</v>
      </c>
      <c r="I968">
        <f t="shared" si="15"/>
        <v>80</v>
      </c>
      <c r="K968" t="str">
        <f>VLOOKUP(B968,Таксономия!B:H,6,FALSE)</f>
        <v>Bacteria</v>
      </c>
      <c r="L968" t="str">
        <f>VLOOKUP(B968,Таксономия!B:I,7,FALSE)</f>
        <v xml:space="preserve"> Proteobacteria</v>
      </c>
      <c r="M968" t="str">
        <f>VLOOKUP(B968,Таксономия!B:J,8,FALSE)</f>
        <v xml:space="preserve"> Betaproteobacteria</v>
      </c>
      <c r="N968" t="str">
        <f>VLOOKUP(B968,Таксономия!B:K,9,FALSE)</f>
        <v xml:space="preserve"> Burkholderiales</v>
      </c>
      <c r="O968" t="str">
        <f>VLOOKUP(B968,Таксономия!B:L,10,FALSE)</f>
        <v>Burkholderiaceae</v>
      </c>
      <c r="P968" t="str">
        <f>VLOOKUP(B968,Таксономия!B:M,11,FALSE)</f>
        <v xml:space="preserve"> Burkholderia</v>
      </c>
    </row>
    <row r="969" spans="1:16" x14ac:dyDescent="0.25">
      <c r="A969" t="s">
        <v>577</v>
      </c>
      <c r="B969" t="s">
        <v>578</v>
      </c>
      <c r="C969">
        <v>414</v>
      </c>
      <c r="D969" t="s">
        <v>14</v>
      </c>
      <c r="E969">
        <v>333</v>
      </c>
      <c r="F969">
        <v>414</v>
      </c>
      <c r="G969">
        <v>1813</v>
      </c>
      <c r="H969" t="s">
        <v>15</v>
      </c>
      <c r="I969">
        <f t="shared" si="15"/>
        <v>81</v>
      </c>
      <c r="K969" t="str">
        <f>VLOOKUP(B969,Таксономия!B:H,6,FALSE)</f>
        <v>Bacteria</v>
      </c>
      <c r="L969" t="str">
        <f>VLOOKUP(B969,Таксономия!B:I,7,FALSE)</f>
        <v xml:space="preserve"> Proteobacteria</v>
      </c>
      <c r="M969" t="str">
        <f>VLOOKUP(B969,Таксономия!B:J,8,FALSE)</f>
        <v xml:space="preserve"> Betaproteobacteria</v>
      </c>
      <c r="N969" t="str">
        <f>VLOOKUP(B969,Таксономия!B:K,9,FALSE)</f>
        <v xml:space="preserve"> Burkholderiales</v>
      </c>
      <c r="O969" t="str">
        <f>VLOOKUP(B969,Таксономия!B:L,10,FALSE)</f>
        <v>Burkholderiaceae</v>
      </c>
      <c r="P969" t="str">
        <f>VLOOKUP(B969,Таксономия!B:M,11,FALSE)</f>
        <v xml:space="preserve"> Burkholderia</v>
      </c>
    </row>
    <row r="970" spans="1:16" x14ac:dyDescent="0.25">
      <c r="A970" t="s">
        <v>579</v>
      </c>
      <c r="B970" t="s">
        <v>580</v>
      </c>
      <c r="C970">
        <v>406</v>
      </c>
      <c r="D970" t="s">
        <v>10</v>
      </c>
      <c r="E970">
        <v>147</v>
      </c>
      <c r="F970">
        <v>228</v>
      </c>
      <c r="G970">
        <v>40648</v>
      </c>
      <c r="H970" t="s">
        <v>11</v>
      </c>
      <c r="I970">
        <f t="shared" si="15"/>
        <v>81</v>
      </c>
      <c r="K970" t="str">
        <f>VLOOKUP(B970,Таксономия!B:H,6,FALSE)</f>
        <v>Bacteria</v>
      </c>
      <c r="L970" t="str">
        <f>VLOOKUP(B970,Таксономия!B:I,7,FALSE)</f>
        <v xml:space="preserve"> Proteobacteria</v>
      </c>
      <c r="M970" t="str">
        <f>VLOOKUP(B970,Таксономия!B:J,8,FALSE)</f>
        <v xml:space="preserve"> Betaproteobacteria</v>
      </c>
      <c r="N970" t="str">
        <f>VLOOKUP(B970,Таксономия!B:K,9,FALSE)</f>
        <v xml:space="preserve"> Burkholderiales</v>
      </c>
      <c r="O970" t="str">
        <f>VLOOKUP(B970,Таксономия!B:L,10,FALSE)</f>
        <v>Burkholderiaceae</v>
      </c>
      <c r="P970" t="str">
        <f>VLOOKUP(B970,Таксономия!B:M,11,FALSE)</f>
        <v xml:space="preserve"> Burkholderia</v>
      </c>
    </row>
    <row r="971" spans="1:16" x14ac:dyDescent="0.25">
      <c r="A971" t="s">
        <v>579</v>
      </c>
      <c r="B971" t="s">
        <v>580</v>
      </c>
      <c r="C971">
        <v>406</v>
      </c>
      <c r="D971" t="s">
        <v>12</v>
      </c>
      <c r="E971">
        <v>5</v>
      </c>
      <c r="F971">
        <v>150</v>
      </c>
      <c r="G971">
        <v>57441</v>
      </c>
      <c r="H971" t="s">
        <v>13</v>
      </c>
      <c r="I971">
        <f t="shared" si="15"/>
        <v>145</v>
      </c>
      <c r="K971" t="str">
        <f>VLOOKUP(B971,Таксономия!B:H,6,FALSE)</f>
        <v>Bacteria</v>
      </c>
      <c r="L971" t="str">
        <f>VLOOKUP(B971,Таксономия!B:I,7,FALSE)</f>
        <v xml:space="preserve"> Proteobacteria</v>
      </c>
      <c r="M971" t="str">
        <f>VLOOKUP(B971,Таксономия!B:J,8,FALSE)</f>
        <v xml:space="preserve"> Betaproteobacteria</v>
      </c>
      <c r="N971" t="str">
        <f>VLOOKUP(B971,Таксономия!B:K,9,FALSE)</f>
        <v xml:space="preserve"> Burkholderiales</v>
      </c>
      <c r="O971" t="str">
        <f>VLOOKUP(B971,Таксономия!B:L,10,FALSE)</f>
        <v>Burkholderiaceae</v>
      </c>
      <c r="P971" t="str">
        <f>VLOOKUP(B971,Таксономия!B:M,11,FALSE)</f>
        <v xml:space="preserve"> Burkholderia</v>
      </c>
    </row>
    <row r="972" spans="1:16" x14ac:dyDescent="0.25">
      <c r="A972" t="s">
        <v>579</v>
      </c>
      <c r="B972" t="s">
        <v>580</v>
      </c>
      <c r="C972">
        <v>406</v>
      </c>
      <c r="D972" t="s">
        <v>12</v>
      </c>
      <c r="E972">
        <v>177</v>
      </c>
      <c r="F972">
        <v>282</v>
      </c>
      <c r="G972">
        <v>57441</v>
      </c>
      <c r="H972" t="s">
        <v>13</v>
      </c>
      <c r="I972">
        <f t="shared" si="15"/>
        <v>105</v>
      </c>
      <c r="K972" t="str">
        <f>VLOOKUP(B972,Таксономия!B:H,6,FALSE)</f>
        <v>Bacteria</v>
      </c>
      <c r="L972" t="str">
        <f>VLOOKUP(B972,Таксономия!B:I,7,FALSE)</f>
        <v xml:space="preserve"> Proteobacteria</v>
      </c>
      <c r="M972" t="str">
        <f>VLOOKUP(B972,Таксономия!B:J,8,FALSE)</f>
        <v xml:space="preserve"> Betaproteobacteria</v>
      </c>
      <c r="N972" t="str">
        <f>VLOOKUP(B972,Таксономия!B:K,9,FALSE)</f>
        <v xml:space="preserve"> Burkholderiales</v>
      </c>
      <c r="O972" t="str">
        <f>VLOOKUP(B972,Таксономия!B:L,10,FALSE)</f>
        <v>Burkholderiaceae</v>
      </c>
      <c r="P972" t="str">
        <f>VLOOKUP(B972,Таксономия!B:M,11,FALSE)</f>
        <v xml:space="preserve"> Burkholderia</v>
      </c>
    </row>
    <row r="973" spans="1:16" x14ac:dyDescent="0.25">
      <c r="A973" t="s">
        <v>579</v>
      </c>
      <c r="B973" t="s">
        <v>580</v>
      </c>
      <c r="C973">
        <v>406</v>
      </c>
      <c r="D973" t="s">
        <v>14</v>
      </c>
      <c r="E973">
        <v>321</v>
      </c>
      <c r="F973">
        <v>406</v>
      </c>
      <c r="G973">
        <v>1813</v>
      </c>
      <c r="H973" t="s">
        <v>15</v>
      </c>
      <c r="I973">
        <f t="shared" si="15"/>
        <v>85</v>
      </c>
      <c r="K973" t="str">
        <f>VLOOKUP(B973,Таксономия!B:H,6,FALSE)</f>
        <v>Bacteria</v>
      </c>
      <c r="L973" t="str">
        <f>VLOOKUP(B973,Таксономия!B:I,7,FALSE)</f>
        <v xml:space="preserve"> Proteobacteria</v>
      </c>
      <c r="M973" t="str">
        <f>VLOOKUP(B973,Таксономия!B:J,8,FALSE)</f>
        <v xml:space="preserve"> Betaproteobacteria</v>
      </c>
      <c r="N973" t="str">
        <f>VLOOKUP(B973,Таксономия!B:K,9,FALSE)</f>
        <v xml:space="preserve"> Burkholderiales</v>
      </c>
      <c r="O973" t="str">
        <f>VLOOKUP(B973,Таксономия!B:L,10,FALSE)</f>
        <v>Burkholderiaceae</v>
      </c>
      <c r="P973" t="str">
        <f>VLOOKUP(B973,Таксономия!B:M,11,FALSE)</f>
        <v xml:space="preserve"> Burkholderia</v>
      </c>
    </row>
    <row r="974" spans="1:16" x14ac:dyDescent="0.25">
      <c r="A974" t="s">
        <v>581</v>
      </c>
      <c r="B974" t="s">
        <v>582</v>
      </c>
      <c r="C974">
        <v>409</v>
      </c>
      <c r="D974" t="s">
        <v>10</v>
      </c>
      <c r="E974">
        <v>149</v>
      </c>
      <c r="F974">
        <v>230</v>
      </c>
      <c r="G974">
        <v>40648</v>
      </c>
      <c r="H974" t="s">
        <v>11</v>
      </c>
      <c r="I974">
        <f t="shared" si="15"/>
        <v>81</v>
      </c>
      <c r="K974" t="str">
        <f>VLOOKUP(B974,Таксономия!B:H,6,FALSE)</f>
        <v>Bacteria</v>
      </c>
      <c r="L974" t="str">
        <f>VLOOKUP(B974,Таксономия!B:I,7,FALSE)</f>
        <v xml:space="preserve"> Proteobacteria</v>
      </c>
      <c r="M974" t="str">
        <f>VLOOKUP(B974,Таксономия!B:J,8,FALSE)</f>
        <v xml:space="preserve"> Alphaproteobacteria</v>
      </c>
      <c r="N974" t="str">
        <f>VLOOKUP(B974,Таксономия!B:K,9,FALSE)</f>
        <v xml:space="preserve"> Caulobacterales</v>
      </c>
      <c r="O974" t="str">
        <f>VLOOKUP(B974,Таксономия!B:L,10,FALSE)</f>
        <v>Caulobacteraceae</v>
      </c>
      <c r="P974" t="str">
        <f>VLOOKUP(B974,Таксономия!B:M,11,FALSE)</f>
        <v xml:space="preserve"> Phenylobacterium.</v>
      </c>
    </row>
    <row r="975" spans="1:16" x14ac:dyDescent="0.25">
      <c r="A975" t="s">
        <v>581</v>
      </c>
      <c r="B975" t="s">
        <v>582</v>
      </c>
      <c r="C975">
        <v>409</v>
      </c>
      <c r="D975" t="s">
        <v>12</v>
      </c>
      <c r="E975">
        <v>7</v>
      </c>
      <c r="F975">
        <v>286</v>
      </c>
      <c r="G975">
        <v>57441</v>
      </c>
      <c r="H975" t="s">
        <v>13</v>
      </c>
      <c r="I975">
        <f t="shared" si="15"/>
        <v>279</v>
      </c>
      <c r="K975" t="str">
        <f>VLOOKUP(B975,Таксономия!B:H,6,FALSE)</f>
        <v>Bacteria</v>
      </c>
      <c r="L975" t="str">
        <f>VLOOKUP(B975,Таксономия!B:I,7,FALSE)</f>
        <v xml:space="preserve"> Proteobacteria</v>
      </c>
      <c r="M975" t="str">
        <f>VLOOKUP(B975,Таксономия!B:J,8,FALSE)</f>
        <v xml:space="preserve"> Alphaproteobacteria</v>
      </c>
      <c r="N975" t="str">
        <f>VLOOKUP(B975,Таксономия!B:K,9,FALSE)</f>
        <v xml:space="preserve"> Caulobacterales</v>
      </c>
      <c r="O975" t="str">
        <f>VLOOKUP(B975,Таксономия!B:L,10,FALSE)</f>
        <v>Caulobacteraceae</v>
      </c>
      <c r="P975" t="str">
        <f>VLOOKUP(B975,Таксономия!B:M,11,FALSE)</f>
        <v xml:space="preserve"> Phenylobacterium.</v>
      </c>
    </row>
    <row r="976" spans="1:16" x14ac:dyDescent="0.25">
      <c r="A976" t="s">
        <v>581</v>
      </c>
      <c r="B976" t="s">
        <v>582</v>
      </c>
      <c r="C976">
        <v>409</v>
      </c>
      <c r="D976" t="s">
        <v>14</v>
      </c>
      <c r="E976">
        <v>324</v>
      </c>
      <c r="F976">
        <v>408</v>
      </c>
      <c r="G976">
        <v>1813</v>
      </c>
      <c r="H976" t="s">
        <v>15</v>
      </c>
      <c r="I976">
        <f t="shared" si="15"/>
        <v>84</v>
      </c>
      <c r="K976" t="str">
        <f>VLOOKUP(B976,Таксономия!B:H,6,FALSE)</f>
        <v>Bacteria</v>
      </c>
      <c r="L976" t="str">
        <f>VLOOKUP(B976,Таксономия!B:I,7,FALSE)</f>
        <v xml:space="preserve"> Proteobacteria</v>
      </c>
      <c r="M976" t="str">
        <f>VLOOKUP(B976,Таксономия!B:J,8,FALSE)</f>
        <v xml:space="preserve"> Alphaproteobacteria</v>
      </c>
      <c r="N976" t="str">
        <f>VLOOKUP(B976,Таксономия!B:K,9,FALSE)</f>
        <v xml:space="preserve"> Caulobacterales</v>
      </c>
      <c r="O976" t="str">
        <f>VLOOKUP(B976,Таксономия!B:L,10,FALSE)</f>
        <v>Caulobacteraceae</v>
      </c>
      <c r="P976" t="str">
        <f>VLOOKUP(B976,Таксономия!B:M,11,FALSE)</f>
        <v xml:space="preserve"> Phenylobacterium.</v>
      </c>
    </row>
    <row r="977" spans="1:16" x14ac:dyDescent="0.25">
      <c r="A977" t="s">
        <v>583</v>
      </c>
      <c r="B977" t="s">
        <v>584</v>
      </c>
      <c r="C977">
        <v>411</v>
      </c>
      <c r="D977" t="s">
        <v>10</v>
      </c>
      <c r="E977">
        <v>148</v>
      </c>
      <c r="F977">
        <v>229</v>
      </c>
      <c r="G977">
        <v>40648</v>
      </c>
      <c r="H977" t="s">
        <v>11</v>
      </c>
      <c r="I977">
        <f t="shared" si="15"/>
        <v>81</v>
      </c>
      <c r="K977" t="str">
        <f>VLOOKUP(B977,Таксономия!B:H,6,FALSE)</f>
        <v>Bacteria</v>
      </c>
      <c r="L977" t="str">
        <f>VLOOKUP(B977,Таксономия!B:I,7,FALSE)</f>
        <v xml:space="preserve"> Actinobacteria</v>
      </c>
      <c r="M977" t="str">
        <f>VLOOKUP(B977,Таксономия!B:J,8,FALSE)</f>
        <v xml:space="preserve"> Actinobacteridae</v>
      </c>
      <c r="N977" t="str">
        <f>VLOOKUP(B977,Таксономия!B:K,9,FALSE)</f>
        <v xml:space="preserve"> Actinomycetales</v>
      </c>
      <c r="O977" t="str">
        <f>VLOOKUP(B977,Таксономия!B:L,10,FALSE)</f>
        <v>Streptomycineae</v>
      </c>
      <c r="P977" t="str">
        <f>VLOOKUP(B977,Таксономия!B:M,11,FALSE)</f>
        <v xml:space="preserve"> Streptomycetaceae</v>
      </c>
    </row>
    <row r="978" spans="1:16" x14ac:dyDescent="0.25">
      <c r="A978" t="s">
        <v>583</v>
      </c>
      <c r="B978" t="s">
        <v>584</v>
      </c>
      <c r="C978">
        <v>411</v>
      </c>
      <c r="D978" t="s">
        <v>12</v>
      </c>
      <c r="E978">
        <v>6</v>
      </c>
      <c r="F978">
        <v>285</v>
      </c>
      <c r="G978">
        <v>57441</v>
      </c>
      <c r="H978" t="s">
        <v>13</v>
      </c>
      <c r="I978">
        <f t="shared" si="15"/>
        <v>279</v>
      </c>
      <c r="K978" t="str">
        <f>VLOOKUP(B978,Таксономия!B:H,6,FALSE)</f>
        <v>Bacteria</v>
      </c>
      <c r="L978" t="str">
        <f>VLOOKUP(B978,Таксономия!B:I,7,FALSE)</f>
        <v xml:space="preserve"> Actinobacteria</v>
      </c>
      <c r="M978" t="str">
        <f>VLOOKUP(B978,Таксономия!B:J,8,FALSE)</f>
        <v xml:space="preserve"> Actinobacteridae</v>
      </c>
      <c r="N978" t="str">
        <f>VLOOKUP(B978,Таксономия!B:K,9,FALSE)</f>
        <v xml:space="preserve"> Actinomycetales</v>
      </c>
      <c r="O978" t="str">
        <f>VLOOKUP(B978,Таксономия!B:L,10,FALSE)</f>
        <v>Streptomycineae</v>
      </c>
      <c r="P978" t="str">
        <f>VLOOKUP(B978,Таксономия!B:M,11,FALSE)</f>
        <v xml:space="preserve"> Streptomycetaceae</v>
      </c>
    </row>
    <row r="979" spans="1:16" x14ac:dyDescent="0.25">
      <c r="A979" t="s">
        <v>583</v>
      </c>
      <c r="B979" t="s">
        <v>584</v>
      </c>
      <c r="C979">
        <v>411</v>
      </c>
      <c r="D979" t="s">
        <v>14</v>
      </c>
      <c r="E979">
        <v>323</v>
      </c>
      <c r="F979">
        <v>409</v>
      </c>
      <c r="G979">
        <v>1813</v>
      </c>
      <c r="H979" t="s">
        <v>15</v>
      </c>
      <c r="I979">
        <f t="shared" si="15"/>
        <v>86</v>
      </c>
      <c r="K979" t="str">
        <f>VLOOKUP(B979,Таксономия!B:H,6,FALSE)</f>
        <v>Bacteria</v>
      </c>
      <c r="L979" t="str">
        <f>VLOOKUP(B979,Таксономия!B:I,7,FALSE)</f>
        <v xml:space="preserve"> Actinobacteria</v>
      </c>
      <c r="M979" t="str">
        <f>VLOOKUP(B979,Таксономия!B:J,8,FALSE)</f>
        <v xml:space="preserve"> Actinobacteridae</v>
      </c>
      <c r="N979" t="str">
        <f>VLOOKUP(B979,Таксономия!B:K,9,FALSE)</f>
        <v xml:space="preserve"> Actinomycetales</v>
      </c>
      <c r="O979" t="str">
        <f>VLOOKUP(B979,Таксономия!B:L,10,FALSE)</f>
        <v>Streptomycineae</v>
      </c>
      <c r="P979" t="str">
        <f>VLOOKUP(B979,Таксономия!B:M,11,FALSE)</f>
        <v xml:space="preserve"> Streptomycetaceae</v>
      </c>
    </row>
    <row r="980" spans="1:16" x14ac:dyDescent="0.25">
      <c r="A980" t="s">
        <v>585</v>
      </c>
      <c r="B980" t="s">
        <v>586</v>
      </c>
      <c r="C980">
        <v>375</v>
      </c>
      <c r="D980" t="s">
        <v>10</v>
      </c>
      <c r="E980">
        <v>115</v>
      </c>
      <c r="F980">
        <v>191</v>
      </c>
      <c r="G980">
        <v>40648</v>
      </c>
      <c r="H980" t="s">
        <v>11</v>
      </c>
      <c r="I980">
        <f t="shared" si="15"/>
        <v>76</v>
      </c>
      <c r="K980" t="str">
        <f>VLOOKUP(B980,Таксономия!B:H,6,FALSE)</f>
        <v>Bacteria</v>
      </c>
      <c r="L980" t="str">
        <f>VLOOKUP(B980,Таксономия!B:I,7,FALSE)</f>
        <v xml:space="preserve"> Actinobacteria</v>
      </c>
      <c r="M980" t="str">
        <f>VLOOKUP(B980,Таксономия!B:J,8,FALSE)</f>
        <v xml:space="preserve"> Actinobacteridae</v>
      </c>
      <c r="N980" t="str">
        <f>VLOOKUP(B980,Таксономия!B:K,9,FALSE)</f>
        <v xml:space="preserve"> Actinomycetales</v>
      </c>
      <c r="O980" t="str">
        <f>VLOOKUP(B980,Таксономия!B:L,10,FALSE)</f>
        <v>Streptomycineae</v>
      </c>
      <c r="P980" t="str">
        <f>VLOOKUP(B980,Таксономия!B:M,11,FALSE)</f>
        <v xml:space="preserve"> Streptomycetaceae</v>
      </c>
    </row>
    <row r="981" spans="1:16" x14ac:dyDescent="0.25">
      <c r="A981" t="s">
        <v>585</v>
      </c>
      <c r="B981" t="s">
        <v>586</v>
      </c>
      <c r="C981">
        <v>375</v>
      </c>
      <c r="D981" t="s">
        <v>12</v>
      </c>
      <c r="E981">
        <v>179</v>
      </c>
      <c r="F981">
        <v>249</v>
      </c>
      <c r="G981">
        <v>57441</v>
      </c>
      <c r="H981" t="s">
        <v>13</v>
      </c>
      <c r="I981">
        <f t="shared" si="15"/>
        <v>70</v>
      </c>
      <c r="K981" t="str">
        <f>VLOOKUP(B981,Таксономия!B:H,6,FALSE)</f>
        <v>Bacteria</v>
      </c>
      <c r="L981" t="str">
        <f>VLOOKUP(B981,Таксономия!B:I,7,FALSE)</f>
        <v xml:space="preserve"> Actinobacteria</v>
      </c>
      <c r="M981" t="str">
        <f>VLOOKUP(B981,Таксономия!B:J,8,FALSE)</f>
        <v xml:space="preserve"> Actinobacteridae</v>
      </c>
      <c r="N981" t="str">
        <f>VLOOKUP(B981,Таксономия!B:K,9,FALSE)</f>
        <v xml:space="preserve"> Actinomycetales</v>
      </c>
      <c r="O981" t="str">
        <f>VLOOKUP(B981,Таксономия!B:L,10,FALSE)</f>
        <v>Streptomycineae</v>
      </c>
      <c r="P981" t="str">
        <f>VLOOKUP(B981,Таксономия!B:M,11,FALSE)</f>
        <v xml:space="preserve"> Streptomycetaceae</v>
      </c>
    </row>
    <row r="982" spans="1:16" x14ac:dyDescent="0.25">
      <c r="A982" t="s">
        <v>585</v>
      </c>
      <c r="B982" t="s">
        <v>586</v>
      </c>
      <c r="C982">
        <v>375</v>
      </c>
      <c r="D982" t="s">
        <v>14</v>
      </c>
      <c r="E982">
        <v>289</v>
      </c>
      <c r="F982">
        <v>373</v>
      </c>
      <c r="G982">
        <v>1813</v>
      </c>
      <c r="H982" t="s">
        <v>15</v>
      </c>
      <c r="I982">
        <f t="shared" si="15"/>
        <v>84</v>
      </c>
      <c r="K982" t="str">
        <f>VLOOKUP(B982,Таксономия!B:H,6,FALSE)</f>
        <v>Bacteria</v>
      </c>
      <c r="L982" t="str">
        <f>VLOOKUP(B982,Таксономия!B:I,7,FALSE)</f>
        <v xml:space="preserve"> Actinobacteria</v>
      </c>
      <c r="M982" t="str">
        <f>VLOOKUP(B982,Таксономия!B:J,8,FALSE)</f>
        <v xml:space="preserve"> Actinobacteridae</v>
      </c>
      <c r="N982" t="str">
        <f>VLOOKUP(B982,Таксономия!B:K,9,FALSE)</f>
        <v xml:space="preserve"> Actinomycetales</v>
      </c>
      <c r="O982" t="str">
        <f>VLOOKUP(B982,Таксономия!B:L,10,FALSE)</f>
        <v>Streptomycineae</v>
      </c>
      <c r="P982" t="str">
        <f>VLOOKUP(B982,Таксономия!B:M,11,FALSE)</f>
        <v xml:space="preserve"> Streptomycetaceae</v>
      </c>
    </row>
    <row r="983" spans="1:16" x14ac:dyDescent="0.25">
      <c r="A983" t="s">
        <v>587</v>
      </c>
      <c r="B983" t="s">
        <v>588</v>
      </c>
      <c r="C983">
        <v>424</v>
      </c>
      <c r="D983" t="s">
        <v>10</v>
      </c>
      <c r="E983">
        <v>153</v>
      </c>
      <c r="F983">
        <v>234</v>
      </c>
      <c r="G983">
        <v>40648</v>
      </c>
      <c r="H983" t="s">
        <v>11</v>
      </c>
      <c r="I983">
        <f t="shared" si="15"/>
        <v>81</v>
      </c>
      <c r="K983" t="str">
        <f>VLOOKUP(B983,Таксономия!B:H,6,FALSE)</f>
        <v>Bacteria</v>
      </c>
      <c r="L983" t="str">
        <f>VLOOKUP(B983,Таксономия!B:I,7,FALSE)</f>
        <v xml:space="preserve"> Actinobacteria</v>
      </c>
      <c r="M983" t="str">
        <f>VLOOKUP(B983,Таксономия!B:J,8,FALSE)</f>
        <v xml:space="preserve"> Actinobacteridae</v>
      </c>
      <c r="N983" t="str">
        <f>VLOOKUP(B983,Таксономия!B:K,9,FALSE)</f>
        <v xml:space="preserve"> Actinomycetales</v>
      </c>
      <c r="O983" t="str">
        <f>VLOOKUP(B983,Таксономия!B:L,10,FALSE)</f>
        <v>Streptomycineae</v>
      </c>
      <c r="P983" t="str">
        <f>VLOOKUP(B983,Таксономия!B:M,11,FALSE)</f>
        <v xml:space="preserve"> Streptomycetaceae</v>
      </c>
    </row>
    <row r="984" spans="1:16" x14ac:dyDescent="0.25">
      <c r="A984" t="s">
        <v>587</v>
      </c>
      <c r="B984" t="s">
        <v>588</v>
      </c>
      <c r="C984">
        <v>424</v>
      </c>
      <c r="D984" t="s">
        <v>12</v>
      </c>
      <c r="E984">
        <v>7</v>
      </c>
      <c r="F984">
        <v>151</v>
      </c>
      <c r="G984">
        <v>57441</v>
      </c>
      <c r="H984" t="s">
        <v>13</v>
      </c>
      <c r="I984">
        <f t="shared" si="15"/>
        <v>144</v>
      </c>
      <c r="K984" t="str">
        <f>VLOOKUP(B984,Таксономия!B:H,6,FALSE)</f>
        <v>Bacteria</v>
      </c>
      <c r="L984" t="str">
        <f>VLOOKUP(B984,Таксономия!B:I,7,FALSE)</f>
        <v xml:space="preserve"> Actinobacteria</v>
      </c>
      <c r="M984" t="str">
        <f>VLOOKUP(B984,Таксономия!B:J,8,FALSE)</f>
        <v xml:space="preserve"> Actinobacteridae</v>
      </c>
      <c r="N984" t="str">
        <f>VLOOKUP(B984,Таксономия!B:K,9,FALSE)</f>
        <v xml:space="preserve"> Actinomycetales</v>
      </c>
      <c r="O984" t="str">
        <f>VLOOKUP(B984,Таксономия!B:L,10,FALSE)</f>
        <v>Streptomycineae</v>
      </c>
      <c r="P984" t="str">
        <f>VLOOKUP(B984,Таксономия!B:M,11,FALSE)</f>
        <v xml:space="preserve"> Streptomycetaceae</v>
      </c>
    </row>
    <row r="985" spans="1:16" x14ac:dyDescent="0.25">
      <c r="A985" t="s">
        <v>587</v>
      </c>
      <c r="B985" t="s">
        <v>588</v>
      </c>
      <c r="C985">
        <v>424</v>
      </c>
      <c r="D985" t="s">
        <v>12</v>
      </c>
      <c r="E985">
        <v>252</v>
      </c>
      <c r="F985">
        <v>295</v>
      </c>
      <c r="G985">
        <v>57441</v>
      </c>
      <c r="H985" t="s">
        <v>13</v>
      </c>
      <c r="I985">
        <f t="shared" si="15"/>
        <v>43</v>
      </c>
      <c r="K985" t="str">
        <f>VLOOKUP(B985,Таксономия!B:H,6,FALSE)</f>
        <v>Bacteria</v>
      </c>
      <c r="L985" t="str">
        <f>VLOOKUP(B985,Таксономия!B:I,7,FALSE)</f>
        <v xml:space="preserve"> Actinobacteria</v>
      </c>
      <c r="M985" t="str">
        <f>VLOOKUP(B985,Таксономия!B:J,8,FALSE)</f>
        <v xml:space="preserve"> Actinobacteridae</v>
      </c>
      <c r="N985" t="str">
        <f>VLOOKUP(B985,Таксономия!B:K,9,FALSE)</f>
        <v xml:space="preserve"> Actinomycetales</v>
      </c>
      <c r="O985" t="str">
        <f>VLOOKUP(B985,Таксономия!B:L,10,FALSE)</f>
        <v>Streptomycineae</v>
      </c>
      <c r="P985" t="str">
        <f>VLOOKUP(B985,Таксономия!B:M,11,FALSE)</f>
        <v xml:space="preserve"> Streptomycetaceae</v>
      </c>
    </row>
    <row r="986" spans="1:16" x14ac:dyDescent="0.25">
      <c r="A986" t="s">
        <v>587</v>
      </c>
      <c r="B986" t="s">
        <v>588</v>
      </c>
      <c r="C986">
        <v>424</v>
      </c>
      <c r="D986" t="s">
        <v>14</v>
      </c>
      <c r="E986">
        <v>333</v>
      </c>
      <c r="F986">
        <v>419</v>
      </c>
      <c r="G986">
        <v>1813</v>
      </c>
      <c r="H986" t="s">
        <v>15</v>
      </c>
      <c r="I986">
        <f t="shared" si="15"/>
        <v>86</v>
      </c>
      <c r="K986" t="str">
        <f>VLOOKUP(B986,Таксономия!B:H,6,FALSE)</f>
        <v>Bacteria</v>
      </c>
      <c r="L986" t="str">
        <f>VLOOKUP(B986,Таксономия!B:I,7,FALSE)</f>
        <v xml:space="preserve"> Actinobacteria</v>
      </c>
      <c r="M986" t="str">
        <f>VLOOKUP(B986,Таксономия!B:J,8,FALSE)</f>
        <v xml:space="preserve"> Actinobacteridae</v>
      </c>
      <c r="N986" t="str">
        <f>VLOOKUP(B986,Таксономия!B:K,9,FALSE)</f>
        <v xml:space="preserve"> Actinomycetales</v>
      </c>
      <c r="O986" t="str">
        <f>VLOOKUP(B986,Таксономия!B:L,10,FALSE)</f>
        <v>Streptomycineae</v>
      </c>
      <c r="P986" t="str">
        <f>VLOOKUP(B986,Таксономия!B:M,11,FALSE)</f>
        <v xml:space="preserve"> Streptomycetaceae</v>
      </c>
    </row>
    <row r="987" spans="1:16" x14ac:dyDescent="0.25">
      <c r="A987" t="s">
        <v>589</v>
      </c>
      <c r="B987" t="s">
        <v>590</v>
      </c>
      <c r="C987">
        <v>305</v>
      </c>
      <c r="D987" t="s">
        <v>10</v>
      </c>
      <c r="E987">
        <v>1</v>
      </c>
      <c r="F987">
        <v>79</v>
      </c>
      <c r="G987">
        <v>40648</v>
      </c>
      <c r="H987" t="s">
        <v>11</v>
      </c>
      <c r="I987">
        <f t="shared" si="15"/>
        <v>78</v>
      </c>
      <c r="K987" t="str">
        <f>VLOOKUP(B987,Таксономия!B:H,6,FALSE)</f>
        <v>Bacteria</v>
      </c>
      <c r="L987" t="str">
        <f>VLOOKUP(B987,Таксономия!B:I,7,FALSE)</f>
        <v xml:space="preserve"> Actinobacteria</v>
      </c>
      <c r="M987" t="str">
        <f>VLOOKUP(B987,Таксономия!B:J,8,FALSE)</f>
        <v xml:space="preserve"> Actinobacteridae</v>
      </c>
      <c r="N987" t="str">
        <f>VLOOKUP(B987,Таксономия!B:K,9,FALSE)</f>
        <v xml:space="preserve"> Actinomycetales</v>
      </c>
      <c r="O987" t="str">
        <f>VLOOKUP(B987,Таксономия!B:L,10,FALSE)</f>
        <v>Streptomycineae</v>
      </c>
      <c r="P987" t="str">
        <f>VLOOKUP(B987,Таксономия!B:M,11,FALSE)</f>
        <v xml:space="preserve"> Streptomycetaceae</v>
      </c>
    </row>
    <row r="988" spans="1:16" x14ac:dyDescent="0.25">
      <c r="A988" t="s">
        <v>589</v>
      </c>
      <c r="B988" t="s">
        <v>590</v>
      </c>
      <c r="C988">
        <v>305</v>
      </c>
      <c r="D988" t="s">
        <v>14</v>
      </c>
      <c r="E988">
        <v>184</v>
      </c>
      <c r="F988">
        <v>259</v>
      </c>
      <c r="G988">
        <v>1813</v>
      </c>
      <c r="H988" t="s">
        <v>15</v>
      </c>
      <c r="I988">
        <f t="shared" si="15"/>
        <v>75</v>
      </c>
      <c r="K988" t="str">
        <f>VLOOKUP(B988,Таксономия!B:H,6,FALSE)</f>
        <v>Bacteria</v>
      </c>
      <c r="L988" t="str">
        <f>VLOOKUP(B988,Таксономия!B:I,7,FALSE)</f>
        <v xml:space="preserve"> Actinobacteria</v>
      </c>
      <c r="M988" t="str">
        <f>VLOOKUP(B988,Таксономия!B:J,8,FALSE)</f>
        <v xml:space="preserve"> Actinobacteridae</v>
      </c>
      <c r="N988" t="str">
        <f>VLOOKUP(B988,Таксономия!B:K,9,FALSE)</f>
        <v xml:space="preserve"> Actinomycetales</v>
      </c>
      <c r="O988" t="str">
        <f>VLOOKUP(B988,Таксономия!B:L,10,FALSE)</f>
        <v>Streptomycineae</v>
      </c>
      <c r="P988" t="str">
        <f>VLOOKUP(B988,Таксономия!B:M,11,FALSE)</f>
        <v xml:space="preserve"> Streptomycetaceae</v>
      </c>
    </row>
    <row r="989" spans="1:16" x14ac:dyDescent="0.25">
      <c r="A989" t="s">
        <v>591</v>
      </c>
      <c r="B989" t="s">
        <v>592</v>
      </c>
      <c r="C989">
        <v>389</v>
      </c>
      <c r="D989" t="s">
        <v>10</v>
      </c>
      <c r="E989">
        <v>150</v>
      </c>
      <c r="F989">
        <v>230</v>
      </c>
      <c r="G989">
        <v>40648</v>
      </c>
      <c r="H989" t="s">
        <v>11</v>
      </c>
      <c r="I989">
        <f t="shared" si="15"/>
        <v>80</v>
      </c>
      <c r="K989" t="str">
        <f>VLOOKUP(B989,Таксономия!B:H,6,FALSE)</f>
        <v>Bacteria</v>
      </c>
      <c r="L989" t="str">
        <f>VLOOKUP(B989,Таксономия!B:I,7,FALSE)</f>
        <v xml:space="preserve"> Actinobacteria</v>
      </c>
      <c r="M989" t="str">
        <f>VLOOKUP(B989,Таксономия!B:J,8,FALSE)</f>
        <v xml:space="preserve"> Actinobacteridae</v>
      </c>
      <c r="N989" t="str">
        <f>VLOOKUP(B989,Таксономия!B:K,9,FALSE)</f>
        <v xml:space="preserve"> Actinomycetales</v>
      </c>
      <c r="O989" t="str">
        <f>VLOOKUP(B989,Таксономия!B:L,10,FALSE)</f>
        <v>Streptomycineae</v>
      </c>
      <c r="P989" t="str">
        <f>VLOOKUP(B989,Таксономия!B:M,11,FALSE)</f>
        <v xml:space="preserve"> Streptomycetaceae</v>
      </c>
    </row>
    <row r="990" spans="1:16" x14ac:dyDescent="0.25">
      <c r="A990" t="s">
        <v>591</v>
      </c>
      <c r="B990" t="s">
        <v>592</v>
      </c>
      <c r="C990">
        <v>389</v>
      </c>
      <c r="D990" t="s">
        <v>12</v>
      </c>
      <c r="E990">
        <v>9</v>
      </c>
      <c r="F990">
        <v>285</v>
      </c>
      <c r="G990">
        <v>57441</v>
      </c>
      <c r="H990" t="s">
        <v>13</v>
      </c>
      <c r="I990">
        <f t="shared" si="15"/>
        <v>276</v>
      </c>
      <c r="K990" t="str">
        <f>VLOOKUP(B990,Таксономия!B:H,6,FALSE)</f>
        <v>Bacteria</v>
      </c>
      <c r="L990" t="str">
        <f>VLOOKUP(B990,Таксономия!B:I,7,FALSE)</f>
        <v xml:space="preserve"> Actinobacteria</v>
      </c>
      <c r="M990" t="str">
        <f>VLOOKUP(B990,Таксономия!B:J,8,FALSE)</f>
        <v xml:space="preserve"> Actinobacteridae</v>
      </c>
      <c r="N990" t="str">
        <f>VLOOKUP(B990,Таксономия!B:K,9,FALSE)</f>
        <v xml:space="preserve"> Actinomycetales</v>
      </c>
      <c r="O990" t="str">
        <f>VLOOKUP(B990,Таксономия!B:L,10,FALSE)</f>
        <v>Streptomycineae</v>
      </c>
      <c r="P990" t="str">
        <f>VLOOKUP(B990,Таксономия!B:M,11,FALSE)</f>
        <v xml:space="preserve"> Streptomycetaceae</v>
      </c>
    </row>
    <row r="991" spans="1:16" x14ac:dyDescent="0.25">
      <c r="A991" t="s">
        <v>591</v>
      </c>
      <c r="B991" t="s">
        <v>592</v>
      </c>
      <c r="C991">
        <v>389</v>
      </c>
      <c r="D991" t="s">
        <v>14</v>
      </c>
      <c r="E991">
        <v>324</v>
      </c>
      <c r="F991">
        <v>389</v>
      </c>
      <c r="G991">
        <v>1813</v>
      </c>
      <c r="H991" t="s">
        <v>15</v>
      </c>
      <c r="I991">
        <f t="shared" si="15"/>
        <v>65</v>
      </c>
      <c r="K991" t="str">
        <f>VLOOKUP(B991,Таксономия!B:H,6,FALSE)</f>
        <v>Bacteria</v>
      </c>
      <c r="L991" t="str">
        <f>VLOOKUP(B991,Таксономия!B:I,7,FALSE)</f>
        <v xml:space="preserve"> Actinobacteria</v>
      </c>
      <c r="M991" t="str">
        <f>VLOOKUP(B991,Таксономия!B:J,8,FALSE)</f>
        <v xml:space="preserve"> Actinobacteridae</v>
      </c>
      <c r="N991" t="str">
        <f>VLOOKUP(B991,Таксономия!B:K,9,FALSE)</f>
        <v xml:space="preserve"> Actinomycetales</v>
      </c>
      <c r="O991" t="str">
        <f>VLOOKUP(B991,Таксономия!B:L,10,FALSE)</f>
        <v>Streptomycineae</v>
      </c>
      <c r="P991" t="str">
        <f>VLOOKUP(B991,Таксономия!B:M,11,FALSE)</f>
        <v xml:space="preserve"> Streptomycetaceae</v>
      </c>
    </row>
    <row r="992" spans="1:16" x14ac:dyDescent="0.25">
      <c r="A992" t="s">
        <v>593</v>
      </c>
      <c r="B992" t="s">
        <v>594</v>
      </c>
      <c r="C992">
        <v>401</v>
      </c>
      <c r="D992" t="s">
        <v>10</v>
      </c>
      <c r="E992">
        <v>145</v>
      </c>
      <c r="F992">
        <v>223</v>
      </c>
      <c r="G992">
        <v>40648</v>
      </c>
      <c r="H992" t="s">
        <v>11</v>
      </c>
      <c r="I992">
        <f t="shared" si="15"/>
        <v>78</v>
      </c>
      <c r="K992" t="str">
        <f>VLOOKUP(B992,Таксономия!B:H,6,FALSE)</f>
        <v>Bacteria</v>
      </c>
      <c r="L992" t="str">
        <f>VLOOKUP(B992,Таксономия!B:I,7,FALSE)</f>
        <v xml:space="preserve"> Proteobacteria</v>
      </c>
      <c r="M992" t="str">
        <f>VLOOKUP(B992,Таксономия!B:J,8,FALSE)</f>
        <v xml:space="preserve"> Alphaproteobacteria</v>
      </c>
      <c r="N992" t="str">
        <f>VLOOKUP(B992,Таксономия!B:K,9,FALSE)</f>
        <v xml:space="preserve"> Caulobacterales</v>
      </c>
      <c r="O992" t="str">
        <f>VLOOKUP(B992,Таксономия!B:L,10,FALSE)</f>
        <v>Caulobacteraceae</v>
      </c>
      <c r="P992" t="str">
        <f>VLOOKUP(B992,Таксономия!B:M,11,FALSE)</f>
        <v xml:space="preserve"> Brevundimonas.</v>
      </c>
    </row>
    <row r="993" spans="1:16" x14ac:dyDescent="0.25">
      <c r="A993" t="s">
        <v>593</v>
      </c>
      <c r="B993" t="s">
        <v>594</v>
      </c>
      <c r="C993">
        <v>401</v>
      </c>
      <c r="D993" t="s">
        <v>12</v>
      </c>
      <c r="E993">
        <v>3</v>
      </c>
      <c r="F993">
        <v>277</v>
      </c>
      <c r="G993">
        <v>57441</v>
      </c>
      <c r="H993" t="s">
        <v>13</v>
      </c>
      <c r="I993">
        <f t="shared" si="15"/>
        <v>274</v>
      </c>
      <c r="K993" t="str">
        <f>VLOOKUP(B993,Таксономия!B:H,6,FALSE)</f>
        <v>Bacteria</v>
      </c>
      <c r="L993" t="str">
        <f>VLOOKUP(B993,Таксономия!B:I,7,FALSE)</f>
        <v xml:space="preserve"> Proteobacteria</v>
      </c>
      <c r="M993" t="str">
        <f>VLOOKUP(B993,Таксономия!B:J,8,FALSE)</f>
        <v xml:space="preserve"> Alphaproteobacteria</v>
      </c>
      <c r="N993" t="str">
        <f>VLOOKUP(B993,Таксономия!B:K,9,FALSE)</f>
        <v xml:space="preserve"> Caulobacterales</v>
      </c>
      <c r="O993" t="str">
        <f>VLOOKUP(B993,Таксономия!B:L,10,FALSE)</f>
        <v>Caulobacteraceae</v>
      </c>
      <c r="P993" t="str">
        <f>VLOOKUP(B993,Таксономия!B:M,11,FALSE)</f>
        <v xml:space="preserve"> Brevundimonas.</v>
      </c>
    </row>
    <row r="994" spans="1:16" x14ac:dyDescent="0.25">
      <c r="A994" t="s">
        <v>593</v>
      </c>
      <c r="B994" t="s">
        <v>594</v>
      </c>
      <c r="C994">
        <v>401</v>
      </c>
      <c r="D994" t="s">
        <v>14</v>
      </c>
      <c r="E994">
        <v>316</v>
      </c>
      <c r="F994">
        <v>400</v>
      </c>
      <c r="G994">
        <v>1813</v>
      </c>
      <c r="H994" t="s">
        <v>15</v>
      </c>
      <c r="I994">
        <f t="shared" si="15"/>
        <v>84</v>
      </c>
      <c r="K994" t="str">
        <f>VLOOKUP(B994,Таксономия!B:H,6,FALSE)</f>
        <v>Bacteria</v>
      </c>
      <c r="L994" t="str">
        <f>VLOOKUP(B994,Таксономия!B:I,7,FALSE)</f>
        <v xml:space="preserve"> Proteobacteria</v>
      </c>
      <c r="M994" t="str">
        <f>VLOOKUP(B994,Таксономия!B:J,8,FALSE)</f>
        <v xml:space="preserve"> Alphaproteobacteria</v>
      </c>
      <c r="N994" t="str">
        <f>VLOOKUP(B994,Таксономия!B:K,9,FALSE)</f>
        <v xml:space="preserve"> Caulobacterales</v>
      </c>
      <c r="O994" t="str">
        <f>VLOOKUP(B994,Таксономия!B:L,10,FALSE)</f>
        <v>Caulobacteraceae</v>
      </c>
      <c r="P994" t="str">
        <f>VLOOKUP(B994,Таксономия!B:M,11,FALSE)</f>
        <v xml:space="preserve"> Brevundimonas.</v>
      </c>
    </row>
    <row r="995" spans="1:16" x14ac:dyDescent="0.25">
      <c r="A995" t="s">
        <v>595</v>
      </c>
      <c r="B995" t="s">
        <v>596</v>
      </c>
      <c r="C995">
        <v>529</v>
      </c>
      <c r="D995" t="s">
        <v>10</v>
      </c>
      <c r="E995">
        <v>268</v>
      </c>
      <c r="F995">
        <v>348</v>
      </c>
      <c r="G995">
        <v>40648</v>
      </c>
      <c r="H995" t="s">
        <v>11</v>
      </c>
      <c r="I995">
        <f t="shared" si="15"/>
        <v>80</v>
      </c>
      <c r="K995" t="str">
        <f>VLOOKUP(B995,Таксономия!B:H,6,FALSE)</f>
        <v>Bacteria</v>
      </c>
      <c r="L995" t="str">
        <f>VLOOKUP(B995,Таксономия!B:I,7,FALSE)</f>
        <v xml:space="preserve"> Cyanobacteria</v>
      </c>
      <c r="M995" t="str">
        <f>VLOOKUP(B995,Таксономия!B:J,8,FALSE)</f>
        <v xml:space="preserve"> Oscillatoriophycideae</v>
      </c>
      <c r="N995" t="str">
        <f>VLOOKUP(B995,Таксономия!B:K,9,FALSE)</f>
        <v xml:space="preserve"> Chroococcales</v>
      </c>
      <c r="O995" t="str">
        <f>VLOOKUP(B995,Таксономия!B:L,10,FALSE)</f>
        <v>Synechococcus.</v>
      </c>
    </row>
    <row r="996" spans="1:16" x14ac:dyDescent="0.25">
      <c r="A996" t="s">
        <v>595</v>
      </c>
      <c r="B996" t="s">
        <v>596</v>
      </c>
      <c r="C996">
        <v>529</v>
      </c>
      <c r="D996" t="s">
        <v>12</v>
      </c>
      <c r="E996">
        <v>126</v>
      </c>
      <c r="F996">
        <v>273</v>
      </c>
      <c r="G996">
        <v>57441</v>
      </c>
      <c r="H996" t="s">
        <v>13</v>
      </c>
      <c r="I996">
        <f t="shared" si="15"/>
        <v>147</v>
      </c>
      <c r="K996" t="str">
        <f>VLOOKUP(B996,Таксономия!B:H,6,FALSE)</f>
        <v>Bacteria</v>
      </c>
      <c r="L996" t="str">
        <f>VLOOKUP(B996,Таксономия!B:I,7,FALSE)</f>
        <v xml:space="preserve"> Cyanobacteria</v>
      </c>
      <c r="M996" t="str">
        <f>VLOOKUP(B996,Таксономия!B:J,8,FALSE)</f>
        <v xml:space="preserve"> Oscillatoriophycideae</v>
      </c>
      <c r="N996" t="str">
        <f>VLOOKUP(B996,Таксономия!B:K,9,FALSE)</f>
        <v xml:space="preserve"> Chroococcales</v>
      </c>
      <c r="O996" t="str">
        <f>VLOOKUP(B996,Таксономия!B:L,10,FALSE)</f>
        <v>Synechococcus.</v>
      </c>
    </row>
    <row r="997" spans="1:16" x14ac:dyDescent="0.25">
      <c r="A997" t="s">
        <v>595</v>
      </c>
      <c r="B997" t="s">
        <v>596</v>
      </c>
      <c r="C997">
        <v>529</v>
      </c>
      <c r="D997" t="s">
        <v>12</v>
      </c>
      <c r="E997">
        <v>268</v>
      </c>
      <c r="F997">
        <v>380</v>
      </c>
      <c r="G997">
        <v>57441</v>
      </c>
      <c r="H997" t="s">
        <v>13</v>
      </c>
      <c r="I997">
        <f t="shared" si="15"/>
        <v>112</v>
      </c>
      <c r="K997" t="str">
        <f>VLOOKUP(B997,Таксономия!B:H,6,FALSE)</f>
        <v>Bacteria</v>
      </c>
      <c r="L997" t="str">
        <f>VLOOKUP(B997,Таксономия!B:I,7,FALSE)</f>
        <v xml:space="preserve"> Cyanobacteria</v>
      </c>
      <c r="M997" t="str">
        <f>VLOOKUP(B997,Таксономия!B:J,8,FALSE)</f>
        <v xml:space="preserve"> Oscillatoriophycideae</v>
      </c>
      <c r="N997" t="str">
        <f>VLOOKUP(B997,Таксономия!B:K,9,FALSE)</f>
        <v xml:space="preserve"> Chroococcales</v>
      </c>
      <c r="O997" t="str">
        <f>VLOOKUP(B997,Таксономия!B:L,10,FALSE)</f>
        <v>Synechococcus.</v>
      </c>
    </row>
    <row r="998" spans="1:16" x14ac:dyDescent="0.25">
      <c r="A998" t="s">
        <v>595</v>
      </c>
      <c r="B998" t="s">
        <v>596</v>
      </c>
      <c r="C998">
        <v>529</v>
      </c>
      <c r="D998" t="s">
        <v>14</v>
      </c>
      <c r="E998">
        <v>442</v>
      </c>
      <c r="F998">
        <v>526</v>
      </c>
      <c r="G998">
        <v>1813</v>
      </c>
      <c r="H998" t="s">
        <v>15</v>
      </c>
      <c r="I998">
        <f t="shared" si="15"/>
        <v>84</v>
      </c>
      <c r="K998" t="str">
        <f>VLOOKUP(B998,Таксономия!B:H,6,FALSE)</f>
        <v>Bacteria</v>
      </c>
      <c r="L998" t="str">
        <f>VLOOKUP(B998,Таксономия!B:I,7,FALSE)</f>
        <v xml:space="preserve"> Cyanobacteria</v>
      </c>
      <c r="M998" t="str">
        <f>VLOOKUP(B998,Таксономия!B:J,8,FALSE)</f>
        <v xml:space="preserve"> Oscillatoriophycideae</v>
      </c>
      <c r="N998" t="str">
        <f>VLOOKUP(B998,Таксономия!B:K,9,FALSE)</f>
        <v xml:space="preserve"> Chroococcales</v>
      </c>
      <c r="O998" t="str">
        <f>VLOOKUP(B998,Таксономия!B:L,10,FALSE)</f>
        <v>Synechococcus.</v>
      </c>
    </row>
    <row r="999" spans="1:16" x14ac:dyDescent="0.25">
      <c r="A999" t="s">
        <v>595</v>
      </c>
      <c r="B999" t="s">
        <v>596</v>
      </c>
      <c r="C999">
        <v>529</v>
      </c>
      <c r="D999" t="s">
        <v>24</v>
      </c>
      <c r="E999">
        <v>4</v>
      </c>
      <c r="F999">
        <v>97</v>
      </c>
      <c r="G999">
        <v>13057</v>
      </c>
      <c r="H999" t="s">
        <v>25</v>
      </c>
      <c r="I999">
        <f t="shared" si="15"/>
        <v>93</v>
      </c>
      <c r="K999" t="str">
        <f>VLOOKUP(B999,Таксономия!B:H,6,FALSE)</f>
        <v>Bacteria</v>
      </c>
      <c r="L999" t="str">
        <f>VLOOKUP(B999,Таксономия!B:I,7,FALSE)</f>
        <v xml:space="preserve"> Cyanobacteria</v>
      </c>
      <c r="M999" t="str">
        <f>VLOOKUP(B999,Таксономия!B:J,8,FALSE)</f>
        <v xml:space="preserve"> Oscillatoriophycideae</v>
      </c>
      <c r="N999" t="str">
        <f>VLOOKUP(B999,Таксономия!B:K,9,FALSE)</f>
        <v xml:space="preserve"> Chroococcales</v>
      </c>
      <c r="O999" t="str">
        <f>VLOOKUP(B999,Таксономия!B:L,10,FALSE)</f>
        <v>Synechococcus.</v>
      </c>
    </row>
    <row r="1000" spans="1:16" x14ac:dyDescent="0.25">
      <c r="A1000" t="s">
        <v>597</v>
      </c>
      <c r="B1000" t="s">
        <v>598</v>
      </c>
      <c r="C1000">
        <v>410</v>
      </c>
      <c r="D1000" t="s">
        <v>10</v>
      </c>
      <c r="E1000">
        <v>150</v>
      </c>
      <c r="F1000">
        <v>233</v>
      </c>
      <c r="G1000">
        <v>40648</v>
      </c>
      <c r="H1000" t="s">
        <v>11</v>
      </c>
      <c r="I1000">
        <f t="shared" si="15"/>
        <v>83</v>
      </c>
      <c r="K1000" t="str">
        <f>VLOOKUP(B1000,Таксономия!B:H,6,FALSE)</f>
        <v>Bacteria</v>
      </c>
      <c r="L1000" t="str">
        <f>VLOOKUP(B1000,Таксономия!B:I,7,FALSE)</f>
        <v xml:space="preserve"> Proteobacteria</v>
      </c>
      <c r="M1000" t="str">
        <f>VLOOKUP(B1000,Таксономия!B:J,8,FALSE)</f>
        <v xml:space="preserve"> Gammaproteobacteria</v>
      </c>
      <c r="N1000" t="str">
        <f>VLOOKUP(B1000,Таксономия!B:K,9,FALSE)</f>
        <v xml:space="preserve"> Oceanospirillales</v>
      </c>
      <c r="O1000" t="str">
        <f>VLOOKUP(B1000,Таксономия!B:L,10,FALSE)</f>
        <v>Alcanivoracaceae</v>
      </c>
      <c r="P1000" t="str">
        <f>VLOOKUP(B1000,Таксономия!B:M,11,FALSE)</f>
        <v xml:space="preserve"> Alcanivorax.</v>
      </c>
    </row>
    <row r="1001" spans="1:16" x14ac:dyDescent="0.25">
      <c r="A1001" t="s">
        <v>597</v>
      </c>
      <c r="B1001" t="s">
        <v>598</v>
      </c>
      <c r="C1001">
        <v>410</v>
      </c>
      <c r="D1001" t="s">
        <v>12</v>
      </c>
      <c r="E1001">
        <v>8</v>
      </c>
      <c r="F1001">
        <v>288</v>
      </c>
      <c r="G1001">
        <v>57441</v>
      </c>
      <c r="H1001" t="s">
        <v>13</v>
      </c>
      <c r="I1001">
        <f t="shared" si="15"/>
        <v>280</v>
      </c>
      <c r="K1001" t="str">
        <f>VLOOKUP(B1001,Таксономия!B:H,6,FALSE)</f>
        <v>Bacteria</v>
      </c>
      <c r="L1001" t="str">
        <f>VLOOKUP(B1001,Таксономия!B:I,7,FALSE)</f>
        <v xml:space="preserve"> Proteobacteria</v>
      </c>
      <c r="M1001" t="str">
        <f>VLOOKUP(B1001,Таксономия!B:J,8,FALSE)</f>
        <v xml:space="preserve"> Gammaproteobacteria</v>
      </c>
      <c r="N1001" t="str">
        <f>VLOOKUP(B1001,Таксономия!B:K,9,FALSE)</f>
        <v xml:space="preserve"> Oceanospirillales</v>
      </c>
      <c r="O1001" t="str">
        <f>VLOOKUP(B1001,Таксономия!B:L,10,FALSE)</f>
        <v>Alcanivoracaceae</v>
      </c>
      <c r="P1001" t="str">
        <f>VLOOKUP(B1001,Таксономия!B:M,11,FALSE)</f>
        <v xml:space="preserve"> Alcanivorax.</v>
      </c>
    </row>
    <row r="1002" spans="1:16" x14ac:dyDescent="0.25">
      <c r="A1002" t="s">
        <v>597</v>
      </c>
      <c r="B1002" t="s">
        <v>598</v>
      </c>
      <c r="C1002">
        <v>410</v>
      </c>
      <c r="D1002" t="s">
        <v>14</v>
      </c>
      <c r="E1002">
        <v>326</v>
      </c>
      <c r="F1002">
        <v>410</v>
      </c>
      <c r="G1002">
        <v>1813</v>
      </c>
      <c r="H1002" t="s">
        <v>15</v>
      </c>
      <c r="I1002">
        <f t="shared" si="15"/>
        <v>84</v>
      </c>
      <c r="K1002" t="str">
        <f>VLOOKUP(B1002,Таксономия!B:H,6,FALSE)</f>
        <v>Bacteria</v>
      </c>
      <c r="L1002" t="str">
        <f>VLOOKUP(B1002,Таксономия!B:I,7,FALSE)</f>
        <v xml:space="preserve"> Proteobacteria</v>
      </c>
      <c r="M1002" t="str">
        <f>VLOOKUP(B1002,Таксономия!B:J,8,FALSE)</f>
        <v xml:space="preserve"> Gammaproteobacteria</v>
      </c>
      <c r="N1002" t="str">
        <f>VLOOKUP(B1002,Таксономия!B:K,9,FALSE)</f>
        <v xml:space="preserve"> Oceanospirillales</v>
      </c>
      <c r="O1002" t="str">
        <f>VLOOKUP(B1002,Таксономия!B:L,10,FALSE)</f>
        <v>Alcanivoracaceae</v>
      </c>
      <c r="P1002" t="str">
        <f>VLOOKUP(B1002,Таксономия!B:M,11,FALSE)</f>
        <v xml:space="preserve"> Alcanivorax.</v>
      </c>
    </row>
    <row r="1003" spans="1:16" x14ac:dyDescent="0.25">
      <c r="A1003" t="s">
        <v>599</v>
      </c>
      <c r="B1003" t="s">
        <v>600</v>
      </c>
      <c r="C1003">
        <v>290</v>
      </c>
      <c r="D1003" t="s">
        <v>10</v>
      </c>
      <c r="E1003">
        <v>27</v>
      </c>
      <c r="F1003">
        <v>107</v>
      </c>
      <c r="G1003">
        <v>40648</v>
      </c>
      <c r="H1003" t="s">
        <v>11</v>
      </c>
      <c r="I1003">
        <f t="shared" si="15"/>
        <v>80</v>
      </c>
      <c r="K1003" t="str">
        <f>VLOOKUP(B1003,Таксономия!B:H,6,FALSE)</f>
        <v>Bacteria</v>
      </c>
      <c r="L1003" t="str">
        <f>VLOOKUP(B1003,Таксономия!B:I,7,FALSE)</f>
        <v xml:space="preserve"> environmental samples.</v>
      </c>
    </row>
    <row r="1004" spans="1:16" x14ac:dyDescent="0.25">
      <c r="A1004" t="s">
        <v>599</v>
      </c>
      <c r="B1004" t="s">
        <v>600</v>
      </c>
      <c r="C1004">
        <v>290</v>
      </c>
      <c r="D1004" t="s">
        <v>12</v>
      </c>
      <c r="E1004">
        <v>70</v>
      </c>
      <c r="F1004">
        <v>163</v>
      </c>
      <c r="G1004">
        <v>57441</v>
      </c>
      <c r="H1004" t="s">
        <v>13</v>
      </c>
      <c r="I1004">
        <f t="shared" si="15"/>
        <v>93</v>
      </c>
      <c r="K1004" t="str">
        <f>VLOOKUP(B1004,Таксономия!B:H,6,FALSE)</f>
        <v>Bacteria</v>
      </c>
      <c r="L1004" t="str">
        <f>VLOOKUP(B1004,Таксономия!B:I,7,FALSE)</f>
        <v xml:space="preserve"> environmental samples.</v>
      </c>
    </row>
    <row r="1005" spans="1:16" x14ac:dyDescent="0.25">
      <c r="A1005" t="s">
        <v>599</v>
      </c>
      <c r="B1005" t="s">
        <v>600</v>
      </c>
      <c r="C1005">
        <v>290</v>
      </c>
      <c r="D1005" t="s">
        <v>14</v>
      </c>
      <c r="E1005">
        <v>200</v>
      </c>
      <c r="F1005">
        <v>285</v>
      </c>
      <c r="G1005">
        <v>1813</v>
      </c>
      <c r="H1005" t="s">
        <v>15</v>
      </c>
      <c r="I1005">
        <f t="shared" si="15"/>
        <v>85</v>
      </c>
      <c r="K1005" t="str">
        <f>VLOOKUP(B1005,Таксономия!B:H,6,FALSE)</f>
        <v>Bacteria</v>
      </c>
      <c r="L1005" t="str">
        <f>VLOOKUP(B1005,Таксономия!B:I,7,FALSE)</f>
        <v xml:space="preserve"> environmental samples.</v>
      </c>
    </row>
    <row r="1006" spans="1:16" x14ac:dyDescent="0.25">
      <c r="A1006" t="s">
        <v>601</v>
      </c>
      <c r="B1006" t="s">
        <v>602</v>
      </c>
      <c r="C1006">
        <v>415</v>
      </c>
      <c r="D1006" t="s">
        <v>10</v>
      </c>
      <c r="E1006">
        <v>163</v>
      </c>
      <c r="F1006">
        <v>244</v>
      </c>
      <c r="G1006">
        <v>40648</v>
      </c>
      <c r="H1006" t="s">
        <v>11</v>
      </c>
      <c r="I1006">
        <f t="shared" si="15"/>
        <v>81</v>
      </c>
      <c r="K1006" t="str">
        <f>VLOOKUP(B1006,Таксономия!B:H,6,FALSE)</f>
        <v>Bacteria</v>
      </c>
      <c r="L1006" t="str">
        <f>VLOOKUP(B1006,Таксономия!B:I,7,FALSE)</f>
        <v xml:space="preserve"> Actinobacteria</v>
      </c>
      <c r="M1006" t="str">
        <f>VLOOKUP(B1006,Таксономия!B:J,8,FALSE)</f>
        <v xml:space="preserve"> Actinobacteridae</v>
      </c>
      <c r="N1006" t="str">
        <f>VLOOKUP(B1006,Таксономия!B:K,9,FALSE)</f>
        <v xml:space="preserve"> Actinomycetales</v>
      </c>
      <c r="O1006" t="str">
        <f>VLOOKUP(B1006,Таксономия!B:L,10,FALSE)</f>
        <v>Streptomycineae</v>
      </c>
      <c r="P1006" t="str">
        <f>VLOOKUP(B1006,Таксономия!B:M,11,FALSE)</f>
        <v xml:space="preserve"> Streptomycetaceae</v>
      </c>
    </row>
    <row r="1007" spans="1:16" x14ac:dyDescent="0.25">
      <c r="A1007" t="s">
        <v>601</v>
      </c>
      <c r="B1007" t="s">
        <v>602</v>
      </c>
      <c r="C1007">
        <v>415</v>
      </c>
      <c r="D1007" t="s">
        <v>12</v>
      </c>
      <c r="E1007">
        <v>22</v>
      </c>
      <c r="F1007">
        <v>299</v>
      </c>
      <c r="G1007">
        <v>57441</v>
      </c>
      <c r="H1007" t="s">
        <v>13</v>
      </c>
      <c r="I1007">
        <f t="shared" si="15"/>
        <v>277</v>
      </c>
      <c r="K1007" t="str">
        <f>VLOOKUP(B1007,Таксономия!B:H,6,FALSE)</f>
        <v>Bacteria</v>
      </c>
      <c r="L1007" t="str">
        <f>VLOOKUP(B1007,Таксономия!B:I,7,FALSE)</f>
        <v xml:space="preserve"> Actinobacteria</v>
      </c>
      <c r="M1007" t="str">
        <f>VLOOKUP(B1007,Таксономия!B:J,8,FALSE)</f>
        <v xml:space="preserve"> Actinobacteridae</v>
      </c>
      <c r="N1007" t="str">
        <f>VLOOKUP(B1007,Таксономия!B:K,9,FALSE)</f>
        <v xml:space="preserve"> Actinomycetales</v>
      </c>
      <c r="O1007" t="str">
        <f>VLOOKUP(B1007,Таксономия!B:L,10,FALSE)</f>
        <v>Streptomycineae</v>
      </c>
      <c r="P1007" t="str">
        <f>VLOOKUP(B1007,Таксономия!B:M,11,FALSE)</f>
        <v xml:space="preserve"> Streptomycetaceae</v>
      </c>
    </row>
    <row r="1008" spans="1:16" x14ac:dyDescent="0.25">
      <c r="A1008" t="s">
        <v>601</v>
      </c>
      <c r="B1008" t="s">
        <v>602</v>
      </c>
      <c r="C1008">
        <v>415</v>
      </c>
      <c r="D1008" t="s">
        <v>14</v>
      </c>
      <c r="E1008">
        <v>340</v>
      </c>
      <c r="F1008">
        <v>415</v>
      </c>
      <c r="G1008">
        <v>1813</v>
      </c>
      <c r="H1008" t="s">
        <v>15</v>
      </c>
      <c r="I1008">
        <f t="shared" si="15"/>
        <v>75</v>
      </c>
      <c r="K1008" t="str">
        <f>VLOOKUP(B1008,Таксономия!B:H,6,FALSE)</f>
        <v>Bacteria</v>
      </c>
      <c r="L1008" t="str">
        <f>VLOOKUP(B1008,Таксономия!B:I,7,FALSE)</f>
        <v xml:space="preserve"> Actinobacteria</v>
      </c>
      <c r="M1008" t="str">
        <f>VLOOKUP(B1008,Таксономия!B:J,8,FALSE)</f>
        <v xml:space="preserve"> Actinobacteridae</v>
      </c>
      <c r="N1008" t="str">
        <f>VLOOKUP(B1008,Таксономия!B:K,9,FALSE)</f>
        <v xml:space="preserve"> Actinomycetales</v>
      </c>
      <c r="O1008" t="str">
        <f>VLOOKUP(B1008,Таксономия!B:L,10,FALSE)</f>
        <v>Streptomycineae</v>
      </c>
      <c r="P1008" t="str">
        <f>VLOOKUP(B1008,Таксономия!B:M,11,FALSE)</f>
        <v xml:space="preserve"> Streptomycetaceae</v>
      </c>
    </row>
    <row r="1009" spans="1:16" x14ac:dyDescent="0.25">
      <c r="A1009" t="s">
        <v>603</v>
      </c>
      <c r="B1009" t="s">
        <v>604</v>
      </c>
      <c r="C1009">
        <v>183</v>
      </c>
      <c r="D1009" t="s">
        <v>12</v>
      </c>
      <c r="E1009">
        <v>1</v>
      </c>
      <c r="F1009">
        <v>49</v>
      </c>
      <c r="G1009">
        <v>57441</v>
      </c>
      <c r="H1009" t="s">
        <v>13</v>
      </c>
      <c r="I1009">
        <f t="shared" si="15"/>
        <v>48</v>
      </c>
      <c r="K1009" t="str">
        <f>VLOOKUP(B1009,Таксономия!B:H,6,FALSE)</f>
        <v>Bacteria</v>
      </c>
      <c r="L1009" t="str">
        <f>VLOOKUP(B1009,Таксономия!B:I,7,FALSE)</f>
        <v xml:space="preserve"> Actinobacteria</v>
      </c>
      <c r="M1009" t="str">
        <f>VLOOKUP(B1009,Таксономия!B:J,8,FALSE)</f>
        <v xml:space="preserve"> Actinobacteridae</v>
      </c>
      <c r="N1009" t="str">
        <f>VLOOKUP(B1009,Таксономия!B:K,9,FALSE)</f>
        <v xml:space="preserve"> Actinomycetales</v>
      </c>
      <c r="O1009" t="str">
        <f>VLOOKUP(B1009,Таксономия!B:L,10,FALSE)</f>
        <v>Streptomycineae</v>
      </c>
      <c r="P1009" t="str">
        <f>VLOOKUP(B1009,Таксономия!B:M,11,FALSE)</f>
        <v xml:space="preserve"> Streptomycetaceae</v>
      </c>
    </row>
    <row r="1010" spans="1:16" x14ac:dyDescent="0.25">
      <c r="A1010" t="s">
        <v>603</v>
      </c>
      <c r="B1010" t="s">
        <v>604</v>
      </c>
      <c r="C1010">
        <v>183</v>
      </c>
      <c r="D1010" t="s">
        <v>14</v>
      </c>
      <c r="E1010">
        <v>87</v>
      </c>
      <c r="F1010">
        <v>171</v>
      </c>
      <c r="G1010">
        <v>1813</v>
      </c>
      <c r="H1010" t="s">
        <v>15</v>
      </c>
      <c r="I1010">
        <f t="shared" si="15"/>
        <v>84</v>
      </c>
      <c r="K1010" t="str">
        <f>VLOOKUP(B1010,Таксономия!B:H,6,FALSE)</f>
        <v>Bacteria</v>
      </c>
      <c r="L1010" t="str">
        <f>VLOOKUP(B1010,Таксономия!B:I,7,FALSE)</f>
        <v xml:space="preserve"> Actinobacteria</v>
      </c>
      <c r="M1010" t="str">
        <f>VLOOKUP(B1010,Таксономия!B:J,8,FALSE)</f>
        <v xml:space="preserve"> Actinobacteridae</v>
      </c>
      <c r="N1010" t="str">
        <f>VLOOKUP(B1010,Таксономия!B:K,9,FALSE)</f>
        <v xml:space="preserve"> Actinomycetales</v>
      </c>
      <c r="O1010" t="str">
        <f>VLOOKUP(B1010,Таксономия!B:L,10,FALSE)</f>
        <v>Streptomycineae</v>
      </c>
      <c r="P1010" t="str">
        <f>VLOOKUP(B1010,Таксономия!B:M,11,FALSE)</f>
        <v xml:space="preserve"> Streptomycetaceae</v>
      </c>
    </row>
    <row r="1011" spans="1:16" x14ac:dyDescent="0.25">
      <c r="A1011" t="s">
        <v>605</v>
      </c>
      <c r="B1011" t="s">
        <v>606</v>
      </c>
      <c r="C1011">
        <v>423</v>
      </c>
      <c r="D1011" t="s">
        <v>10</v>
      </c>
      <c r="E1011">
        <v>153</v>
      </c>
      <c r="F1011">
        <v>234</v>
      </c>
      <c r="G1011">
        <v>40648</v>
      </c>
      <c r="H1011" t="s">
        <v>11</v>
      </c>
      <c r="I1011">
        <f t="shared" si="15"/>
        <v>81</v>
      </c>
      <c r="K1011" t="str">
        <f>VLOOKUP(B1011,Таксономия!B:H,6,FALSE)</f>
        <v>Bacteria</v>
      </c>
      <c r="L1011" t="str">
        <f>VLOOKUP(B1011,Таксономия!B:I,7,FALSE)</f>
        <v xml:space="preserve"> Actinobacteria</v>
      </c>
      <c r="M1011" t="str">
        <f>VLOOKUP(B1011,Таксономия!B:J,8,FALSE)</f>
        <v xml:space="preserve"> Actinobacteridae</v>
      </c>
      <c r="N1011" t="str">
        <f>VLOOKUP(B1011,Таксономия!B:K,9,FALSE)</f>
        <v xml:space="preserve"> Actinomycetales</v>
      </c>
      <c r="O1011" t="str">
        <f>VLOOKUP(B1011,Таксономия!B:L,10,FALSE)</f>
        <v>Streptomycineae</v>
      </c>
      <c r="P1011" t="str">
        <f>VLOOKUP(B1011,Таксономия!B:M,11,FALSE)</f>
        <v xml:space="preserve"> Streptomycetaceae</v>
      </c>
    </row>
    <row r="1012" spans="1:16" x14ac:dyDescent="0.25">
      <c r="A1012" t="s">
        <v>605</v>
      </c>
      <c r="B1012" t="s">
        <v>606</v>
      </c>
      <c r="C1012">
        <v>423</v>
      </c>
      <c r="D1012" t="s">
        <v>12</v>
      </c>
      <c r="E1012">
        <v>7</v>
      </c>
      <c r="F1012">
        <v>149</v>
      </c>
      <c r="G1012">
        <v>57441</v>
      </c>
      <c r="H1012" t="s">
        <v>13</v>
      </c>
      <c r="I1012">
        <f t="shared" si="15"/>
        <v>142</v>
      </c>
      <c r="K1012" t="str">
        <f>VLOOKUP(B1012,Таксономия!B:H,6,FALSE)</f>
        <v>Bacteria</v>
      </c>
      <c r="L1012" t="str">
        <f>VLOOKUP(B1012,Таксономия!B:I,7,FALSE)</f>
        <v xml:space="preserve"> Actinobacteria</v>
      </c>
      <c r="M1012" t="str">
        <f>VLOOKUP(B1012,Таксономия!B:J,8,FALSE)</f>
        <v xml:space="preserve"> Actinobacteridae</v>
      </c>
      <c r="N1012" t="str">
        <f>VLOOKUP(B1012,Таксономия!B:K,9,FALSE)</f>
        <v xml:space="preserve"> Actinomycetales</v>
      </c>
      <c r="O1012" t="str">
        <f>VLOOKUP(B1012,Таксономия!B:L,10,FALSE)</f>
        <v>Streptomycineae</v>
      </c>
      <c r="P1012" t="str">
        <f>VLOOKUP(B1012,Таксономия!B:M,11,FALSE)</f>
        <v xml:space="preserve"> Streptomycetaceae</v>
      </c>
    </row>
    <row r="1013" spans="1:16" x14ac:dyDescent="0.25">
      <c r="A1013" t="s">
        <v>605</v>
      </c>
      <c r="B1013" t="s">
        <v>606</v>
      </c>
      <c r="C1013">
        <v>423</v>
      </c>
      <c r="D1013" t="s">
        <v>12</v>
      </c>
      <c r="E1013">
        <v>252</v>
      </c>
      <c r="F1013">
        <v>295</v>
      </c>
      <c r="G1013">
        <v>57441</v>
      </c>
      <c r="H1013" t="s">
        <v>13</v>
      </c>
      <c r="I1013">
        <f t="shared" si="15"/>
        <v>43</v>
      </c>
      <c r="K1013" t="str">
        <f>VLOOKUP(B1013,Таксономия!B:H,6,FALSE)</f>
        <v>Bacteria</v>
      </c>
      <c r="L1013" t="str">
        <f>VLOOKUP(B1013,Таксономия!B:I,7,FALSE)</f>
        <v xml:space="preserve"> Actinobacteria</v>
      </c>
      <c r="M1013" t="str">
        <f>VLOOKUP(B1013,Таксономия!B:J,8,FALSE)</f>
        <v xml:space="preserve"> Actinobacteridae</v>
      </c>
      <c r="N1013" t="str">
        <f>VLOOKUP(B1013,Таксономия!B:K,9,FALSE)</f>
        <v xml:space="preserve"> Actinomycetales</v>
      </c>
      <c r="O1013" t="str">
        <f>VLOOKUP(B1013,Таксономия!B:L,10,FALSE)</f>
        <v>Streptomycineae</v>
      </c>
      <c r="P1013" t="str">
        <f>VLOOKUP(B1013,Таксономия!B:M,11,FALSE)</f>
        <v xml:space="preserve"> Streptomycetaceae</v>
      </c>
    </row>
    <row r="1014" spans="1:16" x14ac:dyDescent="0.25">
      <c r="A1014" t="s">
        <v>605</v>
      </c>
      <c r="B1014" t="s">
        <v>606</v>
      </c>
      <c r="C1014">
        <v>423</v>
      </c>
      <c r="D1014" t="s">
        <v>14</v>
      </c>
      <c r="E1014">
        <v>334</v>
      </c>
      <c r="F1014">
        <v>420</v>
      </c>
      <c r="G1014">
        <v>1813</v>
      </c>
      <c r="H1014" t="s">
        <v>15</v>
      </c>
      <c r="I1014">
        <f t="shared" si="15"/>
        <v>86</v>
      </c>
      <c r="K1014" t="str">
        <f>VLOOKUP(B1014,Таксономия!B:H,6,FALSE)</f>
        <v>Bacteria</v>
      </c>
      <c r="L1014" t="str">
        <f>VLOOKUP(B1014,Таксономия!B:I,7,FALSE)</f>
        <v xml:space="preserve"> Actinobacteria</v>
      </c>
      <c r="M1014" t="str">
        <f>VLOOKUP(B1014,Таксономия!B:J,8,FALSE)</f>
        <v xml:space="preserve"> Actinobacteridae</v>
      </c>
      <c r="N1014" t="str">
        <f>VLOOKUP(B1014,Таксономия!B:K,9,FALSE)</f>
        <v xml:space="preserve"> Actinomycetales</v>
      </c>
      <c r="O1014" t="str">
        <f>VLOOKUP(B1014,Таксономия!B:L,10,FALSE)</f>
        <v>Streptomycineae</v>
      </c>
      <c r="P1014" t="str">
        <f>VLOOKUP(B1014,Таксономия!B:M,11,FALSE)</f>
        <v xml:space="preserve"> Streptomycetaceae</v>
      </c>
    </row>
    <row r="1015" spans="1:16" x14ac:dyDescent="0.25">
      <c r="A1015" t="s">
        <v>607</v>
      </c>
      <c r="B1015" t="s">
        <v>608</v>
      </c>
      <c r="C1015">
        <v>102</v>
      </c>
      <c r="D1015" t="s">
        <v>14</v>
      </c>
      <c r="E1015">
        <v>13</v>
      </c>
      <c r="F1015">
        <v>99</v>
      </c>
      <c r="G1015">
        <v>1813</v>
      </c>
      <c r="H1015" t="s">
        <v>15</v>
      </c>
      <c r="I1015">
        <f t="shared" si="15"/>
        <v>86</v>
      </c>
      <c r="K1015" t="str">
        <f>VLOOKUP(B1015,Таксономия!B:H,6,FALSE)</f>
        <v>Bacteria</v>
      </c>
      <c r="L1015" t="str">
        <f>VLOOKUP(B1015,Таксономия!B:I,7,FALSE)</f>
        <v xml:space="preserve"> Actinobacteria</v>
      </c>
      <c r="M1015" t="str">
        <f>VLOOKUP(B1015,Таксономия!B:J,8,FALSE)</f>
        <v xml:space="preserve"> Actinobacteridae</v>
      </c>
      <c r="N1015" t="str">
        <f>VLOOKUP(B1015,Таксономия!B:K,9,FALSE)</f>
        <v xml:space="preserve"> Actinomycetales</v>
      </c>
      <c r="O1015" t="str">
        <f>VLOOKUP(B1015,Таксономия!B:L,10,FALSE)</f>
        <v>Streptomycineae</v>
      </c>
      <c r="P1015" t="str">
        <f>VLOOKUP(B1015,Таксономия!B:M,11,FALSE)</f>
        <v xml:space="preserve"> Streptomycetaceae</v>
      </c>
    </row>
    <row r="1016" spans="1:16" x14ac:dyDescent="0.25">
      <c r="A1016" t="s">
        <v>609</v>
      </c>
      <c r="B1016" t="s">
        <v>610</v>
      </c>
      <c r="C1016">
        <v>407</v>
      </c>
      <c r="D1016" t="s">
        <v>10</v>
      </c>
      <c r="E1016">
        <v>135</v>
      </c>
      <c r="F1016">
        <v>211</v>
      </c>
      <c r="G1016">
        <v>40648</v>
      </c>
      <c r="H1016" t="s">
        <v>11</v>
      </c>
      <c r="I1016">
        <f t="shared" si="15"/>
        <v>76</v>
      </c>
      <c r="K1016" t="str">
        <f>VLOOKUP(B1016,Таксономия!B:H,6,FALSE)</f>
        <v>Bacteria</v>
      </c>
      <c r="L1016" t="str">
        <f>VLOOKUP(B1016,Таксономия!B:I,7,FALSE)</f>
        <v xml:space="preserve"> Actinobacteria</v>
      </c>
      <c r="M1016" t="str">
        <f>VLOOKUP(B1016,Таксономия!B:J,8,FALSE)</f>
        <v xml:space="preserve"> Actinobacteridae</v>
      </c>
      <c r="N1016" t="str">
        <f>VLOOKUP(B1016,Таксономия!B:K,9,FALSE)</f>
        <v xml:space="preserve"> Actinomycetales</v>
      </c>
      <c r="O1016" t="str">
        <f>VLOOKUP(B1016,Таксономия!B:L,10,FALSE)</f>
        <v>Streptomycineae</v>
      </c>
      <c r="P1016" t="str">
        <f>VLOOKUP(B1016,Таксономия!B:M,11,FALSE)</f>
        <v xml:space="preserve"> Streptomycetaceae</v>
      </c>
    </row>
    <row r="1017" spans="1:16" x14ac:dyDescent="0.25">
      <c r="A1017" t="s">
        <v>609</v>
      </c>
      <c r="B1017" t="s">
        <v>610</v>
      </c>
      <c r="C1017">
        <v>407</v>
      </c>
      <c r="D1017" t="s">
        <v>12</v>
      </c>
      <c r="E1017">
        <v>1</v>
      </c>
      <c r="F1017">
        <v>134</v>
      </c>
      <c r="G1017">
        <v>57441</v>
      </c>
      <c r="H1017" t="s">
        <v>13</v>
      </c>
      <c r="I1017">
        <f t="shared" si="15"/>
        <v>133</v>
      </c>
      <c r="K1017" t="str">
        <f>VLOOKUP(B1017,Таксономия!B:H,6,FALSE)</f>
        <v>Bacteria</v>
      </c>
      <c r="L1017" t="str">
        <f>VLOOKUP(B1017,Таксономия!B:I,7,FALSE)</f>
        <v xml:space="preserve"> Actinobacteria</v>
      </c>
      <c r="M1017" t="str">
        <f>VLOOKUP(B1017,Таксономия!B:J,8,FALSE)</f>
        <v xml:space="preserve"> Actinobacteridae</v>
      </c>
      <c r="N1017" t="str">
        <f>VLOOKUP(B1017,Таксономия!B:K,9,FALSE)</f>
        <v xml:space="preserve"> Actinomycetales</v>
      </c>
      <c r="O1017" t="str">
        <f>VLOOKUP(B1017,Таксономия!B:L,10,FALSE)</f>
        <v>Streptomycineae</v>
      </c>
      <c r="P1017" t="str">
        <f>VLOOKUP(B1017,Таксономия!B:M,11,FALSE)</f>
        <v xml:space="preserve"> Streptomycetaceae</v>
      </c>
    </row>
    <row r="1018" spans="1:16" x14ac:dyDescent="0.25">
      <c r="A1018" t="s">
        <v>609</v>
      </c>
      <c r="B1018" t="s">
        <v>610</v>
      </c>
      <c r="C1018">
        <v>407</v>
      </c>
      <c r="D1018" t="s">
        <v>12</v>
      </c>
      <c r="E1018">
        <v>213</v>
      </c>
      <c r="F1018">
        <v>269</v>
      </c>
      <c r="G1018">
        <v>57441</v>
      </c>
      <c r="H1018" t="s">
        <v>13</v>
      </c>
      <c r="I1018">
        <f t="shared" si="15"/>
        <v>56</v>
      </c>
      <c r="K1018" t="str">
        <f>VLOOKUP(B1018,Таксономия!B:H,6,FALSE)</f>
        <v>Bacteria</v>
      </c>
      <c r="L1018" t="str">
        <f>VLOOKUP(B1018,Таксономия!B:I,7,FALSE)</f>
        <v xml:space="preserve"> Actinobacteria</v>
      </c>
      <c r="M1018" t="str">
        <f>VLOOKUP(B1018,Таксономия!B:J,8,FALSE)</f>
        <v xml:space="preserve"> Actinobacteridae</v>
      </c>
      <c r="N1018" t="str">
        <f>VLOOKUP(B1018,Таксономия!B:K,9,FALSE)</f>
        <v xml:space="preserve"> Actinomycetales</v>
      </c>
      <c r="O1018" t="str">
        <f>VLOOKUP(B1018,Таксономия!B:L,10,FALSE)</f>
        <v>Streptomycineae</v>
      </c>
      <c r="P1018" t="str">
        <f>VLOOKUP(B1018,Таксономия!B:M,11,FALSE)</f>
        <v xml:space="preserve"> Streptomycetaceae</v>
      </c>
    </row>
    <row r="1019" spans="1:16" x14ac:dyDescent="0.25">
      <c r="A1019" t="s">
        <v>609</v>
      </c>
      <c r="B1019" t="s">
        <v>610</v>
      </c>
      <c r="C1019">
        <v>407</v>
      </c>
      <c r="D1019" t="s">
        <v>14</v>
      </c>
      <c r="E1019">
        <v>322</v>
      </c>
      <c r="F1019">
        <v>406</v>
      </c>
      <c r="G1019">
        <v>1813</v>
      </c>
      <c r="H1019" t="s">
        <v>15</v>
      </c>
      <c r="I1019">
        <f t="shared" ref="I1019:I1062" si="16">F1019-E1019</f>
        <v>84</v>
      </c>
      <c r="K1019" t="str">
        <f>VLOOKUP(B1019,Таксономия!B:H,6,FALSE)</f>
        <v>Bacteria</v>
      </c>
      <c r="L1019" t="str">
        <f>VLOOKUP(B1019,Таксономия!B:I,7,FALSE)</f>
        <v xml:space="preserve"> Actinobacteria</v>
      </c>
      <c r="M1019" t="str">
        <f>VLOOKUP(B1019,Таксономия!B:J,8,FALSE)</f>
        <v xml:space="preserve"> Actinobacteridae</v>
      </c>
      <c r="N1019" t="str">
        <f>VLOOKUP(B1019,Таксономия!B:K,9,FALSE)</f>
        <v xml:space="preserve"> Actinomycetales</v>
      </c>
      <c r="O1019" t="str">
        <f>VLOOKUP(B1019,Таксономия!B:L,10,FALSE)</f>
        <v>Streptomycineae</v>
      </c>
      <c r="P1019" t="str">
        <f>VLOOKUP(B1019,Таксономия!B:M,11,FALSE)</f>
        <v xml:space="preserve"> Streptomycetaceae</v>
      </c>
    </row>
    <row r="1020" spans="1:16" x14ac:dyDescent="0.25">
      <c r="A1020" t="s">
        <v>611</v>
      </c>
      <c r="B1020" t="s">
        <v>612</v>
      </c>
      <c r="C1020">
        <v>410</v>
      </c>
      <c r="D1020" t="s">
        <v>10</v>
      </c>
      <c r="E1020">
        <v>148</v>
      </c>
      <c r="F1020">
        <v>229</v>
      </c>
      <c r="G1020">
        <v>40648</v>
      </c>
      <c r="H1020" t="s">
        <v>11</v>
      </c>
      <c r="I1020">
        <f t="shared" si="16"/>
        <v>81</v>
      </c>
      <c r="K1020" t="str">
        <f>VLOOKUP(B1020,Таксономия!B:H,6,FALSE)</f>
        <v>Bacteria</v>
      </c>
      <c r="L1020" t="str">
        <f>VLOOKUP(B1020,Таксономия!B:I,7,FALSE)</f>
        <v xml:space="preserve"> Actinobacteria</v>
      </c>
      <c r="M1020" t="str">
        <f>VLOOKUP(B1020,Таксономия!B:J,8,FALSE)</f>
        <v xml:space="preserve"> Actinobacteridae</v>
      </c>
      <c r="N1020" t="str">
        <f>VLOOKUP(B1020,Таксономия!B:K,9,FALSE)</f>
        <v xml:space="preserve"> Actinomycetales</v>
      </c>
      <c r="O1020" t="str">
        <f>VLOOKUP(B1020,Таксономия!B:L,10,FALSE)</f>
        <v>Streptomycineae</v>
      </c>
      <c r="P1020" t="str">
        <f>VLOOKUP(B1020,Таксономия!B:M,11,FALSE)</f>
        <v xml:space="preserve"> Streptomycetaceae</v>
      </c>
    </row>
    <row r="1021" spans="1:16" x14ac:dyDescent="0.25">
      <c r="A1021" t="s">
        <v>611</v>
      </c>
      <c r="B1021" t="s">
        <v>612</v>
      </c>
      <c r="C1021">
        <v>410</v>
      </c>
      <c r="D1021" t="s">
        <v>12</v>
      </c>
      <c r="E1021">
        <v>6</v>
      </c>
      <c r="F1021">
        <v>284</v>
      </c>
      <c r="G1021">
        <v>57441</v>
      </c>
      <c r="H1021" t="s">
        <v>13</v>
      </c>
      <c r="I1021">
        <f t="shared" si="16"/>
        <v>278</v>
      </c>
      <c r="K1021" t="str">
        <f>VLOOKUP(B1021,Таксономия!B:H,6,FALSE)</f>
        <v>Bacteria</v>
      </c>
      <c r="L1021" t="str">
        <f>VLOOKUP(B1021,Таксономия!B:I,7,FALSE)</f>
        <v xml:space="preserve"> Actinobacteria</v>
      </c>
      <c r="M1021" t="str">
        <f>VLOOKUP(B1021,Таксономия!B:J,8,FALSE)</f>
        <v xml:space="preserve"> Actinobacteridae</v>
      </c>
      <c r="N1021" t="str">
        <f>VLOOKUP(B1021,Таксономия!B:K,9,FALSE)</f>
        <v xml:space="preserve"> Actinomycetales</v>
      </c>
      <c r="O1021" t="str">
        <f>VLOOKUP(B1021,Таксономия!B:L,10,FALSE)</f>
        <v>Streptomycineae</v>
      </c>
      <c r="P1021" t="str">
        <f>VLOOKUP(B1021,Таксономия!B:M,11,FALSE)</f>
        <v xml:space="preserve"> Streptomycetaceae</v>
      </c>
    </row>
    <row r="1022" spans="1:16" x14ac:dyDescent="0.25">
      <c r="A1022" t="s">
        <v>611</v>
      </c>
      <c r="B1022" t="s">
        <v>612</v>
      </c>
      <c r="C1022">
        <v>410</v>
      </c>
      <c r="D1022" t="s">
        <v>14</v>
      </c>
      <c r="E1022">
        <v>323</v>
      </c>
      <c r="F1022">
        <v>409</v>
      </c>
      <c r="G1022">
        <v>1813</v>
      </c>
      <c r="H1022" t="s">
        <v>15</v>
      </c>
      <c r="I1022">
        <f t="shared" si="16"/>
        <v>86</v>
      </c>
      <c r="K1022" t="str">
        <f>VLOOKUP(B1022,Таксономия!B:H,6,FALSE)</f>
        <v>Bacteria</v>
      </c>
      <c r="L1022" t="str">
        <f>VLOOKUP(B1022,Таксономия!B:I,7,FALSE)</f>
        <v xml:space="preserve"> Actinobacteria</v>
      </c>
      <c r="M1022" t="str">
        <f>VLOOKUP(B1022,Таксономия!B:J,8,FALSE)</f>
        <v xml:space="preserve"> Actinobacteridae</v>
      </c>
      <c r="N1022" t="str">
        <f>VLOOKUP(B1022,Таксономия!B:K,9,FALSE)</f>
        <v xml:space="preserve"> Actinomycetales</v>
      </c>
      <c r="O1022" t="str">
        <f>VLOOKUP(B1022,Таксономия!B:L,10,FALSE)</f>
        <v>Streptomycineae</v>
      </c>
      <c r="P1022" t="str">
        <f>VLOOKUP(B1022,Таксономия!B:M,11,FALSE)</f>
        <v xml:space="preserve"> Streptomycetaceae</v>
      </c>
    </row>
    <row r="1023" spans="1:16" x14ac:dyDescent="0.25">
      <c r="A1023" t="s">
        <v>613</v>
      </c>
      <c r="B1023" t="s">
        <v>614</v>
      </c>
      <c r="C1023">
        <v>78</v>
      </c>
      <c r="D1023" t="s">
        <v>14</v>
      </c>
      <c r="E1023">
        <v>3</v>
      </c>
      <c r="F1023">
        <v>75</v>
      </c>
      <c r="G1023">
        <v>1813</v>
      </c>
      <c r="H1023" t="s">
        <v>15</v>
      </c>
      <c r="I1023">
        <f t="shared" si="16"/>
        <v>72</v>
      </c>
      <c r="K1023" t="str">
        <f>VLOOKUP(B1023,Таксономия!B:H,6,FALSE)</f>
        <v>Bacteria</v>
      </c>
      <c r="L1023" t="str">
        <f>VLOOKUP(B1023,Таксономия!B:I,7,FALSE)</f>
        <v xml:space="preserve"> Actinobacteria</v>
      </c>
      <c r="M1023" t="str">
        <f>VLOOKUP(B1023,Таксономия!B:J,8,FALSE)</f>
        <v xml:space="preserve"> Actinobacteridae</v>
      </c>
      <c r="N1023" t="str">
        <f>VLOOKUP(B1023,Таксономия!B:K,9,FALSE)</f>
        <v xml:space="preserve"> Actinomycetales</v>
      </c>
      <c r="O1023" t="str">
        <f>VLOOKUP(B1023,Таксономия!B:L,10,FALSE)</f>
        <v>Streptomycineae</v>
      </c>
      <c r="P1023" t="str">
        <f>VLOOKUP(B1023,Таксономия!B:M,11,FALSE)</f>
        <v xml:space="preserve"> Streptomycetaceae</v>
      </c>
    </row>
    <row r="1024" spans="1:16" x14ac:dyDescent="0.25">
      <c r="A1024" t="s">
        <v>615</v>
      </c>
      <c r="B1024" t="s">
        <v>616</v>
      </c>
      <c r="C1024">
        <v>421</v>
      </c>
      <c r="D1024" t="s">
        <v>10</v>
      </c>
      <c r="E1024">
        <v>154</v>
      </c>
      <c r="F1024">
        <v>235</v>
      </c>
      <c r="G1024">
        <v>40648</v>
      </c>
      <c r="H1024" t="s">
        <v>11</v>
      </c>
      <c r="I1024">
        <f t="shared" si="16"/>
        <v>81</v>
      </c>
      <c r="K1024" t="str">
        <f>VLOOKUP(B1024,Таксономия!B:H,6,FALSE)</f>
        <v>Bacteria</v>
      </c>
      <c r="L1024" t="str">
        <f>VLOOKUP(B1024,Таксономия!B:I,7,FALSE)</f>
        <v xml:space="preserve"> Actinobacteria</v>
      </c>
      <c r="M1024" t="str">
        <f>VLOOKUP(B1024,Таксономия!B:J,8,FALSE)</f>
        <v xml:space="preserve"> Actinobacteridae</v>
      </c>
      <c r="N1024" t="str">
        <f>VLOOKUP(B1024,Таксономия!B:K,9,FALSE)</f>
        <v xml:space="preserve"> Actinomycetales</v>
      </c>
      <c r="O1024" t="str">
        <f>VLOOKUP(B1024,Таксономия!B:L,10,FALSE)</f>
        <v>Streptomycineae</v>
      </c>
      <c r="P1024" t="str">
        <f>VLOOKUP(B1024,Таксономия!B:M,11,FALSE)</f>
        <v xml:space="preserve"> Streptomycetaceae</v>
      </c>
    </row>
    <row r="1025" spans="1:16" x14ac:dyDescent="0.25">
      <c r="A1025" t="s">
        <v>615</v>
      </c>
      <c r="B1025" t="s">
        <v>616</v>
      </c>
      <c r="C1025">
        <v>421</v>
      </c>
      <c r="D1025" t="s">
        <v>12</v>
      </c>
      <c r="E1025">
        <v>7</v>
      </c>
      <c r="F1025">
        <v>149</v>
      </c>
      <c r="G1025">
        <v>57441</v>
      </c>
      <c r="H1025" t="s">
        <v>13</v>
      </c>
      <c r="I1025">
        <f t="shared" si="16"/>
        <v>142</v>
      </c>
      <c r="K1025" t="str">
        <f>VLOOKUP(B1025,Таксономия!B:H,6,FALSE)</f>
        <v>Bacteria</v>
      </c>
      <c r="L1025" t="str">
        <f>VLOOKUP(B1025,Таксономия!B:I,7,FALSE)</f>
        <v xml:space="preserve"> Actinobacteria</v>
      </c>
      <c r="M1025" t="str">
        <f>VLOOKUP(B1025,Таксономия!B:J,8,FALSE)</f>
        <v xml:space="preserve"> Actinobacteridae</v>
      </c>
      <c r="N1025" t="str">
        <f>VLOOKUP(B1025,Таксономия!B:K,9,FALSE)</f>
        <v xml:space="preserve"> Actinomycetales</v>
      </c>
      <c r="O1025" t="str">
        <f>VLOOKUP(B1025,Таксономия!B:L,10,FALSE)</f>
        <v>Streptomycineae</v>
      </c>
      <c r="P1025" t="str">
        <f>VLOOKUP(B1025,Таксономия!B:M,11,FALSE)</f>
        <v xml:space="preserve"> Streptomycetaceae</v>
      </c>
    </row>
    <row r="1026" spans="1:16" x14ac:dyDescent="0.25">
      <c r="A1026" t="s">
        <v>615</v>
      </c>
      <c r="B1026" t="s">
        <v>616</v>
      </c>
      <c r="C1026">
        <v>421</v>
      </c>
      <c r="D1026" t="s">
        <v>12</v>
      </c>
      <c r="E1026">
        <v>154</v>
      </c>
      <c r="F1026">
        <v>255</v>
      </c>
      <c r="G1026">
        <v>57441</v>
      </c>
      <c r="H1026" t="s">
        <v>13</v>
      </c>
      <c r="I1026">
        <f t="shared" si="16"/>
        <v>101</v>
      </c>
      <c r="K1026" t="str">
        <f>VLOOKUP(B1026,Таксономия!B:H,6,FALSE)</f>
        <v>Bacteria</v>
      </c>
      <c r="L1026" t="str">
        <f>VLOOKUP(B1026,Таксономия!B:I,7,FALSE)</f>
        <v xml:space="preserve"> Actinobacteria</v>
      </c>
      <c r="M1026" t="str">
        <f>VLOOKUP(B1026,Таксономия!B:J,8,FALSE)</f>
        <v xml:space="preserve"> Actinobacteridae</v>
      </c>
      <c r="N1026" t="str">
        <f>VLOOKUP(B1026,Таксономия!B:K,9,FALSE)</f>
        <v xml:space="preserve"> Actinomycetales</v>
      </c>
      <c r="O1026" t="str">
        <f>VLOOKUP(B1026,Таксономия!B:L,10,FALSE)</f>
        <v>Streptomycineae</v>
      </c>
      <c r="P1026" t="str">
        <f>VLOOKUP(B1026,Таксономия!B:M,11,FALSE)</f>
        <v xml:space="preserve"> Streptomycetaceae</v>
      </c>
    </row>
    <row r="1027" spans="1:16" x14ac:dyDescent="0.25">
      <c r="A1027" t="s">
        <v>615</v>
      </c>
      <c r="B1027" t="s">
        <v>616</v>
      </c>
      <c r="C1027">
        <v>421</v>
      </c>
      <c r="D1027" t="s">
        <v>12</v>
      </c>
      <c r="E1027">
        <v>253</v>
      </c>
      <c r="F1027">
        <v>296</v>
      </c>
      <c r="G1027">
        <v>57441</v>
      </c>
      <c r="H1027" t="s">
        <v>13</v>
      </c>
      <c r="I1027">
        <f t="shared" si="16"/>
        <v>43</v>
      </c>
      <c r="K1027" t="str">
        <f>VLOOKUP(B1027,Таксономия!B:H,6,FALSE)</f>
        <v>Bacteria</v>
      </c>
      <c r="L1027" t="str">
        <f>VLOOKUP(B1027,Таксономия!B:I,7,FALSE)</f>
        <v xml:space="preserve"> Actinobacteria</v>
      </c>
      <c r="M1027" t="str">
        <f>VLOOKUP(B1027,Таксономия!B:J,8,FALSE)</f>
        <v xml:space="preserve"> Actinobacteridae</v>
      </c>
      <c r="N1027" t="str">
        <f>VLOOKUP(B1027,Таксономия!B:K,9,FALSE)</f>
        <v xml:space="preserve"> Actinomycetales</v>
      </c>
      <c r="O1027" t="str">
        <f>VLOOKUP(B1027,Таксономия!B:L,10,FALSE)</f>
        <v>Streptomycineae</v>
      </c>
      <c r="P1027" t="str">
        <f>VLOOKUP(B1027,Таксономия!B:M,11,FALSE)</f>
        <v xml:space="preserve"> Streptomycetaceae</v>
      </c>
    </row>
    <row r="1028" spans="1:16" x14ac:dyDescent="0.25">
      <c r="A1028" t="s">
        <v>615</v>
      </c>
      <c r="B1028" t="s">
        <v>616</v>
      </c>
      <c r="C1028">
        <v>421</v>
      </c>
      <c r="D1028" t="s">
        <v>14</v>
      </c>
      <c r="E1028">
        <v>334</v>
      </c>
      <c r="F1028">
        <v>420</v>
      </c>
      <c r="G1028">
        <v>1813</v>
      </c>
      <c r="H1028" t="s">
        <v>15</v>
      </c>
      <c r="I1028">
        <f t="shared" si="16"/>
        <v>86</v>
      </c>
      <c r="K1028" t="str">
        <f>VLOOKUP(B1028,Таксономия!B:H,6,FALSE)</f>
        <v>Bacteria</v>
      </c>
      <c r="L1028" t="str">
        <f>VLOOKUP(B1028,Таксономия!B:I,7,FALSE)</f>
        <v xml:space="preserve"> Actinobacteria</v>
      </c>
      <c r="M1028" t="str">
        <f>VLOOKUP(B1028,Таксономия!B:J,8,FALSE)</f>
        <v xml:space="preserve"> Actinobacteridae</v>
      </c>
      <c r="N1028" t="str">
        <f>VLOOKUP(B1028,Таксономия!B:K,9,FALSE)</f>
        <v xml:space="preserve"> Actinomycetales</v>
      </c>
      <c r="O1028" t="str">
        <f>VLOOKUP(B1028,Таксономия!B:L,10,FALSE)</f>
        <v>Streptomycineae</v>
      </c>
      <c r="P1028" t="str">
        <f>VLOOKUP(B1028,Таксономия!B:M,11,FALSE)</f>
        <v xml:space="preserve"> Streptomycetaceae</v>
      </c>
    </row>
    <row r="1029" spans="1:16" x14ac:dyDescent="0.25">
      <c r="A1029" t="s">
        <v>617</v>
      </c>
      <c r="B1029" t="s">
        <v>618</v>
      </c>
      <c r="C1029">
        <v>381</v>
      </c>
      <c r="D1029" t="s">
        <v>10</v>
      </c>
      <c r="E1029">
        <v>137</v>
      </c>
      <c r="F1029">
        <v>217</v>
      </c>
      <c r="G1029">
        <v>40648</v>
      </c>
      <c r="H1029" t="s">
        <v>11</v>
      </c>
      <c r="I1029">
        <f t="shared" si="16"/>
        <v>80</v>
      </c>
      <c r="K1029" t="str">
        <f>VLOOKUP(B1029,Таксономия!B:H,6,FALSE)</f>
        <v>Bacteria</v>
      </c>
      <c r="L1029" t="str">
        <f>VLOOKUP(B1029,Таксономия!B:I,7,FALSE)</f>
        <v xml:space="preserve"> Actinobacteria</v>
      </c>
      <c r="M1029" t="str">
        <f>VLOOKUP(B1029,Таксономия!B:J,8,FALSE)</f>
        <v xml:space="preserve"> Actinobacteridae</v>
      </c>
      <c r="N1029" t="str">
        <f>VLOOKUP(B1029,Таксономия!B:K,9,FALSE)</f>
        <v xml:space="preserve"> Actinomycetales</v>
      </c>
      <c r="O1029" t="str">
        <f>VLOOKUP(B1029,Таксономия!B:L,10,FALSE)</f>
        <v>Streptomycineae</v>
      </c>
      <c r="P1029" t="str">
        <f>VLOOKUP(B1029,Таксономия!B:M,11,FALSE)</f>
        <v xml:space="preserve"> Streptomycetaceae</v>
      </c>
    </row>
    <row r="1030" spans="1:16" x14ac:dyDescent="0.25">
      <c r="A1030" t="s">
        <v>617</v>
      </c>
      <c r="B1030" t="s">
        <v>618</v>
      </c>
      <c r="C1030">
        <v>381</v>
      </c>
      <c r="D1030" t="s">
        <v>12</v>
      </c>
      <c r="E1030">
        <v>1</v>
      </c>
      <c r="F1030">
        <v>273</v>
      </c>
      <c r="G1030">
        <v>57441</v>
      </c>
      <c r="H1030" t="s">
        <v>13</v>
      </c>
      <c r="I1030">
        <f t="shared" si="16"/>
        <v>272</v>
      </c>
      <c r="K1030" t="str">
        <f>VLOOKUP(B1030,Таксономия!B:H,6,FALSE)</f>
        <v>Bacteria</v>
      </c>
      <c r="L1030" t="str">
        <f>VLOOKUP(B1030,Таксономия!B:I,7,FALSE)</f>
        <v xml:space="preserve"> Actinobacteria</v>
      </c>
      <c r="M1030" t="str">
        <f>VLOOKUP(B1030,Таксономия!B:J,8,FALSE)</f>
        <v xml:space="preserve"> Actinobacteridae</v>
      </c>
      <c r="N1030" t="str">
        <f>VLOOKUP(B1030,Таксономия!B:K,9,FALSE)</f>
        <v xml:space="preserve"> Actinomycetales</v>
      </c>
      <c r="O1030" t="str">
        <f>VLOOKUP(B1030,Таксономия!B:L,10,FALSE)</f>
        <v>Streptomycineae</v>
      </c>
      <c r="P1030" t="str">
        <f>VLOOKUP(B1030,Таксономия!B:M,11,FALSE)</f>
        <v xml:space="preserve"> Streptomycetaceae</v>
      </c>
    </row>
    <row r="1031" spans="1:16" x14ac:dyDescent="0.25">
      <c r="A1031" t="s">
        <v>617</v>
      </c>
      <c r="B1031" t="s">
        <v>618</v>
      </c>
      <c r="C1031">
        <v>381</v>
      </c>
      <c r="D1031" t="s">
        <v>14</v>
      </c>
      <c r="E1031">
        <v>314</v>
      </c>
      <c r="F1031">
        <v>381</v>
      </c>
      <c r="G1031">
        <v>1813</v>
      </c>
      <c r="H1031" t="s">
        <v>15</v>
      </c>
      <c r="I1031">
        <f t="shared" si="16"/>
        <v>67</v>
      </c>
      <c r="K1031" t="str">
        <f>VLOOKUP(B1031,Таксономия!B:H,6,FALSE)</f>
        <v>Bacteria</v>
      </c>
      <c r="L1031" t="str">
        <f>VLOOKUP(B1031,Таксономия!B:I,7,FALSE)</f>
        <v xml:space="preserve"> Actinobacteria</v>
      </c>
      <c r="M1031" t="str">
        <f>VLOOKUP(B1031,Таксономия!B:J,8,FALSE)</f>
        <v xml:space="preserve"> Actinobacteridae</v>
      </c>
      <c r="N1031" t="str">
        <f>VLOOKUP(B1031,Таксономия!B:K,9,FALSE)</f>
        <v xml:space="preserve"> Actinomycetales</v>
      </c>
      <c r="O1031" t="str">
        <f>VLOOKUP(B1031,Таксономия!B:L,10,FALSE)</f>
        <v>Streptomycineae</v>
      </c>
      <c r="P1031" t="str">
        <f>VLOOKUP(B1031,Таксономия!B:M,11,FALSE)</f>
        <v xml:space="preserve"> Streptomycetaceae</v>
      </c>
    </row>
    <row r="1032" spans="1:16" x14ac:dyDescent="0.25">
      <c r="A1032" t="s">
        <v>625</v>
      </c>
      <c r="B1032" t="s">
        <v>626</v>
      </c>
      <c r="C1032">
        <v>80</v>
      </c>
      <c r="D1032" t="s">
        <v>14</v>
      </c>
      <c r="E1032">
        <v>3</v>
      </c>
      <c r="F1032">
        <v>66</v>
      </c>
      <c r="G1032">
        <v>1813</v>
      </c>
      <c r="H1032" t="s">
        <v>15</v>
      </c>
      <c r="I1032">
        <f t="shared" si="16"/>
        <v>63</v>
      </c>
      <c r="K1032" t="str">
        <f>VLOOKUP(B1032,Таксономия!B:H,6,FALSE)</f>
        <v>Bacteria</v>
      </c>
      <c r="L1032" t="str">
        <f>VLOOKUP(B1032,Таксономия!B:I,7,FALSE)</f>
        <v xml:space="preserve"> Proteobacteria</v>
      </c>
      <c r="M1032" t="str">
        <f>VLOOKUP(B1032,Таксономия!B:J,8,FALSE)</f>
        <v xml:space="preserve"> Betaproteobacteria</v>
      </c>
      <c r="N1032" t="str">
        <f>VLOOKUP(B1032,Таксономия!B:K,9,FALSE)</f>
        <v xml:space="preserve"> Burkholderiales</v>
      </c>
      <c r="O1032" t="str">
        <f>VLOOKUP(B1032,Таксономия!B:L,10,FALSE)</f>
        <v>Burkholderiaceae</v>
      </c>
      <c r="P1032" t="str">
        <f>VLOOKUP(B1032,Таксономия!B:M,11,FALSE)</f>
        <v xml:space="preserve"> Ralstonia.</v>
      </c>
    </row>
    <row r="1033" spans="1:16" x14ac:dyDescent="0.25">
      <c r="A1033" t="s">
        <v>627</v>
      </c>
      <c r="B1033" t="s">
        <v>628</v>
      </c>
      <c r="C1033">
        <v>420</v>
      </c>
      <c r="D1033" t="s">
        <v>10</v>
      </c>
      <c r="E1033">
        <v>155</v>
      </c>
      <c r="F1033">
        <v>238</v>
      </c>
      <c r="G1033">
        <v>40648</v>
      </c>
      <c r="H1033" t="s">
        <v>11</v>
      </c>
      <c r="I1033">
        <f t="shared" si="16"/>
        <v>83</v>
      </c>
      <c r="K1033" t="str">
        <f>VLOOKUP(B1033,Таксономия!B:H,6,FALSE)</f>
        <v>Bacteria</v>
      </c>
      <c r="L1033" t="str">
        <f>VLOOKUP(B1033,Таксономия!B:I,7,FALSE)</f>
        <v xml:space="preserve"> Proteobacteria</v>
      </c>
      <c r="M1033" t="str">
        <f>VLOOKUP(B1033,Таксономия!B:J,8,FALSE)</f>
        <v xml:space="preserve"> Betaproteobacteria</v>
      </c>
      <c r="N1033" t="str">
        <f>VLOOKUP(B1033,Таксономия!B:K,9,FALSE)</f>
        <v xml:space="preserve"> Burkholderiales</v>
      </c>
      <c r="O1033" t="str">
        <f>VLOOKUP(B1033,Таксономия!B:L,10,FALSE)</f>
        <v>Burkholderiaceae</v>
      </c>
      <c r="P1033" t="str">
        <f>VLOOKUP(B1033,Таксономия!B:M,11,FALSE)</f>
        <v xml:space="preserve"> Burkholderia.</v>
      </c>
    </row>
    <row r="1034" spans="1:16" x14ac:dyDescent="0.25">
      <c r="A1034" t="s">
        <v>627</v>
      </c>
      <c r="B1034" t="s">
        <v>628</v>
      </c>
      <c r="C1034">
        <v>420</v>
      </c>
      <c r="D1034" t="s">
        <v>12</v>
      </c>
      <c r="E1034">
        <v>9</v>
      </c>
      <c r="F1034">
        <v>294</v>
      </c>
      <c r="G1034">
        <v>57441</v>
      </c>
      <c r="H1034" t="s">
        <v>13</v>
      </c>
      <c r="I1034">
        <f t="shared" si="16"/>
        <v>285</v>
      </c>
      <c r="K1034" t="str">
        <f>VLOOKUP(B1034,Таксономия!B:H,6,FALSE)</f>
        <v>Bacteria</v>
      </c>
      <c r="L1034" t="str">
        <f>VLOOKUP(B1034,Таксономия!B:I,7,FALSE)</f>
        <v xml:space="preserve"> Proteobacteria</v>
      </c>
      <c r="M1034" t="str">
        <f>VLOOKUP(B1034,Таксономия!B:J,8,FALSE)</f>
        <v xml:space="preserve"> Betaproteobacteria</v>
      </c>
      <c r="N1034" t="str">
        <f>VLOOKUP(B1034,Таксономия!B:K,9,FALSE)</f>
        <v xml:space="preserve"> Burkholderiales</v>
      </c>
      <c r="O1034" t="str">
        <f>VLOOKUP(B1034,Таксономия!B:L,10,FALSE)</f>
        <v>Burkholderiaceae</v>
      </c>
      <c r="P1034" t="str">
        <f>VLOOKUP(B1034,Таксономия!B:M,11,FALSE)</f>
        <v xml:space="preserve"> Burkholderia.</v>
      </c>
    </row>
    <row r="1035" spans="1:16" x14ac:dyDescent="0.25">
      <c r="A1035" t="s">
        <v>627</v>
      </c>
      <c r="B1035" t="s">
        <v>628</v>
      </c>
      <c r="C1035">
        <v>420</v>
      </c>
      <c r="D1035" t="s">
        <v>14</v>
      </c>
      <c r="E1035">
        <v>332</v>
      </c>
      <c r="F1035">
        <v>416</v>
      </c>
      <c r="G1035">
        <v>1813</v>
      </c>
      <c r="H1035" t="s">
        <v>15</v>
      </c>
      <c r="I1035">
        <f t="shared" si="16"/>
        <v>84</v>
      </c>
      <c r="K1035" t="str">
        <f>VLOOKUP(B1035,Таксономия!B:H,6,FALSE)</f>
        <v>Bacteria</v>
      </c>
      <c r="L1035" t="str">
        <f>VLOOKUP(B1035,Таксономия!B:I,7,FALSE)</f>
        <v xml:space="preserve"> Proteobacteria</v>
      </c>
      <c r="M1035" t="str">
        <f>VLOOKUP(B1035,Таксономия!B:J,8,FALSE)</f>
        <v xml:space="preserve"> Betaproteobacteria</v>
      </c>
      <c r="N1035" t="str">
        <f>VLOOKUP(B1035,Таксономия!B:K,9,FALSE)</f>
        <v xml:space="preserve"> Burkholderiales</v>
      </c>
      <c r="O1035" t="str">
        <f>VLOOKUP(B1035,Таксономия!B:L,10,FALSE)</f>
        <v>Burkholderiaceae</v>
      </c>
      <c r="P1035" t="str">
        <f>VLOOKUP(B1035,Таксономия!B:M,11,FALSE)</f>
        <v xml:space="preserve"> Burkholderia.</v>
      </c>
    </row>
    <row r="1036" spans="1:16" x14ac:dyDescent="0.25">
      <c r="A1036" t="s">
        <v>629</v>
      </c>
      <c r="B1036" t="s">
        <v>630</v>
      </c>
      <c r="C1036">
        <v>420</v>
      </c>
      <c r="D1036" t="s">
        <v>10</v>
      </c>
      <c r="E1036">
        <v>151</v>
      </c>
      <c r="F1036">
        <v>231</v>
      </c>
      <c r="G1036">
        <v>40648</v>
      </c>
      <c r="H1036" t="s">
        <v>11</v>
      </c>
      <c r="I1036">
        <f t="shared" si="16"/>
        <v>80</v>
      </c>
      <c r="K1036" t="str">
        <f>VLOOKUP(B1036,Таксономия!B:H,6,FALSE)</f>
        <v>Bacteria</v>
      </c>
      <c r="L1036" t="str">
        <f>VLOOKUP(B1036,Таксономия!B:I,7,FALSE)</f>
        <v xml:space="preserve"> Proteobacteria</v>
      </c>
      <c r="M1036" t="str">
        <f>VLOOKUP(B1036,Таксономия!B:J,8,FALSE)</f>
        <v xml:space="preserve"> Betaproteobacteria</v>
      </c>
      <c r="N1036" t="str">
        <f>VLOOKUP(B1036,Таксономия!B:K,9,FALSE)</f>
        <v xml:space="preserve"> Burkholderiales</v>
      </c>
      <c r="O1036" t="str">
        <f>VLOOKUP(B1036,Таксономия!B:L,10,FALSE)</f>
        <v>Burkholderiaceae</v>
      </c>
      <c r="P1036" t="str">
        <f>VLOOKUP(B1036,Таксономия!B:M,11,FALSE)</f>
        <v xml:space="preserve"> Burkholderia.</v>
      </c>
    </row>
    <row r="1037" spans="1:16" x14ac:dyDescent="0.25">
      <c r="A1037" t="s">
        <v>629</v>
      </c>
      <c r="B1037" t="s">
        <v>630</v>
      </c>
      <c r="C1037">
        <v>420</v>
      </c>
      <c r="D1037" t="s">
        <v>12</v>
      </c>
      <c r="E1037">
        <v>9</v>
      </c>
      <c r="F1037">
        <v>287</v>
      </c>
      <c r="G1037">
        <v>57441</v>
      </c>
      <c r="H1037" t="s">
        <v>13</v>
      </c>
      <c r="I1037">
        <f t="shared" si="16"/>
        <v>278</v>
      </c>
      <c r="K1037" t="str">
        <f>VLOOKUP(B1037,Таксономия!B:H,6,FALSE)</f>
        <v>Bacteria</v>
      </c>
      <c r="L1037" t="str">
        <f>VLOOKUP(B1037,Таксономия!B:I,7,FALSE)</f>
        <v xml:space="preserve"> Proteobacteria</v>
      </c>
      <c r="M1037" t="str">
        <f>VLOOKUP(B1037,Таксономия!B:J,8,FALSE)</f>
        <v xml:space="preserve"> Betaproteobacteria</v>
      </c>
      <c r="N1037" t="str">
        <f>VLOOKUP(B1037,Таксономия!B:K,9,FALSE)</f>
        <v xml:space="preserve"> Burkholderiales</v>
      </c>
      <c r="O1037" t="str">
        <f>VLOOKUP(B1037,Таксономия!B:L,10,FALSE)</f>
        <v>Burkholderiaceae</v>
      </c>
      <c r="P1037" t="str">
        <f>VLOOKUP(B1037,Таксономия!B:M,11,FALSE)</f>
        <v xml:space="preserve"> Burkholderia.</v>
      </c>
    </row>
    <row r="1038" spans="1:16" x14ac:dyDescent="0.25">
      <c r="A1038" t="s">
        <v>629</v>
      </c>
      <c r="B1038" t="s">
        <v>630</v>
      </c>
      <c r="C1038">
        <v>420</v>
      </c>
      <c r="D1038" t="s">
        <v>14</v>
      </c>
      <c r="E1038">
        <v>325</v>
      </c>
      <c r="F1038">
        <v>409</v>
      </c>
      <c r="G1038">
        <v>1813</v>
      </c>
      <c r="H1038" t="s">
        <v>15</v>
      </c>
      <c r="I1038">
        <f t="shared" si="16"/>
        <v>84</v>
      </c>
      <c r="K1038" t="str">
        <f>VLOOKUP(B1038,Таксономия!B:H,6,FALSE)</f>
        <v>Bacteria</v>
      </c>
      <c r="L1038" t="str">
        <f>VLOOKUP(B1038,Таксономия!B:I,7,FALSE)</f>
        <v xml:space="preserve"> Proteobacteria</v>
      </c>
      <c r="M1038" t="str">
        <f>VLOOKUP(B1038,Таксономия!B:J,8,FALSE)</f>
        <v xml:space="preserve"> Betaproteobacteria</v>
      </c>
      <c r="N1038" t="str">
        <f>VLOOKUP(B1038,Таксономия!B:K,9,FALSE)</f>
        <v xml:space="preserve"> Burkholderiales</v>
      </c>
      <c r="O1038" t="str">
        <f>VLOOKUP(B1038,Таксономия!B:L,10,FALSE)</f>
        <v>Burkholderiaceae</v>
      </c>
      <c r="P1038" t="str">
        <f>VLOOKUP(B1038,Таксономия!B:M,11,FALSE)</f>
        <v xml:space="preserve"> Burkholderia.</v>
      </c>
    </row>
    <row r="1039" spans="1:16" x14ac:dyDescent="0.25">
      <c r="A1039" t="s">
        <v>631</v>
      </c>
      <c r="B1039" t="s">
        <v>632</v>
      </c>
      <c r="C1039">
        <v>541</v>
      </c>
      <c r="D1039" t="s">
        <v>10</v>
      </c>
      <c r="E1039">
        <v>279</v>
      </c>
      <c r="F1039">
        <v>360</v>
      </c>
      <c r="G1039">
        <v>40648</v>
      </c>
      <c r="H1039" t="s">
        <v>11</v>
      </c>
      <c r="I1039">
        <f t="shared" si="16"/>
        <v>81</v>
      </c>
      <c r="K1039" t="str">
        <f>VLOOKUP(B1039,Таксономия!B:H,6,FALSE)</f>
        <v>Bacteria</v>
      </c>
      <c r="L1039" t="str">
        <f>VLOOKUP(B1039,Таксономия!B:I,7,FALSE)</f>
        <v xml:space="preserve"> Proteobacteria</v>
      </c>
      <c r="M1039" t="str">
        <f>VLOOKUP(B1039,Таксономия!B:J,8,FALSE)</f>
        <v xml:space="preserve"> Betaproteobacteria</v>
      </c>
      <c r="N1039" t="str">
        <f>VLOOKUP(B1039,Таксономия!B:K,9,FALSE)</f>
        <v xml:space="preserve"> Burkholderiales</v>
      </c>
      <c r="O1039" t="str">
        <f>VLOOKUP(B1039,Таксономия!B:L,10,FALSE)</f>
        <v>Burkholderiaceae</v>
      </c>
      <c r="P1039" t="str">
        <f>VLOOKUP(B1039,Таксономия!B:M,11,FALSE)</f>
        <v xml:space="preserve"> Burkholderia.</v>
      </c>
    </row>
    <row r="1040" spans="1:16" x14ac:dyDescent="0.25">
      <c r="A1040" t="s">
        <v>631</v>
      </c>
      <c r="B1040" t="s">
        <v>632</v>
      </c>
      <c r="C1040">
        <v>541</v>
      </c>
      <c r="D1040" t="s">
        <v>12</v>
      </c>
      <c r="E1040">
        <v>126</v>
      </c>
      <c r="F1040">
        <v>276</v>
      </c>
      <c r="G1040">
        <v>57441</v>
      </c>
      <c r="H1040" t="s">
        <v>13</v>
      </c>
      <c r="I1040">
        <f t="shared" si="16"/>
        <v>150</v>
      </c>
      <c r="K1040" t="str">
        <f>VLOOKUP(B1040,Таксономия!B:H,6,FALSE)</f>
        <v>Bacteria</v>
      </c>
      <c r="L1040" t="str">
        <f>VLOOKUP(B1040,Таксономия!B:I,7,FALSE)</f>
        <v xml:space="preserve"> Proteobacteria</v>
      </c>
      <c r="M1040" t="str">
        <f>VLOOKUP(B1040,Таксономия!B:J,8,FALSE)</f>
        <v xml:space="preserve"> Betaproteobacteria</v>
      </c>
      <c r="N1040" t="str">
        <f>VLOOKUP(B1040,Таксономия!B:K,9,FALSE)</f>
        <v xml:space="preserve"> Burkholderiales</v>
      </c>
      <c r="O1040" t="str">
        <f>VLOOKUP(B1040,Таксономия!B:L,10,FALSE)</f>
        <v>Burkholderiaceae</v>
      </c>
      <c r="P1040" t="str">
        <f>VLOOKUP(B1040,Таксономия!B:M,11,FALSE)</f>
        <v xml:space="preserve"> Burkholderia.</v>
      </c>
    </row>
    <row r="1041" spans="1:16" x14ac:dyDescent="0.25">
      <c r="A1041" t="s">
        <v>631</v>
      </c>
      <c r="B1041" t="s">
        <v>632</v>
      </c>
      <c r="C1041">
        <v>541</v>
      </c>
      <c r="D1041" t="s">
        <v>12</v>
      </c>
      <c r="E1041">
        <v>279</v>
      </c>
      <c r="F1041">
        <v>389</v>
      </c>
      <c r="G1041">
        <v>57441</v>
      </c>
      <c r="H1041" t="s">
        <v>13</v>
      </c>
      <c r="I1041">
        <f t="shared" si="16"/>
        <v>110</v>
      </c>
      <c r="K1041" t="str">
        <f>VLOOKUP(B1041,Таксономия!B:H,6,FALSE)</f>
        <v>Bacteria</v>
      </c>
      <c r="L1041" t="str">
        <f>VLOOKUP(B1041,Таксономия!B:I,7,FALSE)</f>
        <v xml:space="preserve"> Proteobacteria</v>
      </c>
      <c r="M1041" t="str">
        <f>VLOOKUP(B1041,Таксономия!B:J,8,FALSE)</f>
        <v xml:space="preserve"> Betaproteobacteria</v>
      </c>
      <c r="N1041" t="str">
        <f>VLOOKUP(B1041,Таксономия!B:K,9,FALSE)</f>
        <v xml:space="preserve"> Burkholderiales</v>
      </c>
      <c r="O1041" t="str">
        <f>VLOOKUP(B1041,Таксономия!B:L,10,FALSE)</f>
        <v>Burkholderiaceae</v>
      </c>
      <c r="P1041" t="str">
        <f>VLOOKUP(B1041,Таксономия!B:M,11,FALSE)</f>
        <v xml:space="preserve"> Burkholderia.</v>
      </c>
    </row>
    <row r="1042" spans="1:16" x14ac:dyDescent="0.25">
      <c r="A1042" t="s">
        <v>631</v>
      </c>
      <c r="B1042" t="s">
        <v>632</v>
      </c>
      <c r="C1042">
        <v>541</v>
      </c>
      <c r="D1042" t="s">
        <v>14</v>
      </c>
      <c r="E1042">
        <v>453</v>
      </c>
      <c r="F1042">
        <v>526</v>
      </c>
      <c r="G1042">
        <v>1813</v>
      </c>
      <c r="H1042" t="s">
        <v>15</v>
      </c>
      <c r="I1042">
        <f t="shared" si="16"/>
        <v>73</v>
      </c>
      <c r="K1042" t="str">
        <f>VLOOKUP(B1042,Таксономия!B:H,6,FALSE)</f>
        <v>Bacteria</v>
      </c>
      <c r="L1042" t="str">
        <f>VLOOKUP(B1042,Таксономия!B:I,7,FALSE)</f>
        <v xml:space="preserve"> Proteobacteria</v>
      </c>
      <c r="M1042" t="str">
        <f>VLOOKUP(B1042,Таксономия!B:J,8,FALSE)</f>
        <v xml:space="preserve"> Betaproteobacteria</v>
      </c>
      <c r="N1042" t="str">
        <f>VLOOKUP(B1042,Таксономия!B:K,9,FALSE)</f>
        <v xml:space="preserve"> Burkholderiales</v>
      </c>
      <c r="O1042" t="str">
        <f>VLOOKUP(B1042,Таксономия!B:L,10,FALSE)</f>
        <v>Burkholderiaceae</v>
      </c>
      <c r="P1042" t="str">
        <f>VLOOKUP(B1042,Таксономия!B:M,11,FALSE)</f>
        <v xml:space="preserve"> Burkholderia.</v>
      </c>
    </row>
    <row r="1043" spans="1:16" x14ac:dyDescent="0.25">
      <c r="A1043" t="s">
        <v>631</v>
      </c>
      <c r="B1043" t="s">
        <v>632</v>
      </c>
      <c r="C1043">
        <v>541</v>
      </c>
      <c r="D1043" t="s">
        <v>24</v>
      </c>
      <c r="E1043">
        <v>4</v>
      </c>
      <c r="F1043">
        <v>97</v>
      </c>
      <c r="G1043">
        <v>13057</v>
      </c>
      <c r="H1043" t="s">
        <v>25</v>
      </c>
      <c r="I1043">
        <f t="shared" si="16"/>
        <v>93</v>
      </c>
      <c r="K1043" t="str">
        <f>VLOOKUP(B1043,Таксономия!B:H,6,FALSE)</f>
        <v>Bacteria</v>
      </c>
      <c r="L1043" t="str">
        <f>VLOOKUP(B1043,Таксономия!B:I,7,FALSE)</f>
        <v xml:space="preserve"> Proteobacteria</v>
      </c>
      <c r="M1043" t="str">
        <f>VLOOKUP(B1043,Таксономия!B:J,8,FALSE)</f>
        <v xml:space="preserve"> Betaproteobacteria</v>
      </c>
      <c r="N1043" t="str">
        <f>VLOOKUP(B1043,Таксономия!B:K,9,FALSE)</f>
        <v xml:space="preserve"> Burkholderiales</v>
      </c>
      <c r="O1043" t="str">
        <f>VLOOKUP(B1043,Таксономия!B:L,10,FALSE)</f>
        <v>Burkholderiaceae</v>
      </c>
      <c r="P1043" t="str">
        <f>VLOOKUP(B1043,Таксономия!B:M,11,FALSE)</f>
        <v xml:space="preserve"> Burkholderia.</v>
      </c>
    </row>
    <row r="1044" spans="1:16" x14ac:dyDescent="0.25">
      <c r="A1044" t="s">
        <v>633</v>
      </c>
      <c r="B1044" t="s">
        <v>634</v>
      </c>
      <c r="C1044">
        <v>504</v>
      </c>
      <c r="D1044" t="s">
        <v>10</v>
      </c>
      <c r="E1044">
        <v>269</v>
      </c>
      <c r="F1044">
        <v>349</v>
      </c>
      <c r="G1044">
        <v>40648</v>
      </c>
      <c r="H1044" t="s">
        <v>11</v>
      </c>
      <c r="I1044">
        <f t="shared" si="16"/>
        <v>80</v>
      </c>
      <c r="K1044" t="str">
        <f>VLOOKUP(B1044,Таксономия!B:H,6,FALSE)</f>
        <v>Bacteria</v>
      </c>
      <c r="L1044" t="str">
        <f>VLOOKUP(B1044,Таксономия!B:I,7,FALSE)</f>
        <v xml:space="preserve"> Proteobacteria</v>
      </c>
      <c r="M1044" t="str">
        <f>VLOOKUP(B1044,Таксономия!B:J,8,FALSE)</f>
        <v xml:space="preserve"> Alphaproteobacteria</v>
      </c>
      <c r="N1044" t="str">
        <f>VLOOKUP(B1044,Таксономия!B:K,9,FALSE)</f>
        <v xml:space="preserve"> Rhodospirillales</v>
      </c>
      <c r="O1044" t="str">
        <f>VLOOKUP(B1044,Таксономия!B:L,10,FALSE)</f>
        <v>Acetobacteraceae</v>
      </c>
      <c r="P1044" t="str">
        <f>VLOOKUP(B1044,Таксономия!B:M,11,FALSE)</f>
        <v xml:space="preserve"> Gluconacetobacter.</v>
      </c>
    </row>
    <row r="1045" spans="1:16" x14ac:dyDescent="0.25">
      <c r="A1045" t="s">
        <v>633</v>
      </c>
      <c r="B1045" t="s">
        <v>634</v>
      </c>
      <c r="C1045">
        <v>504</v>
      </c>
      <c r="D1045" t="s">
        <v>12</v>
      </c>
      <c r="E1045">
        <v>127</v>
      </c>
      <c r="F1045">
        <v>403</v>
      </c>
      <c r="G1045">
        <v>57441</v>
      </c>
      <c r="H1045" t="s">
        <v>13</v>
      </c>
      <c r="I1045">
        <f t="shared" si="16"/>
        <v>276</v>
      </c>
      <c r="K1045" t="str">
        <f>VLOOKUP(B1045,Таксономия!B:H,6,FALSE)</f>
        <v>Bacteria</v>
      </c>
      <c r="L1045" t="str">
        <f>VLOOKUP(B1045,Таксономия!B:I,7,FALSE)</f>
        <v xml:space="preserve"> Proteobacteria</v>
      </c>
      <c r="M1045" t="str">
        <f>VLOOKUP(B1045,Таксономия!B:J,8,FALSE)</f>
        <v xml:space="preserve"> Alphaproteobacteria</v>
      </c>
      <c r="N1045" t="str">
        <f>VLOOKUP(B1045,Таксономия!B:K,9,FALSE)</f>
        <v xml:space="preserve"> Rhodospirillales</v>
      </c>
      <c r="O1045" t="str">
        <f>VLOOKUP(B1045,Таксономия!B:L,10,FALSE)</f>
        <v>Acetobacteraceae</v>
      </c>
      <c r="P1045" t="str">
        <f>VLOOKUP(B1045,Таксономия!B:M,11,FALSE)</f>
        <v xml:space="preserve"> Gluconacetobacter.</v>
      </c>
    </row>
    <row r="1046" spans="1:16" x14ac:dyDescent="0.25">
      <c r="A1046" t="s">
        <v>633</v>
      </c>
      <c r="B1046" t="s">
        <v>634</v>
      </c>
      <c r="C1046">
        <v>504</v>
      </c>
      <c r="D1046" t="s">
        <v>14</v>
      </c>
      <c r="E1046">
        <v>439</v>
      </c>
      <c r="F1046">
        <v>499</v>
      </c>
      <c r="G1046">
        <v>1813</v>
      </c>
      <c r="H1046" t="s">
        <v>15</v>
      </c>
      <c r="I1046">
        <f t="shared" si="16"/>
        <v>60</v>
      </c>
      <c r="K1046" t="str">
        <f>VLOOKUP(B1046,Таксономия!B:H,6,FALSE)</f>
        <v>Bacteria</v>
      </c>
      <c r="L1046" t="str">
        <f>VLOOKUP(B1046,Таксономия!B:I,7,FALSE)</f>
        <v xml:space="preserve"> Proteobacteria</v>
      </c>
      <c r="M1046" t="str">
        <f>VLOOKUP(B1046,Таксономия!B:J,8,FALSE)</f>
        <v xml:space="preserve"> Alphaproteobacteria</v>
      </c>
      <c r="N1046" t="str">
        <f>VLOOKUP(B1046,Таксономия!B:K,9,FALSE)</f>
        <v xml:space="preserve"> Rhodospirillales</v>
      </c>
      <c r="O1046" t="str">
        <f>VLOOKUP(B1046,Таксономия!B:L,10,FALSE)</f>
        <v>Acetobacteraceae</v>
      </c>
      <c r="P1046" t="str">
        <f>VLOOKUP(B1046,Таксономия!B:M,11,FALSE)</f>
        <v xml:space="preserve"> Gluconacetobacter.</v>
      </c>
    </row>
    <row r="1047" spans="1:16" x14ac:dyDescent="0.25">
      <c r="A1047" t="s">
        <v>633</v>
      </c>
      <c r="B1047" t="s">
        <v>634</v>
      </c>
      <c r="C1047">
        <v>504</v>
      </c>
      <c r="D1047" t="s">
        <v>24</v>
      </c>
      <c r="E1047">
        <v>12</v>
      </c>
      <c r="F1047">
        <v>106</v>
      </c>
      <c r="G1047">
        <v>13057</v>
      </c>
      <c r="H1047" t="s">
        <v>25</v>
      </c>
      <c r="I1047">
        <f t="shared" si="16"/>
        <v>94</v>
      </c>
      <c r="K1047" t="str">
        <f>VLOOKUP(B1047,Таксономия!B:H,6,FALSE)</f>
        <v>Bacteria</v>
      </c>
      <c r="L1047" t="str">
        <f>VLOOKUP(B1047,Таксономия!B:I,7,FALSE)</f>
        <v xml:space="preserve"> Proteobacteria</v>
      </c>
      <c r="M1047" t="str">
        <f>VLOOKUP(B1047,Таксономия!B:J,8,FALSE)</f>
        <v xml:space="preserve"> Alphaproteobacteria</v>
      </c>
      <c r="N1047" t="str">
        <f>VLOOKUP(B1047,Таксономия!B:K,9,FALSE)</f>
        <v xml:space="preserve"> Rhodospirillales</v>
      </c>
      <c r="O1047" t="str">
        <f>VLOOKUP(B1047,Таксономия!B:L,10,FALSE)</f>
        <v>Acetobacteraceae</v>
      </c>
      <c r="P1047" t="str">
        <f>VLOOKUP(B1047,Таксономия!B:M,11,FALSE)</f>
        <v xml:space="preserve"> Gluconacetobacter.</v>
      </c>
    </row>
    <row r="1048" spans="1:16" x14ac:dyDescent="0.25">
      <c r="A1048" t="s">
        <v>635</v>
      </c>
      <c r="B1048" t="s">
        <v>636</v>
      </c>
      <c r="C1048">
        <v>401</v>
      </c>
      <c r="D1048" t="s">
        <v>10</v>
      </c>
      <c r="E1048">
        <v>140</v>
      </c>
      <c r="F1048">
        <v>217</v>
      </c>
      <c r="G1048">
        <v>40648</v>
      </c>
      <c r="H1048" t="s">
        <v>11</v>
      </c>
      <c r="I1048">
        <f t="shared" si="16"/>
        <v>77</v>
      </c>
      <c r="K1048" t="str">
        <f>VLOOKUP(B1048,Таксономия!B:H,6,FALSE)</f>
        <v>Bacteria</v>
      </c>
      <c r="L1048" t="str">
        <f>VLOOKUP(B1048,Таксономия!B:I,7,FALSE)</f>
        <v xml:space="preserve"> Proteobacteria</v>
      </c>
      <c r="M1048" t="str">
        <f>VLOOKUP(B1048,Таксономия!B:J,8,FALSE)</f>
        <v xml:space="preserve"> Alphaproteobacteria</v>
      </c>
      <c r="N1048" t="str">
        <f>VLOOKUP(B1048,Таксономия!B:K,9,FALSE)</f>
        <v xml:space="preserve"> Rhizobiales</v>
      </c>
      <c r="O1048" t="str">
        <f>VLOOKUP(B1048,Таксономия!B:L,10,FALSE)</f>
        <v>Rhizobiaceae</v>
      </c>
      <c r="P1048" t="str">
        <f>VLOOKUP(B1048,Таксономия!B:M,11,FALSE)</f>
        <v xml:space="preserve"> Rhizobium/Agrobacterium group</v>
      </c>
    </row>
    <row r="1049" spans="1:16" x14ac:dyDescent="0.25">
      <c r="A1049" t="s">
        <v>635</v>
      </c>
      <c r="B1049" t="s">
        <v>636</v>
      </c>
      <c r="C1049">
        <v>401</v>
      </c>
      <c r="D1049" t="s">
        <v>12</v>
      </c>
      <c r="E1049">
        <v>3</v>
      </c>
      <c r="F1049">
        <v>272</v>
      </c>
      <c r="G1049">
        <v>57441</v>
      </c>
      <c r="H1049" t="s">
        <v>13</v>
      </c>
      <c r="I1049">
        <f t="shared" si="16"/>
        <v>269</v>
      </c>
      <c r="K1049" t="str">
        <f>VLOOKUP(B1049,Таксономия!B:H,6,FALSE)</f>
        <v>Bacteria</v>
      </c>
      <c r="L1049" t="str">
        <f>VLOOKUP(B1049,Таксономия!B:I,7,FALSE)</f>
        <v xml:space="preserve"> Proteobacteria</v>
      </c>
      <c r="M1049" t="str">
        <f>VLOOKUP(B1049,Таксономия!B:J,8,FALSE)</f>
        <v xml:space="preserve"> Alphaproteobacteria</v>
      </c>
      <c r="N1049" t="str">
        <f>VLOOKUP(B1049,Таксономия!B:K,9,FALSE)</f>
        <v xml:space="preserve"> Rhizobiales</v>
      </c>
      <c r="O1049" t="str">
        <f>VLOOKUP(B1049,Таксономия!B:L,10,FALSE)</f>
        <v>Rhizobiaceae</v>
      </c>
      <c r="P1049" t="str">
        <f>VLOOKUP(B1049,Таксономия!B:M,11,FALSE)</f>
        <v xml:space="preserve"> Rhizobium/Agrobacterium group</v>
      </c>
    </row>
    <row r="1050" spans="1:16" x14ac:dyDescent="0.25">
      <c r="A1050" t="s">
        <v>635</v>
      </c>
      <c r="B1050" t="s">
        <v>636</v>
      </c>
      <c r="C1050">
        <v>401</v>
      </c>
      <c r="D1050" t="s">
        <v>14</v>
      </c>
      <c r="E1050">
        <v>309</v>
      </c>
      <c r="F1050">
        <v>395</v>
      </c>
      <c r="G1050">
        <v>1813</v>
      </c>
      <c r="H1050" t="s">
        <v>15</v>
      </c>
      <c r="I1050">
        <f t="shared" si="16"/>
        <v>86</v>
      </c>
      <c r="K1050" t="str">
        <f>VLOOKUP(B1050,Таксономия!B:H,6,FALSE)</f>
        <v>Bacteria</v>
      </c>
      <c r="L1050" t="str">
        <f>VLOOKUP(B1050,Таксономия!B:I,7,FALSE)</f>
        <v xml:space="preserve"> Proteobacteria</v>
      </c>
      <c r="M1050" t="str">
        <f>VLOOKUP(B1050,Таксономия!B:J,8,FALSE)</f>
        <v xml:space="preserve"> Alphaproteobacteria</v>
      </c>
      <c r="N1050" t="str">
        <f>VLOOKUP(B1050,Таксономия!B:K,9,FALSE)</f>
        <v xml:space="preserve"> Rhizobiales</v>
      </c>
      <c r="O1050" t="str">
        <f>VLOOKUP(B1050,Таксономия!B:L,10,FALSE)</f>
        <v>Rhizobiaceae</v>
      </c>
      <c r="P1050" t="str">
        <f>VLOOKUP(B1050,Таксономия!B:M,11,FALSE)</f>
        <v xml:space="preserve"> Rhizobium/Agrobacterium group</v>
      </c>
    </row>
    <row r="1051" spans="1:16" x14ac:dyDescent="0.25">
      <c r="A1051" t="s">
        <v>637</v>
      </c>
      <c r="B1051" t="s">
        <v>638</v>
      </c>
      <c r="C1051">
        <v>405</v>
      </c>
      <c r="D1051" t="s">
        <v>10</v>
      </c>
      <c r="E1051">
        <v>147</v>
      </c>
      <c r="F1051">
        <v>228</v>
      </c>
      <c r="G1051">
        <v>40648</v>
      </c>
      <c r="H1051" t="s">
        <v>11</v>
      </c>
      <c r="I1051">
        <f t="shared" si="16"/>
        <v>81</v>
      </c>
      <c r="K1051" t="str">
        <f>VLOOKUP(B1051,Таксономия!B:H,6,FALSE)</f>
        <v>Bacteria</v>
      </c>
      <c r="L1051" t="str">
        <f>VLOOKUP(B1051,Таксономия!B:I,7,FALSE)</f>
        <v xml:space="preserve"> Proteobacteria</v>
      </c>
      <c r="M1051" t="str">
        <f>VLOOKUP(B1051,Таксономия!B:J,8,FALSE)</f>
        <v xml:space="preserve"> Alphaproteobacteria</v>
      </c>
      <c r="N1051" t="str">
        <f>VLOOKUP(B1051,Таксономия!B:K,9,FALSE)</f>
        <v xml:space="preserve"> Rhizobiales</v>
      </c>
      <c r="O1051" t="str">
        <f>VLOOKUP(B1051,Таксономия!B:L,10,FALSE)</f>
        <v>Rhizobiaceae</v>
      </c>
      <c r="P1051" t="str">
        <f>VLOOKUP(B1051,Таксономия!B:M,11,FALSE)</f>
        <v xml:space="preserve"> Rhizobium/Agrobacterium group</v>
      </c>
    </row>
    <row r="1052" spans="1:16" x14ac:dyDescent="0.25">
      <c r="A1052" t="s">
        <v>637</v>
      </c>
      <c r="B1052" t="s">
        <v>638</v>
      </c>
      <c r="C1052">
        <v>405</v>
      </c>
      <c r="D1052" t="s">
        <v>12</v>
      </c>
      <c r="E1052">
        <v>4</v>
      </c>
      <c r="F1052">
        <v>143</v>
      </c>
      <c r="G1052">
        <v>57441</v>
      </c>
      <c r="H1052" t="s">
        <v>13</v>
      </c>
      <c r="I1052">
        <f t="shared" si="16"/>
        <v>139</v>
      </c>
      <c r="K1052" t="str">
        <f>VLOOKUP(B1052,Таксономия!B:H,6,FALSE)</f>
        <v>Bacteria</v>
      </c>
      <c r="L1052" t="str">
        <f>VLOOKUP(B1052,Таксономия!B:I,7,FALSE)</f>
        <v xml:space="preserve"> Proteobacteria</v>
      </c>
      <c r="M1052" t="str">
        <f>VLOOKUP(B1052,Таксономия!B:J,8,FALSE)</f>
        <v xml:space="preserve"> Alphaproteobacteria</v>
      </c>
      <c r="N1052" t="str">
        <f>VLOOKUP(B1052,Таксономия!B:K,9,FALSE)</f>
        <v xml:space="preserve"> Rhizobiales</v>
      </c>
      <c r="O1052" t="str">
        <f>VLOOKUP(B1052,Таксономия!B:L,10,FALSE)</f>
        <v>Rhizobiaceae</v>
      </c>
      <c r="P1052" t="str">
        <f>VLOOKUP(B1052,Таксономия!B:M,11,FALSE)</f>
        <v xml:space="preserve"> Rhizobium/Agrobacterium group</v>
      </c>
    </row>
    <row r="1053" spans="1:16" x14ac:dyDescent="0.25">
      <c r="A1053" t="s">
        <v>637</v>
      </c>
      <c r="B1053" t="s">
        <v>638</v>
      </c>
      <c r="C1053">
        <v>405</v>
      </c>
      <c r="D1053" t="s">
        <v>12</v>
      </c>
      <c r="E1053">
        <v>181</v>
      </c>
      <c r="F1053">
        <v>284</v>
      </c>
      <c r="G1053">
        <v>57441</v>
      </c>
      <c r="H1053" t="s">
        <v>13</v>
      </c>
      <c r="I1053">
        <f t="shared" si="16"/>
        <v>103</v>
      </c>
      <c r="K1053" t="str">
        <f>VLOOKUP(B1053,Таксономия!B:H,6,FALSE)</f>
        <v>Bacteria</v>
      </c>
      <c r="L1053" t="str">
        <f>VLOOKUP(B1053,Таксономия!B:I,7,FALSE)</f>
        <v xml:space="preserve"> Proteobacteria</v>
      </c>
      <c r="M1053" t="str">
        <f>VLOOKUP(B1053,Таксономия!B:J,8,FALSE)</f>
        <v xml:space="preserve"> Alphaproteobacteria</v>
      </c>
      <c r="N1053" t="str">
        <f>VLOOKUP(B1053,Таксономия!B:K,9,FALSE)</f>
        <v xml:space="preserve"> Rhizobiales</v>
      </c>
      <c r="O1053" t="str">
        <f>VLOOKUP(B1053,Таксономия!B:L,10,FALSE)</f>
        <v>Rhizobiaceae</v>
      </c>
      <c r="P1053" t="str">
        <f>VLOOKUP(B1053,Таксономия!B:M,11,FALSE)</f>
        <v xml:space="preserve"> Rhizobium/Agrobacterium group</v>
      </c>
    </row>
    <row r="1054" spans="1:16" x14ac:dyDescent="0.25">
      <c r="A1054" t="s">
        <v>637</v>
      </c>
      <c r="B1054" t="s">
        <v>638</v>
      </c>
      <c r="C1054">
        <v>405</v>
      </c>
      <c r="D1054" t="s">
        <v>14</v>
      </c>
      <c r="E1054">
        <v>320</v>
      </c>
      <c r="F1054">
        <v>404</v>
      </c>
      <c r="G1054">
        <v>1813</v>
      </c>
      <c r="H1054" t="s">
        <v>15</v>
      </c>
      <c r="I1054">
        <f t="shared" si="16"/>
        <v>84</v>
      </c>
      <c r="K1054" t="str">
        <f>VLOOKUP(B1054,Таксономия!B:H,6,FALSE)</f>
        <v>Bacteria</v>
      </c>
      <c r="L1054" t="str">
        <f>VLOOKUP(B1054,Таксономия!B:I,7,FALSE)</f>
        <v xml:space="preserve"> Proteobacteria</v>
      </c>
      <c r="M1054" t="str">
        <f>VLOOKUP(B1054,Таксономия!B:J,8,FALSE)</f>
        <v xml:space="preserve"> Alphaproteobacteria</v>
      </c>
      <c r="N1054" t="str">
        <f>VLOOKUP(B1054,Таксономия!B:K,9,FALSE)</f>
        <v xml:space="preserve"> Rhizobiales</v>
      </c>
      <c r="O1054" t="str">
        <f>VLOOKUP(B1054,Таксономия!B:L,10,FALSE)</f>
        <v>Rhizobiaceae</v>
      </c>
      <c r="P1054" t="str">
        <f>VLOOKUP(B1054,Таксономия!B:M,11,FALSE)</f>
        <v xml:space="preserve"> Rhizobium/Agrobacterium group</v>
      </c>
    </row>
    <row r="1055" spans="1:16" x14ac:dyDescent="0.25">
      <c r="A1055" t="s">
        <v>639</v>
      </c>
      <c r="B1055" t="s">
        <v>640</v>
      </c>
      <c r="C1055">
        <v>408</v>
      </c>
      <c r="D1055" t="s">
        <v>10</v>
      </c>
      <c r="E1055">
        <v>143</v>
      </c>
      <c r="F1055">
        <v>223</v>
      </c>
      <c r="G1055">
        <v>40648</v>
      </c>
      <c r="H1055" t="s">
        <v>11</v>
      </c>
      <c r="I1055">
        <f t="shared" si="16"/>
        <v>80</v>
      </c>
      <c r="K1055" t="str">
        <f>VLOOKUP(B1055,Таксономия!B:H,6,FALSE)</f>
        <v>Bacteria</v>
      </c>
      <c r="L1055" t="str">
        <f>VLOOKUP(B1055,Таксономия!B:I,7,FALSE)</f>
        <v xml:space="preserve"> Proteobacteria</v>
      </c>
      <c r="M1055" t="str">
        <f>VLOOKUP(B1055,Таксономия!B:J,8,FALSE)</f>
        <v xml:space="preserve"> Alphaproteobacteria</v>
      </c>
      <c r="N1055" t="str">
        <f>VLOOKUP(B1055,Таксономия!B:K,9,FALSE)</f>
        <v xml:space="preserve"> Rhizobiales</v>
      </c>
      <c r="O1055" t="str">
        <f>VLOOKUP(B1055,Таксономия!B:L,10,FALSE)</f>
        <v>Rhizobiaceae</v>
      </c>
      <c r="P1055" t="str">
        <f>VLOOKUP(B1055,Таксономия!B:M,11,FALSE)</f>
        <v xml:space="preserve"> Rhizobium/Agrobacterium group</v>
      </c>
    </row>
    <row r="1056" spans="1:16" x14ac:dyDescent="0.25">
      <c r="A1056" t="s">
        <v>639</v>
      </c>
      <c r="B1056" t="s">
        <v>640</v>
      </c>
      <c r="C1056">
        <v>408</v>
      </c>
      <c r="D1056" t="s">
        <v>12</v>
      </c>
      <c r="E1056">
        <v>3</v>
      </c>
      <c r="F1056">
        <v>279</v>
      </c>
      <c r="G1056">
        <v>57441</v>
      </c>
      <c r="H1056" t="s">
        <v>13</v>
      </c>
      <c r="I1056">
        <f t="shared" si="16"/>
        <v>276</v>
      </c>
      <c r="K1056" t="str">
        <f>VLOOKUP(B1056,Таксономия!B:H,6,FALSE)</f>
        <v>Bacteria</v>
      </c>
      <c r="L1056" t="str">
        <f>VLOOKUP(B1056,Таксономия!B:I,7,FALSE)</f>
        <v xml:space="preserve"> Proteobacteria</v>
      </c>
      <c r="M1056" t="str">
        <f>VLOOKUP(B1056,Таксономия!B:J,8,FALSE)</f>
        <v xml:space="preserve"> Alphaproteobacteria</v>
      </c>
      <c r="N1056" t="str">
        <f>VLOOKUP(B1056,Таксономия!B:K,9,FALSE)</f>
        <v xml:space="preserve"> Rhizobiales</v>
      </c>
      <c r="O1056" t="str">
        <f>VLOOKUP(B1056,Таксономия!B:L,10,FALSE)</f>
        <v>Rhizobiaceae</v>
      </c>
      <c r="P1056" t="str">
        <f>VLOOKUP(B1056,Таксономия!B:M,11,FALSE)</f>
        <v xml:space="preserve"> Rhizobium/Agrobacterium group</v>
      </c>
    </row>
    <row r="1057" spans="1:16" x14ac:dyDescent="0.25">
      <c r="A1057" t="s">
        <v>639</v>
      </c>
      <c r="B1057" t="s">
        <v>640</v>
      </c>
      <c r="C1057">
        <v>408</v>
      </c>
      <c r="D1057" t="s">
        <v>14</v>
      </c>
      <c r="E1057">
        <v>318</v>
      </c>
      <c r="F1057">
        <v>406</v>
      </c>
      <c r="G1057">
        <v>1813</v>
      </c>
      <c r="H1057" t="s">
        <v>15</v>
      </c>
      <c r="I1057">
        <f t="shared" si="16"/>
        <v>88</v>
      </c>
      <c r="K1057" t="str">
        <f>VLOOKUP(B1057,Таксономия!B:H,6,FALSE)</f>
        <v>Bacteria</v>
      </c>
      <c r="L1057" t="str">
        <f>VLOOKUP(B1057,Таксономия!B:I,7,FALSE)</f>
        <v xml:space="preserve"> Proteobacteria</v>
      </c>
      <c r="M1057" t="str">
        <f>VLOOKUP(B1057,Таксономия!B:J,8,FALSE)</f>
        <v xml:space="preserve"> Alphaproteobacteria</v>
      </c>
      <c r="N1057" t="str">
        <f>VLOOKUP(B1057,Таксономия!B:K,9,FALSE)</f>
        <v xml:space="preserve"> Rhizobiales</v>
      </c>
      <c r="O1057" t="str">
        <f>VLOOKUP(B1057,Таксономия!B:L,10,FALSE)</f>
        <v>Rhizobiaceae</v>
      </c>
      <c r="P1057" t="str">
        <f>VLOOKUP(B1057,Таксономия!B:M,11,FALSE)</f>
        <v xml:space="preserve"> Rhizobium/Agrobacterium group</v>
      </c>
    </row>
    <row r="1058" spans="1:16" x14ac:dyDescent="0.25">
      <c r="A1058" t="s">
        <v>641</v>
      </c>
      <c r="B1058" t="s">
        <v>642</v>
      </c>
      <c r="C1058">
        <v>403</v>
      </c>
      <c r="D1058" t="s">
        <v>10</v>
      </c>
      <c r="E1058">
        <v>145</v>
      </c>
      <c r="F1058">
        <v>225</v>
      </c>
      <c r="G1058">
        <v>40648</v>
      </c>
      <c r="H1058" t="s">
        <v>11</v>
      </c>
      <c r="I1058">
        <f t="shared" si="16"/>
        <v>80</v>
      </c>
      <c r="K1058" t="str">
        <f>VLOOKUP(B1058,Таксономия!B:H,6,FALSE)</f>
        <v>Bacteria</v>
      </c>
      <c r="L1058" t="str">
        <f>VLOOKUP(B1058,Таксономия!B:I,7,FALSE)</f>
        <v xml:space="preserve"> Proteobacteria</v>
      </c>
      <c r="M1058" t="str">
        <f>VLOOKUP(B1058,Таксономия!B:J,8,FALSE)</f>
        <v xml:space="preserve"> Alphaproteobacteria</v>
      </c>
      <c r="N1058" t="str">
        <f>VLOOKUP(B1058,Таксономия!B:K,9,FALSE)</f>
        <v xml:space="preserve"> Rhodobacterales</v>
      </c>
      <c r="O1058" t="str">
        <f>VLOOKUP(B1058,Таксономия!B:L,10,FALSE)</f>
        <v>Rhodobacteraceae.</v>
      </c>
    </row>
    <row r="1059" spans="1:16" x14ac:dyDescent="0.25">
      <c r="A1059" t="s">
        <v>641</v>
      </c>
      <c r="B1059" t="s">
        <v>642</v>
      </c>
      <c r="C1059">
        <v>403</v>
      </c>
      <c r="D1059" t="s">
        <v>12</v>
      </c>
      <c r="E1059">
        <v>3</v>
      </c>
      <c r="F1059">
        <v>281</v>
      </c>
      <c r="G1059">
        <v>57441</v>
      </c>
      <c r="H1059" t="s">
        <v>13</v>
      </c>
      <c r="I1059">
        <f t="shared" si="16"/>
        <v>278</v>
      </c>
      <c r="K1059" t="str">
        <f>VLOOKUP(B1059,Таксономия!B:H,6,FALSE)</f>
        <v>Bacteria</v>
      </c>
      <c r="L1059" t="str">
        <f>VLOOKUP(B1059,Таксономия!B:I,7,FALSE)</f>
        <v xml:space="preserve"> Proteobacteria</v>
      </c>
      <c r="M1059" t="str">
        <f>VLOOKUP(B1059,Таксономия!B:J,8,FALSE)</f>
        <v xml:space="preserve"> Alphaproteobacteria</v>
      </c>
      <c r="N1059" t="str">
        <f>VLOOKUP(B1059,Таксономия!B:K,9,FALSE)</f>
        <v xml:space="preserve"> Rhodobacterales</v>
      </c>
      <c r="O1059" t="str">
        <f>VLOOKUP(B1059,Таксономия!B:L,10,FALSE)</f>
        <v>Rhodobacteraceae.</v>
      </c>
    </row>
    <row r="1060" spans="1:16" x14ac:dyDescent="0.25">
      <c r="A1060" t="s">
        <v>641</v>
      </c>
      <c r="B1060" t="s">
        <v>642</v>
      </c>
      <c r="C1060">
        <v>403</v>
      </c>
      <c r="D1060" t="s">
        <v>14</v>
      </c>
      <c r="E1060">
        <v>317</v>
      </c>
      <c r="F1060">
        <v>401</v>
      </c>
      <c r="G1060">
        <v>1813</v>
      </c>
      <c r="H1060" t="s">
        <v>15</v>
      </c>
      <c r="I1060">
        <f t="shared" si="16"/>
        <v>84</v>
      </c>
      <c r="K1060" t="str">
        <f>VLOOKUP(B1060,Таксономия!B:H,6,FALSE)</f>
        <v>Bacteria</v>
      </c>
      <c r="L1060" t="str">
        <f>VLOOKUP(B1060,Таксономия!B:I,7,FALSE)</f>
        <v xml:space="preserve"> Proteobacteria</v>
      </c>
      <c r="M1060" t="str">
        <f>VLOOKUP(B1060,Таксономия!B:J,8,FALSE)</f>
        <v xml:space="preserve"> Alphaproteobacteria</v>
      </c>
      <c r="N1060" t="str">
        <f>VLOOKUP(B1060,Таксономия!B:K,9,FALSE)</f>
        <v xml:space="preserve"> Rhodobacterales</v>
      </c>
      <c r="O1060" t="str">
        <f>VLOOKUP(B1060,Таксономия!B:L,10,FALSE)</f>
        <v>Rhodobacteraceae.</v>
      </c>
    </row>
    <row r="1061" spans="1:16" x14ac:dyDescent="0.25">
      <c r="A1061" t="s">
        <v>643</v>
      </c>
      <c r="B1061" t="s">
        <v>644</v>
      </c>
      <c r="C1061">
        <v>403</v>
      </c>
      <c r="D1061" t="s">
        <v>10</v>
      </c>
      <c r="E1061">
        <v>145</v>
      </c>
      <c r="F1061">
        <v>226</v>
      </c>
      <c r="G1061">
        <v>40648</v>
      </c>
      <c r="H1061" t="s">
        <v>11</v>
      </c>
      <c r="I1061">
        <f t="shared" si="16"/>
        <v>81</v>
      </c>
      <c r="K1061" t="str">
        <f>VLOOKUP(B1061,Таксономия!B:H,6,FALSE)</f>
        <v>Bacteria</v>
      </c>
      <c r="L1061" t="str">
        <f>VLOOKUP(B1061,Таксономия!B:I,7,FALSE)</f>
        <v xml:space="preserve"> Proteobacteria</v>
      </c>
      <c r="M1061" t="str">
        <f>VLOOKUP(B1061,Таксономия!B:J,8,FALSE)</f>
        <v xml:space="preserve"> Alphaproteobacteria</v>
      </c>
      <c r="N1061" t="str">
        <f>VLOOKUP(B1061,Таксономия!B:K,9,FALSE)</f>
        <v xml:space="preserve"> Rhodobacterales.</v>
      </c>
    </row>
    <row r="1062" spans="1:16" x14ac:dyDescent="0.25">
      <c r="A1062" t="s">
        <v>643</v>
      </c>
      <c r="B1062" t="s">
        <v>644</v>
      </c>
      <c r="C1062">
        <v>403</v>
      </c>
      <c r="D1062" t="s">
        <v>12</v>
      </c>
      <c r="E1062">
        <v>3</v>
      </c>
      <c r="F1062">
        <v>282</v>
      </c>
      <c r="G1062">
        <v>57441</v>
      </c>
      <c r="H1062" t="s">
        <v>13</v>
      </c>
      <c r="I1062">
        <f t="shared" si="16"/>
        <v>279</v>
      </c>
      <c r="K1062" t="str">
        <f>VLOOKUP(B1062,Таксономия!B:H,6,FALSE)</f>
        <v>Bacteria</v>
      </c>
      <c r="L1062" t="str">
        <f>VLOOKUP(B1062,Таксономия!B:I,7,FALSE)</f>
        <v xml:space="preserve"> Proteobacteria</v>
      </c>
      <c r="M1062" t="str">
        <f>VLOOKUP(B1062,Таксономия!B:J,8,FALSE)</f>
        <v xml:space="preserve"> Alphaproteobacteria</v>
      </c>
      <c r="N1062" t="str">
        <f>VLOOKUP(B1062,Таксономия!B:K,9,FALSE)</f>
        <v xml:space="preserve"> Rhodobacterales.</v>
      </c>
    </row>
    <row r="1063" spans="1:16" x14ac:dyDescent="0.25">
      <c r="A1063" t="s">
        <v>643</v>
      </c>
      <c r="B1063" t="s">
        <v>644</v>
      </c>
      <c r="C1063">
        <v>403</v>
      </c>
      <c r="D1063" t="s">
        <v>14</v>
      </c>
      <c r="E1063">
        <v>318</v>
      </c>
      <c r="F1063">
        <v>401</v>
      </c>
      <c r="G1063">
        <v>1813</v>
      </c>
      <c r="H1063" t="s">
        <v>15</v>
      </c>
      <c r="I1063">
        <f t="shared" ref="I1063:I1126" si="17">F1063-E1063</f>
        <v>83</v>
      </c>
      <c r="K1063" t="str">
        <f>VLOOKUP(B1063,Таксономия!B:H,6,FALSE)</f>
        <v>Bacteria</v>
      </c>
      <c r="L1063" t="str">
        <f>VLOOKUP(B1063,Таксономия!B:I,7,FALSE)</f>
        <v xml:space="preserve"> Proteobacteria</v>
      </c>
      <c r="M1063" t="str">
        <f>VLOOKUP(B1063,Таксономия!B:J,8,FALSE)</f>
        <v xml:space="preserve"> Alphaproteobacteria</v>
      </c>
      <c r="N1063" t="str">
        <f>VLOOKUP(B1063,Таксономия!B:K,9,FALSE)</f>
        <v xml:space="preserve"> Rhodobacterales.</v>
      </c>
    </row>
    <row r="1064" spans="1:16" x14ac:dyDescent="0.25">
      <c r="A1064" t="s">
        <v>645</v>
      </c>
      <c r="B1064" t="s">
        <v>646</v>
      </c>
      <c r="C1064">
        <v>407</v>
      </c>
      <c r="D1064" t="s">
        <v>10</v>
      </c>
      <c r="E1064">
        <v>144</v>
      </c>
      <c r="F1064">
        <v>224</v>
      </c>
      <c r="G1064">
        <v>40648</v>
      </c>
      <c r="H1064" t="s">
        <v>11</v>
      </c>
      <c r="I1064">
        <f t="shared" si="17"/>
        <v>80</v>
      </c>
      <c r="K1064" t="str">
        <f>VLOOKUP(B1064,Таксономия!B:H,6,FALSE)</f>
        <v>Bacteria</v>
      </c>
      <c r="L1064" t="str">
        <f>VLOOKUP(B1064,Таксономия!B:I,7,FALSE)</f>
        <v xml:space="preserve"> Actinobacteria</v>
      </c>
      <c r="M1064" t="str">
        <f>VLOOKUP(B1064,Таксономия!B:J,8,FALSE)</f>
        <v xml:space="preserve"> Actinobacteridae</v>
      </c>
      <c r="N1064" t="str">
        <f>VLOOKUP(B1064,Таксономия!B:K,9,FALSE)</f>
        <v xml:space="preserve"> Actinomycetales</v>
      </c>
      <c r="O1064" t="str">
        <f>VLOOKUP(B1064,Таксономия!B:L,10,FALSE)</f>
        <v>Micrococcineae</v>
      </c>
      <c r="P1064" t="str">
        <f>VLOOKUP(B1064,Таксономия!B:M,11,FALSE)</f>
        <v xml:space="preserve"> Intrasporangiaceae</v>
      </c>
    </row>
    <row r="1065" spans="1:16" x14ac:dyDescent="0.25">
      <c r="A1065" t="s">
        <v>645</v>
      </c>
      <c r="B1065" t="s">
        <v>646</v>
      </c>
      <c r="C1065">
        <v>407</v>
      </c>
      <c r="D1065" t="s">
        <v>12</v>
      </c>
      <c r="E1065">
        <v>5</v>
      </c>
      <c r="F1065">
        <v>143</v>
      </c>
      <c r="G1065">
        <v>57441</v>
      </c>
      <c r="H1065" t="s">
        <v>13</v>
      </c>
      <c r="I1065">
        <f t="shared" si="17"/>
        <v>138</v>
      </c>
      <c r="K1065" t="str">
        <f>VLOOKUP(B1065,Таксономия!B:H,6,FALSE)</f>
        <v>Bacteria</v>
      </c>
      <c r="L1065" t="str">
        <f>VLOOKUP(B1065,Таксономия!B:I,7,FALSE)</f>
        <v xml:space="preserve"> Actinobacteria</v>
      </c>
      <c r="M1065" t="str">
        <f>VLOOKUP(B1065,Таксономия!B:J,8,FALSE)</f>
        <v xml:space="preserve"> Actinobacteridae</v>
      </c>
      <c r="N1065" t="str">
        <f>VLOOKUP(B1065,Таксономия!B:K,9,FALSE)</f>
        <v xml:space="preserve"> Actinomycetales</v>
      </c>
      <c r="O1065" t="str">
        <f>VLOOKUP(B1065,Таксономия!B:L,10,FALSE)</f>
        <v>Micrococcineae</v>
      </c>
      <c r="P1065" t="str">
        <f>VLOOKUP(B1065,Таксономия!B:M,11,FALSE)</f>
        <v xml:space="preserve"> Intrasporangiaceae</v>
      </c>
    </row>
    <row r="1066" spans="1:16" x14ac:dyDescent="0.25">
      <c r="A1066" t="s">
        <v>645</v>
      </c>
      <c r="B1066" t="s">
        <v>646</v>
      </c>
      <c r="C1066">
        <v>407</v>
      </c>
      <c r="D1066" t="s">
        <v>12</v>
      </c>
      <c r="E1066">
        <v>203</v>
      </c>
      <c r="F1066">
        <v>280</v>
      </c>
      <c r="G1066">
        <v>57441</v>
      </c>
      <c r="H1066" t="s">
        <v>13</v>
      </c>
      <c r="I1066">
        <f t="shared" si="17"/>
        <v>77</v>
      </c>
      <c r="K1066" t="str">
        <f>VLOOKUP(B1066,Таксономия!B:H,6,FALSE)</f>
        <v>Bacteria</v>
      </c>
      <c r="L1066" t="str">
        <f>VLOOKUP(B1066,Таксономия!B:I,7,FALSE)</f>
        <v xml:space="preserve"> Actinobacteria</v>
      </c>
      <c r="M1066" t="str">
        <f>VLOOKUP(B1066,Таксономия!B:J,8,FALSE)</f>
        <v xml:space="preserve"> Actinobacteridae</v>
      </c>
      <c r="N1066" t="str">
        <f>VLOOKUP(B1066,Таксономия!B:K,9,FALSE)</f>
        <v xml:space="preserve"> Actinomycetales</v>
      </c>
      <c r="O1066" t="str">
        <f>VLOOKUP(B1066,Таксономия!B:L,10,FALSE)</f>
        <v>Micrococcineae</v>
      </c>
      <c r="P1066" t="str">
        <f>VLOOKUP(B1066,Таксономия!B:M,11,FALSE)</f>
        <v xml:space="preserve"> Intrasporangiaceae</v>
      </c>
    </row>
    <row r="1067" spans="1:16" x14ac:dyDescent="0.25">
      <c r="A1067" t="s">
        <v>645</v>
      </c>
      <c r="B1067" t="s">
        <v>646</v>
      </c>
      <c r="C1067">
        <v>407</v>
      </c>
      <c r="D1067" t="s">
        <v>14</v>
      </c>
      <c r="E1067">
        <v>318</v>
      </c>
      <c r="F1067">
        <v>402</v>
      </c>
      <c r="G1067">
        <v>1813</v>
      </c>
      <c r="H1067" t="s">
        <v>15</v>
      </c>
      <c r="I1067">
        <f t="shared" si="17"/>
        <v>84</v>
      </c>
      <c r="K1067" t="str">
        <f>VLOOKUP(B1067,Таксономия!B:H,6,FALSE)</f>
        <v>Bacteria</v>
      </c>
      <c r="L1067" t="str">
        <f>VLOOKUP(B1067,Таксономия!B:I,7,FALSE)</f>
        <v xml:space="preserve"> Actinobacteria</v>
      </c>
      <c r="M1067" t="str">
        <f>VLOOKUP(B1067,Таксономия!B:J,8,FALSE)</f>
        <v xml:space="preserve"> Actinobacteridae</v>
      </c>
      <c r="N1067" t="str">
        <f>VLOOKUP(B1067,Таксономия!B:K,9,FALSE)</f>
        <v xml:space="preserve"> Actinomycetales</v>
      </c>
      <c r="O1067" t="str">
        <f>VLOOKUP(B1067,Таксономия!B:L,10,FALSE)</f>
        <v>Micrococcineae</v>
      </c>
      <c r="P1067" t="str">
        <f>VLOOKUP(B1067,Таксономия!B:M,11,FALSE)</f>
        <v xml:space="preserve"> Intrasporangiaceae</v>
      </c>
    </row>
    <row r="1068" spans="1:16" x14ac:dyDescent="0.25">
      <c r="A1068" t="s">
        <v>647</v>
      </c>
      <c r="B1068" t="s">
        <v>648</v>
      </c>
      <c r="C1068">
        <v>407</v>
      </c>
      <c r="D1068" t="s">
        <v>10</v>
      </c>
      <c r="E1068">
        <v>144</v>
      </c>
      <c r="F1068">
        <v>224</v>
      </c>
      <c r="G1068">
        <v>40648</v>
      </c>
      <c r="H1068" t="s">
        <v>11</v>
      </c>
      <c r="I1068">
        <f t="shared" si="17"/>
        <v>80</v>
      </c>
      <c r="K1068" t="str">
        <f>VLOOKUP(B1068,Таксономия!B:H,6,FALSE)</f>
        <v>Bacteria</v>
      </c>
      <c r="L1068" t="str">
        <f>VLOOKUP(B1068,Таксономия!B:I,7,FALSE)</f>
        <v xml:space="preserve"> Actinobacteria</v>
      </c>
      <c r="M1068" t="str">
        <f>VLOOKUP(B1068,Таксономия!B:J,8,FALSE)</f>
        <v xml:space="preserve"> Actinobacteridae</v>
      </c>
      <c r="N1068" t="str">
        <f>VLOOKUP(B1068,Таксономия!B:K,9,FALSE)</f>
        <v xml:space="preserve"> Actinomycetales</v>
      </c>
      <c r="O1068" t="str">
        <f>VLOOKUP(B1068,Таксономия!B:L,10,FALSE)</f>
        <v>Corynebacterineae</v>
      </c>
      <c r="P1068" t="str">
        <f>VLOOKUP(B1068,Таксономия!B:M,11,FALSE)</f>
        <v xml:space="preserve"> Nocardiaceae</v>
      </c>
    </row>
    <row r="1069" spans="1:16" x14ac:dyDescent="0.25">
      <c r="A1069" t="s">
        <v>647</v>
      </c>
      <c r="B1069" t="s">
        <v>648</v>
      </c>
      <c r="C1069">
        <v>407</v>
      </c>
      <c r="D1069" t="s">
        <v>12</v>
      </c>
      <c r="E1069">
        <v>5</v>
      </c>
      <c r="F1069">
        <v>143</v>
      </c>
      <c r="G1069">
        <v>57441</v>
      </c>
      <c r="H1069" t="s">
        <v>13</v>
      </c>
      <c r="I1069">
        <f t="shared" si="17"/>
        <v>138</v>
      </c>
      <c r="K1069" t="str">
        <f>VLOOKUP(B1069,Таксономия!B:H,6,FALSE)</f>
        <v>Bacteria</v>
      </c>
      <c r="L1069" t="str">
        <f>VLOOKUP(B1069,Таксономия!B:I,7,FALSE)</f>
        <v xml:space="preserve"> Actinobacteria</v>
      </c>
      <c r="M1069" t="str">
        <f>VLOOKUP(B1069,Таксономия!B:J,8,FALSE)</f>
        <v xml:space="preserve"> Actinobacteridae</v>
      </c>
      <c r="N1069" t="str">
        <f>VLOOKUP(B1069,Таксономия!B:K,9,FALSE)</f>
        <v xml:space="preserve"> Actinomycetales</v>
      </c>
      <c r="O1069" t="str">
        <f>VLOOKUP(B1069,Таксономия!B:L,10,FALSE)</f>
        <v>Corynebacterineae</v>
      </c>
      <c r="P1069" t="str">
        <f>VLOOKUP(B1069,Таксономия!B:M,11,FALSE)</f>
        <v xml:space="preserve"> Nocardiaceae</v>
      </c>
    </row>
    <row r="1070" spans="1:16" x14ac:dyDescent="0.25">
      <c r="A1070" t="s">
        <v>647</v>
      </c>
      <c r="B1070" t="s">
        <v>648</v>
      </c>
      <c r="C1070">
        <v>407</v>
      </c>
      <c r="D1070" t="s">
        <v>12</v>
      </c>
      <c r="E1070">
        <v>203</v>
      </c>
      <c r="F1070">
        <v>280</v>
      </c>
      <c r="G1070">
        <v>57441</v>
      </c>
      <c r="H1070" t="s">
        <v>13</v>
      </c>
      <c r="I1070">
        <f t="shared" si="17"/>
        <v>77</v>
      </c>
      <c r="K1070" t="str">
        <f>VLOOKUP(B1070,Таксономия!B:H,6,FALSE)</f>
        <v>Bacteria</v>
      </c>
      <c r="L1070" t="str">
        <f>VLOOKUP(B1070,Таксономия!B:I,7,FALSE)</f>
        <v xml:space="preserve"> Actinobacteria</v>
      </c>
      <c r="M1070" t="str">
        <f>VLOOKUP(B1070,Таксономия!B:J,8,FALSE)</f>
        <v xml:space="preserve"> Actinobacteridae</v>
      </c>
      <c r="N1070" t="str">
        <f>VLOOKUP(B1070,Таксономия!B:K,9,FALSE)</f>
        <v xml:space="preserve"> Actinomycetales</v>
      </c>
      <c r="O1070" t="str">
        <f>VLOOKUP(B1070,Таксономия!B:L,10,FALSE)</f>
        <v>Corynebacterineae</v>
      </c>
      <c r="P1070" t="str">
        <f>VLOOKUP(B1070,Таксономия!B:M,11,FALSE)</f>
        <v xml:space="preserve"> Nocardiaceae</v>
      </c>
    </row>
    <row r="1071" spans="1:16" x14ac:dyDescent="0.25">
      <c r="A1071" t="s">
        <v>647</v>
      </c>
      <c r="B1071" t="s">
        <v>648</v>
      </c>
      <c r="C1071">
        <v>407</v>
      </c>
      <c r="D1071" t="s">
        <v>14</v>
      </c>
      <c r="E1071">
        <v>318</v>
      </c>
      <c r="F1071">
        <v>402</v>
      </c>
      <c r="G1071">
        <v>1813</v>
      </c>
      <c r="H1071" t="s">
        <v>15</v>
      </c>
      <c r="I1071">
        <f t="shared" si="17"/>
        <v>84</v>
      </c>
      <c r="K1071" t="str">
        <f>VLOOKUP(B1071,Таксономия!B:H,6,FALSE)</f>
        <v>Bacteria</v>
      </c>
      <c r="L1071" t="str">
        <f>VLOOKUP(B1071,Таксономия!B:I,7,FALSE)</f>
        <v xml:space="preserve"> Actinobacteria</v>
      </c>
      <c r="M1071" t="str">
        <f>VLOOKUP(B1071,Таксономия!B:J,8,FALSE)</f>
        <v xml:space="preserve"> Actinobacteridae</v>
      </c>
      <c r="N1071" t="str">
        <f>VLOOKUP(B1071,Таксономия!B:K,9,FALSE)</f>
        <v xml:space="preserve"> Actinomycetales</v>
      </c>
      <c r="O1071" t="str">
        <f>VLOOKUP(B1071,Таксономия!B:L,10,FALSE)</f>
        <v>Corynebacterineae</v>
      </c>
      <c r="P1071" t="str">
        <f>VLOOKUP(B1071,Таксономия!B:M,11,FALSE)</f>
        <v xml:space="preserve"> Nocardiaceae</v>
      </c>
    </row>
    <row r="1072" spans="1:16" x14ac:dyDescent="0.25">
      <c r="A1072" t="s">
        <v>649</v>
      </c>
      <c r="B1072" t="s">
        <v>650</v>
      </c>
      <c r="C1072">
        <v>567</v>
      </c>
      <c r="D1072" t="s">
        <v>651</v>
      </c>
      <c r="E1072">
        <v>436</v>
      </c>
      <c r="F1072">
        <v>481</v>
      </c>
      <c r="G1072">
        <v>2</v>
      </c>
      <c r="H1072" t="s">
        <v>651</v>
      </c>
      <c r="I1072">
        <f t="shared" si="17"/>
        <v>45</v>
      </c>
      <c r="K1072" t="str">
        <f>VLOOKUP(B1072,Таксономия!B:H,6,FALSE)</f>
        <v>Eukaryota</v>
      </c>
      <c r="L1072" t="str">
        <f>VLOOKUP(B1072,Таксономия!B:I,7,FALSE)</f>
        <v xml:space="preserve"> Fungi</v>
      </c>
      <c r="M1072" t="str">
        <f>VLOOKUP(B1072,Таксономия!B:J,8,FALSE)</f>
        <v xml:space="preserve"> Dikarya</v>
      </c>
      <c r="N1072" t="str">
        <f>VLOOKUP(B1072,Таксономия!B:K,9,FALSE)</f>
        <v xml:space="preserve"> Ascomycota</v>
      </c>
      <c r="O1072" t="str">
        <f>VLOOKUP(B1072,Таксономия!B:L,10,FALSE)</f>
        <v xml:space="preserve"> Taphrinomycotina</v>
      </c>
      <c r="P1072" t="str">
        <f>VLOOKUP(B1072,Таксономия!B:M,11,FALSE)</f>
        <v>Schizosaccharomycetes</v>
      </c>
    </row>
    <row r="1073" spans="1:16" x14ac:dyDescent="0.25">
      <c r="A1073" t="s">
        <v>649</v>
      </c>
      <c r="B1073" t="s">
        <v>650</v>
      </c>
      <c r="C1073">
        <v>567</v>
      </c>
      <c r="D1073" t="s">
        <v>10</v>
      </c>
      <c r="E1073">
        <v>292</v>
      </c>
      <c r="F1073">
        <v>374</v>
      </c>
      <c r="G1073">
        <v>40648</v>
      </c>
      <c r="H1073" t="s">
        <v>11</v>
      </c>
      <c r="I1073">
        <f t="shared" si="17"/>
        <v>82</v>
      </c>
      <c r="K1073" t="str">
        <f>VLOOKUP(B1073,Таксономия!B:H,6,FALSE)</f>
        <v>Eukaryota</v>
      </c>
      <c r="L1073" t="str">
        <f>VLOOKUP(B1073,Таксономия!B:I,7,FALSE)</f>
        <v xml:space="preserve"> Fungi</v>
      </c>
      <c r="M1073" t="str">
        <f>VLOOKUP(B1073,Таксономия!B:J,8,FALSE)</f>
        <v xml:space="preserve"> Dikarya</v>
      </c>
      <c r="N1073" t="str">
        <f>VLOOKUP(B1073,Таксономия!B:K,9,FALSE)</f>
        <v xml:space="preserve"> Ascomycota</v>
      </c>
      <c r="O1073" t="str">
        <f>VLOOKUP(B1073,Таксономия!B:L,10,FALSE)</f>
        <v xml:space="preserve"> Taphrinomycotina</v>
      </c>
      <c r="P1073" t="str">
        <f>VLOOKUP(B1073,Таксономия!B:M,11,FALSE)</f>
        <v>Schizosaccharomycetes</v>
      </c>
    </row>
    <row r="1074" spans="1:16" x14ac:dyDescent="0.25">
      <c r="A1074" t="s">
        <v>649</v>
      </c>
      <c r="B1074" t="s">
        <v>650</v>
      </c>
      <c r="C1074">
        <v>567</v>
      </c>
      <c r="D1074" t="s">
        <v>12</v>
      </c>
      <c r="E1074">
        <v>146</v>
      </c>
      <c r="F1074">
        <v>433</v>
      </c>
      <c r="G1074">
        <v>57441</v>
      </c>
      <c r="H1074" t="s">
        <v>13</v>
      </c>
      <c r="I1074">
        <f t="shared" si="17"/>
        <v>287</v>
      </c>
      <c r="K1074" t="str">
        <f>VLOOKUP(B1074,Таксономия!B:H,6,FALSE)</f>
        <v>Eukaryota</v>
      </c>
      <c r="L1074" t="str">
        <f>VLOOKUP(B1074,Таксономия!B:I,7,FALSE)</f>
        <v xml:space="preserve"> Fungi</v>
      </c>
      <c r="M1074" t="str">
        <f>VLOOKUP(B1074,Таксономия!B:J,8,FALSE)</f>
        <v xml:space="preserve"> Dikarya</v>
      </c>
      <c r="N1074" t="str">
        <f>VLOOKUP(B1074,Таксономия!B:K,9,FALSE)</f>
        <v xml:space="preserve"> Ascomycota</v>
      </c>
      <c r="O1074" t="str">
        <f>VLOOKUP(B1074,Таксономия!B:L,10,FALSE)</f>
        <v xml:space="preserve"> Taphrinomycotina</v>
      </c>
      <c r="P1074" t="str">
        <f>VLOOKUP(B1074,Таксономия!B:M,11,FALSE)</f>
        <v>Schizosaccharomycetes</v>
      </c>
    </row>
    <row r="1075" spans="1:16" x14ac:dyDescent="0.25">
      <c r="A1075" t="s">
        <v>649</v>
      </c>
      <c r="B1075" t="s">
        <v>650</v>
      </c>
      <c r="C1075">
        <v>567</v>
      </c>
      <c r="D1075" t="s">
        <v>14</v>
      </c>
      <c r="E1075">
        <v>482</v>
      </c>
      <c r="F1075">
        <v>565</v>
      </c>
      <c r="G1075">
        <v>1813</v>
      </c>
      <c r="H1075" t="s">
        <v>15</v>
      </c>
      <c r="I1075">
        <f t="shared" si="17"/>
        <v>83</v>
      </c>
      <c r="K1075" t="str">
        <f>VLOOKUP(B1075,Таксономия!B:H,6,FALSE)</f>
        <v>Eukaryota</v>
      </c>
      <c r="L1075" t="str">
        <f>VLOOKUP(B1075,Таксономия!B:I,7,FALSE)</f>
        <v xml:space="preserve"> Fungi</v>
      </c>
      <c r="M1075" t="str">
        <f>VLOOKUP(B1075,Таксономия!B:J,8,FALSE)</f>
        <v xml:space="preserve"> Dikarya</v>
      </c>
      <c r="N1075" t="str">
        <f>VLOOKUP(B1075,Таксономия!B:K,9,FALSE)</f>
        <v xml:space="preserve"> Ascomycota</v>
      </c>
      <c r="O1075" t="str">
        <f>VLOOKUP(B1075,Таксономия!B:L,10,FALSE)</f>
        <v xml:space="preserve"> Taphrinomycotina</v>
      </c>
      <c r="P1075" t="str">
        <f>VLOOKUP(B1075,Таксономия!B:M,11,FALSE)</f>
        <v>Schizosaccharomycetes</v>
      </c>
    </row>
    <row r="1076" spans="1:16" x14ac:dyDescent="0.25">
      <c r="A1076" t="s">
        <v>649</v>
      </c>
      <c r="B1076" t="s">
        <v>650</v>
      </c>
      <c r="C1076">
        <v>567</v>
      </c>
      <c r="D1076" t="s">
        <v>24</v>
      </c>
      <c r="E1076">
        <v>8</v>
      </c>
      <c r="F1076">
        <v>100</v>
      </c>
      <c r="G1076">
        <v>13057</v>
      </c>
      <c r="H1076" t="s">
        <v>25</v>
      </c>
      <c r="I1076">
        <f t="shared" si="17"/>
        <v>92</v>
      </c>
      <c r="K1076" t="str">
        <f>VLOOKUP(B1076,Таксономия!B:H,6,FALSE)</f>
        <v>Eukaryota</v>
      </c>
      <c r="L1076" t="str">
        <f>VLOOKUP(B1076,Таксономия!B:I,7,FALSE)</f>
        <v xml:space="preserve"> Fungi</v>
      </c>
      <c r="M1076" t="str">
        <f>VLOOKUP(B1076,Таксономия!B:J,8,FALSE)</f>
        <v xml:space="preserve"> Dikarya</v>
      </c>
      <c r="N1076" t="str">
        <f>VLOOKUP(B1076,Таксономия!B:K,9,FALSE)</f>
        <v xml:space="preserve"> Ascomycota</v>
      </c>
      <c r="O1076" t="str">
        <f>VLOOKUP(B1076,Таксономия!B:L,10,FALSE)</f>
        <v xml:space="preserve"> Taphrinomycotina</v>
      </c>
      <c r="P1076" t="str">
        <f>VLOOKUP(B1076,Таксономия!B:M,11,FALSE)</f>
        <v>Schizosaccharomycetes</v>
      </c>
    </row>
    <row r="1077" spans="1:16" x14ac:dyDescent="0.25">
      <c r="A1077" t="s">
        <v>652</v>
      </c>
      <c r="B1077" t="s">
        <v>653</v>
      </c>
      <c r="C1077">
        <v>664</v>
      </c>
      <c r="D1077" t="s">
        <v>10</v>
      </c>
      <c r="E1077">
        <v>383</v>
      </c>
      <c r="F1077">
        <v>466</v>
      </c>
      <c r="G1077">
        <v>40648</v>
      </c>
      <c r="H1077" t="s">
        <v>11</v>
      </c>
      <c r="I1077">
        <f t="shared" si="17"/>
        <v>83</v>
      </c>
      <c r="K1077" t="str">
        <f>VLOOKUP(B1077,Таксономия!B:H,6,FALSE)</f>
        <v>Eukaryota</v>
      </c>
      <c r="L1077" t="str">
        <f>VLOOKUP(B1077,Таксономия!B:I,7,FALSE)</f>
        <v xml:space="preserve"> Alveolata</v>
      </c>
      <c r="M1077" t="str">
        <f>VLOOKUP(B1077,Таксономия!B:J,8,FALSE)</f>
        <v xml:space="preserve"> Apicomplexa</v>
      </c>
      <c r="N1077" t="str">
        <f>VLOOKUP(B1077,Таксономия!B:K,9,FALSE)</f>
        <v xml:space="preserve"> Conoidasida</v>
      </c>
      <c r="O1077" t="str">
        <f>VLOOKUP(B1077,Таксономия!B:L,10,FALSE)</f>
        <v xml:space="preserve"> Coccidia</v>
      </c>
      <c r="P1077" t="str">
        <f>VLOOKUP(B1077,Таксономия!B:M,11,FALSE)</f>
        <v>Eucoccidiorida</v>
      </c>
    </row>
    <row r="1078" spans="1:16" x14ac:dyDescent="0.25">
      <c r="A1078" t="s">
        <v>652</v>
      </c>
      <c r="B1078" t="s">
        <v>653</v>
      </c>
      <c r="C1078">
        <v>664</v>
      </c>
      <c r="D1078" t="s">
        <v>12</v>
      </c>
      <c r="E1078">
        <v>235</v>
      </c>
      <c r="F1078">
        <v>525</v>
      </c>
      <c r="G1078">
        <v>57441</v>
      </c>
      <c r="H1078" t="s">
        <v>13</v>
      </c>
      <c r="I1078">
        <f t="shared" si="17"/>
        <v>290</v>
      </c>
      <c r="K1078" t="str">
        <f>VLOOKUP(B1078,Таксономия!B:H,6,FALSE)</f>
        <v>Eukaryota</v>
      </c>
      <c r="L1078" t="str">
        <f>VLOOKUP(B1078,Таксономия!B:I,7,FALSE)</f>
        <v xml:space="preserve"> Alveolata</v>
      </c>
      <c r="M1078" t="str">
        <f>VLOOKUP(B1078,Таксономия!B:J,8,FALSE)</f>
        <v xml:space="preserve"> Apicomplexa</v>
      </c>
      <c r="N1078" t="str">
        <f>VLOOKUP(B1078,Таксономия!B:K,9,FALSE)</f>
        <v xml:space="preserve"> Conoidasida</v>
      </c>
      <c r="O1078" t="str">
        <f>VLOOKUP(B1078,Таксономия!B:L,10,FALSE)</f>
        <v xml:space="preserve"> Coccidia</v>
      </c>
      <c r="P1078" t="str">
        <f>VLOOKUP(B1078,Таксономия!B:M,11,FALSE)</f>
        <v>Eucoccidiorida</v>
      </c>
    </row>
    <row r="1079" spans="1:16" x14ac:dyDescent="0.25">
      <c r="A1079" t="s">
        <v>652</v>
      </c>
      <c r="B1079" t="s">
        <v>653</v>
      </c>
      <c r="C1079">
        <v>664</v>
      </c>
      <c r="D1079" t="s">
        <v>14</v>
      </c>
      <c r="E1079">
        <v>563</v>
      </c>
      <c r="F1079">
        <v>646</v>
      </c>
      <c r="G1079">
        <v>1813</v>
      </c>
      <c r="H1079" t="s">
        <v>15</v>
      </c>
      <c r="I1079">
        <f t="shared" si="17"/>
        <v>83</v>
      </c>
      <c r="K1079" t="str">
        <f>VLOOKUP(B1079,Таксономия!B:H,6,FALSE)</f>
        <v>Eukaryota</v>
      </c>
      <c r="L1079" t="str">
        <f>VLOOKUP(B1079,Таксономия!B:I,7,FALSE)</f>
        <v xml:space="preserve"> Alveolata</v>
      </c>
      <c r="M1079" t="str">
        <f>VLOOKUP(B1079,Таксономия!B:J,8,FALSE)</f>
        <v xml:space="preserve"> Apicomplexa</v>
      </c>
      <c r="N1079" t="str">
        <f>VLOOKUP(B1079,Таксономия!B:K,9,FALSE)</f>
        <v xml:space="preserve"> Conoidasida</v>
      </c>
      <c r="O1079" t="str">
        <f>VLOOKUP(B1079,Таксономия!B:L,10,FALSE)</f>
        <v xml:space="preserve"> Coccidia</v>
      </c>
      <c r="P1079" t="str">
        <f>VLOOKUP(B1079,Таксономия!B:M,11,FALSE)</f>
        <v>Eucoccidiorida</v>
      </c>
    </row>
    <row r="1080" spans="1:16" x14ac:dyDescent="0.25">
      <c r="A1080" t="s">
        <v>652</v>
      </c>
      <c r="B1080" t="s">
        <v>653</v>
      </c>
      <c r="C1080">
        <v>664</v>
      </c>
      <c r="D1080" t="s">
        <v>24</v>
      </c>
      <c r="E1080">
        <v>109</v>
      </c>
      <c r="F1080">
        <v>206</v>
      </c>
      <c r="G1080">
        <v>13057</v>
      </c>
      <c r="H1080" t="s">
        <v>25</v>
      </c>
      <c r="I1080">
        <f t="shared" si="17"/>
        <v>97</v>
      </c>
      <c r="K1080" t="str">
        <f>VLOOKUP(B1080,Таксономия!B:H,6,FALSE)</f>
        <v>Eukaryota</v>
      </c>
      <c r="L1080" t="str">
        <f>VLOOKUP(B1080,Таксономия!B:I,7,FALSE)</f>
        <v xml:space="preserve"> Alveolata</v>
      </c>
      <c r="M1080" t="str">
        <f>VLOOKUP(B1080,Таксономия!B:J,8,FALSE)</f>
        <v xml:space="preserve"> Apicomplexa</v>
      </c>
      <c r="N1080" t="str">
        <f>VLOOKUP(B1080,Таксономия!B:K,9,FALSE)</f>
        <v xml:space="preserve"> Conoidasida</v>
      </c>
      <c r="O1080" t="str">
        <f>VLOOKUP(B1080,Таксономия!B:L,10,FALSE)</f>
        <v xml:space="preserve"> Coccidia</v>
      </c>
      <c r="P1080" t="str">
        <f>VLOOKUP(B1080,Таксономия!B:M,11,FALSE)</f>
        <v>Eucoccidiorida</v>
      </c>
    </row>
    <row r="1081" spans="1:16" x14ac:dyDescent="0.25">
      <c r="A1081" t="s">
        <v>654</v>
      </c>
      <c r="B1081" t="s">
        <v>655</v>
      </c>
      <c r="C1081">
        <v>399</v>
      </c>
      <c r="D1081" t="s">
        <v>10</v>
      </c>
      <c r="E1081">
        <v>146</v>
      </c>
      <c r="F1081">
        <v>227</v>
      </c>
      <c r="G1081">
        <v>40648</v>
      </c>
      <c r="H1081" t="s">
        <v>11</v>
      </c>
      <c r="I1081">
        <f t="shared" si="17"/>
        <v>81</v>
      </c>
      <c r="K1081" t="str">
        <f>VLOOKUP(B1081,Таксономия!B:H,6,FALSE)</f>
        <v>Bacteria</v>
      </c>
      <c r="L1081" t="str">
        <f>VLOOKUP(B1081,Таксономия!B:I,7,FALSE)</f>
        <v xml:space="preserve"> Proteobacteria</v>
      </c>
      <c r="M1081" t="str">
        <f>VLOOKUP(B1081,Таксономия!B:J,8,FALSE)</f>
        <v xml:space="preserve"> Alphaproteobacteria</v>
      </c>
      <c r="N1081" t="str">
        <f>VLOOKUP(B1081,Таксономия!B:K,9,FALSE)</f>
        <v xml:space="preserve"> Rhodobacterales</v>
      </c>
      <c r="O1081" t="str">
        <f>VLOOKUP(B1081,Таксономия!B:L,10,FALSE)</f>
        <v>Rhodobacteraceae</v>
      </c>
      <c r="P1081" t="str">
        <f>VLOOKUP(B1081,Таксономия!B:M,11,FALSE)</f>
        <v xml:space="preserve"> Pseudovibrio.</v>
      </c>
    </row>
    <row r="1082" spans="1:16" x14ac:dyDescent="0.25">
      <c r="A1082" t="s">
        <v>654</v>
      </c>
      <c r="B1082" t="s">
        <v>655</v>
      </c>
      <c r="C1082">
        <v>399</v>
      </c>
      <c r="D1082" t="s">
        <v>12</v>
      </c>
      <c r="E1082">
        <v>4</v>
      </c>
      <c r="F1082">
        <v>283</v>
      </c>
      <c r="G1082">
        <v>57441</v>
      </c>
      <c r="H1082" t="s">
        <v>13</v>
      </c>
      <c r="I1082">
        <f t="shared" si="17"/>
        <v>279</v>
      </c>
      <c r="K1082" t="str">
        <f>VLOOKUP(B1082,Таксономия!B:H,6,FALSE)</f>
        <v>Bacteria</v>
      </c>
      <c r="L1082" t="str">
        <f>VLOOKUP(B1082,Таксономия!B:I,7,FALSE)</f>
        <v xml:space="preserve"> Proteobacteria</v>
      </c>
      <c r="M1082" t="str">
        <f>VLOOKUP(B1082,Таксономия!B:J,8,FALSE)</f>
        <v xml:space="preserve"> Alphaproteobacteria</v>
      </c>
      <c r="N1082" t="str">
        <f>VLOOKUP(B1082,Таксономия!B:K,9,FALSE)</f>
        <v xml:space="preserve"> Rhodobacterales</v>
      </c>
      <c r="O1082" t="str">
        <f>VLOOKUP(B1082,Таксономия!B:L,10,FALSE)</f>
        <v>Rhodobacteraceae</v>
      </c>
      <c r="P1082" t="str">
        <f>VLOOKUP(B1082,Таксономия!B:M,11,FALSE)</f>
        <v xml:space="preserve"> Pseudovibrio.</v>
      </c>
    </row>
    <row r="1083" spans="1:16" x14ac:dyDescent="0.25">
      <c r="A1083" t="s">
        <v>654</v>
      </c>
      <c r="B1083" t="s">
        <v>655</v>
      </c>
      <c r="C1083">
        <v>399</v>
      </c>
      <c r="D1083" t="s">
        <v>14</v>
      </c>
      <c r="E1083">
        <v>325</v>
      </c>
      <c r="F1083">
        <v>393</v>
      </c>
      <c r="G1083">
        <v>1813</v>
      </c>
      <c r="H1083" t="s">
        <v>15</v>
      </c>
      <c r="I1083">
        <f t="shared" si="17"/>
        <v>68</v>
      </c>
      <c r="K1083" t="str">
        <f>VLOOKUP(B1083,Таксономия!B:H,6,FALSE)</f>
        <v>Bacteria</v>
      </c>
      <c r="L1083" t="str">
        <f>VLOOKUP(B1083,Таксономия!B:I,7,FALSE)</f>
        <v xml:space="preserve"> Proteobacteria</v>
      </c>
      <c r="M1083" t="str">
        <f>VLOOKUP(B1083,Таксономия!B:J,8,FALSE)</f>
        <v xml:space="preserve"> Alphaproteobacteria</v>
      </c>
      <c r="N1083" t="str">
        <f>VLOOKUP(B1083,Таксономия!B:K,9,FALSE)</f>
        <v xml:space="preserve"> Rhodobacterales</v>
      </c>
      <c r="O1083" t="str">
        <f>VLOOKUP(B1083,Таксономия!B:L,10,FALSE)</f>
        <v>Rhodobacteraceae</v>
      </c>
      <c r="P1083" t="str">
        <f>VLOOKUP(B1083,Таксономия!B:M,11,FALSE)</f>
        <v xml:space="preserve"> Pseudovibrio.</v>
      </c>
    </row>
    <row r="1084" spans="1:16" x14ac:dyDescent="0.25">
      <c r="A1084" t="s">
        <v>656</v>
      </c>
      <c r="B1084" t="s">
        <v>657</v>
      </c>
      <c r="C1084">
        <v>407</v>
      </c>
      <c r="D1084" t="s">
        <v>10</v>
      </c>
      <c r="E1084">
        <v>148</v>
      </c>
      <c r="F1084">
        <v>226</v>
      </c>
      <c r="G1084">
        <v>40648</v>
      </c>
      <c r="H1084" t="s">
        <v>11</v>
      </c>
      <c r="I1084">
        <f t="shared" si="17"/>
        <v>78</v>
      </c>
      <c r="K1084" t="str">
        <f>VLOOKUP(B1084,Таксономия!B:H,6,FALSE)</f>
        <v>Bacteria</v>
      </c>
      <c r="L1084" t="str">
        <f>VLOOKUP(B1084,Таксономия!B:I,7,FALSE)</f>
        <v xml:space="preserve"> Actinobacteria</v>
      </c>
      <c r="M1084" t="str">
        <f>VLOOKUP(B1084,Таксономия!B:J,8,FALSE)</f>
        <v xml:space="preserve"> Actinobacteridae</v>
      </c>
      <c r="N1084" t="str">
        <f>VLOOKUP(B1084,Таксономия!B:K,9,FALSE)</f>
        <v xml:space="preserve"> Actinomycetales</v>
      </c>
      <c r="O1084" t="str">
        <f>VLOOKUP(B1084,Таксономия!B:L,10,FALSE)</f>
        <v>Corynebacterineae</v>
      </c>
      <c r="P1084" t="str">
        <f>VLOOKUP(B1084,Таксономия!B:M,11,FALSE)</f>
        <v xml:space="preserve"> Nocardiaceae</v>
      </c>
    </row>
    <row r="1085" spans="1:16" x14ac:dyDescent="0.25">
      <c r="A1085" t="s">
        <v>656</v>
      </c>
      <c r="B1085" t="s">
        <v>657</v>
      </c>
      <c r="C1085">
        <v>407</v>
      </c>
      <c r="D1085" t="s">
        <v>12</v>
      </c>
      <c r="E1085">
        <v>7</v>
      </c>
      <c r="F1085">
        <v>146</v>
      </c>
      <c r="G1085">
        <v>57441</v>
      </c>
      <c r="H1085" t="s">
        <v>13</v>
      </c>
      <c r="I1085">
        <f t="shared" si="17"/>
        <v>139</v>
      </c>
      <c r="K1085" t="str">
        <f>VLOOKUP(B1085,Таксономия!B:H,6,FALSE)</f>
        <v>Bacteria</v>
      </c>
      <c r="L1085" t="str">
        <f>VLOOKUP(B1085,Таксономия!B:I,7,FALSE)</f>
        <v xml:space="preserve"> Actinobacteria</v>
      </c>
      <c r="M1085" t="str">
        <f>VLOOKUP(B1085,Таксономия!B:J,8,FALSE)</f>
        <v xml:space="preserve"> Actinobacteridae</v>
      </c>
      <c r="N1085" t="str">
        <f>VLOOKUP(B1085,Таксономия!B:K,9,FALSE)</f>
        <v xml:space="preserve"> Actinomycetales</v>
      </c>
      <c r="O1085" t="str">
        <f>VLOOKUP(B1085,Таксономия!B:L,10,FALSE)</f>
        <v>Corynebacterineae</v>
      </c>
      <c r="P1085" t="str">
        <f>VLOOKUP(B1085,Таксономия!B:M,11,FALSE)</f>
        <v xml:space="preserve"> Nocardiaceae</v>
      </c>
    </row>
    <row r="1086" spans="1:16" x14ac:dyDescent="0.25">
      <c r="A1086" t="s">
        <v>656</v>
      </c>
      <c r="B1086" t="s">
        <v>657</v>
      </c>
      <c r="C1086">
        <v>407</v>
      </c>
      <c r="D1086" t="s">
        <v>14</v>
      </c>
      <c r="E1086">
        <v>321</v>
      </c>
      <c r="F1086">
        <v>405</v>
      </c>
      <c r="G1086">
        <v>1813</v>
      </c>
      <c r="H1086" t="s">
        <v>15</v>
      </c>
      <c r="I1086">
        <f t="shared" si="17"/>
        <v>84</v>
      </c>
      <c r="K1086" t="str">
        <f>VLOOKUP(B1086,Таксономия!B:H,6,FALSE)</f>
        <v>Bacteria</v>
      </c>
      <c r="L1086" t="str">
        <f>VLOOKUP(B1086,Таксономия!B:I,7,FALSE)</f>
        <v xml:space="preserve"> Actinobacteria</v>
      </c>
      <c r="M1086" t="str">
        <f>VLOOKUP(B1086,Таксономия!B:J,8,FALSE)</f>
        <v xml:space="preserve"> Actinobacteridae</v>
      </c>
      <c r="N1086" t="str">
        <f>VLOOKUP(B1086,Таксономия!B:K,9,FALSE)</f>
        <v xml:space="preserve"> Actinomycetales</v>
      </c>
      <c r="O1086" t="str">
        <f>VLOOKUP(B1086,Таксономия!B:L,10,FALSE)</f>
        <v>Corynebacterineae</v>
      </c>
      <c r="P1086" t="str">
        <f>VLOOKUP(B1086,Таксономия!B:M,11,FALSE)</f>
        <v xml:space="preserve"> Nocardiaceae</v>
      </c>
    </row>
    <row r="1087" spans="1:16" x14ac:dyDescent="0.25">
      <c r="A1087" t="s">
        <v>658</v>
      </c>
      <c r="B1087" t="s">
        <v>659</v>
      </c>
      <c r="C1087">
        <v>400</v>
      </c>
      <c r="D1087" t="s">
        <v>10</v>
      </c>
      <c r="E1087">
        <v>146</v>
      </c>
      <c r="F1087">
        <v>226</v>
      </c>
      <c r="G1087">
        <v>40648</v>
      </c>
      <c r="H1087" t="s">
        <v>11</v>
      </c>
      <c r="I1087">
        <f t="shared" si="17"/>
        <v>80</v>
      </c>
      <c r="K1087" t="str">
        <f>VLOOKUP(B1087,Таксономия!B:H,6,FALSE)</f>
        <v>Bacteria</v>
      </c>
      <c r="L1087" t="str">
        <f>VLOOKUP(B1087,Таксономия!B:I,7,FALSE)</f>
        <v xml:space="preserve"> Proteobacteria</v>
      </c>
      <c r="M1087" t="str">
        <f>VLOOKUP(B1087,Таксономия!B:J,8,FALSE)</f>
        <v xml:space="preserve"> Gammaproteobacteria</v>
      </c>
      <c r="N1087" t="str">
        <f>VLOOKUP(B1087,Таксономия!B:K,9,FALSE)</f>
        <v xml:space="preserve"> Enterobacteriales</v>
      </c>
      <c r="O1087" t="str">
        <f>VLOOKUP(B1087,Таксономия!B:L,10,FALSE)</f>
        <v>Enterobacteriaceae</v>
      </c>
      <c r="P1087" t="str">
        <f>VLOOKUP(B1087,Таксономия!B:M,11,FALSE)</f>
        <v xml:space="preserve"> Escherichia.</v>
      </c>
    </row>
    <row r="1088" spans="1:16" x14ac:dyDescent="0.25">
      <c r="A1088" t="s">
        <v>658</v>
      </c>
      <c r="B1088" t="s">
        <v>659</v>
      </c>
      <c r="C1088">
        <v>400</v>
      </c>
      <c r="D1088" t="s">
        <v>12</v>
      </c>
      <c r="E1088">
        <v>5</v>
      </c>
      <c r="F1088">
        <v>281</v>
      </c>
      <c r="G1088">
        <v>57441</v>
      </c>
      <c r="H1088" t="s">
        <v>13</v>
      </c>
      <c r="I1088">
        <f t="shared" si="17"/>
        <v>276</v>
      </c>
      <c r="K1088" t="str">
        <f>VLOOKUP(B1088,Таксономия!B:H,6,FALSE)</f>
        <v>Bacteria</v>
      </c>
      <c r="L1088" t="str">
        <f>VLOOKUP(B1088,Таксономия!B:I,7,FALSE)</f>
        <v xml:space="preserve"> Proteobacteria</v>
      </c>
      <c r="M1088" t="str">
        <f>VLOOKUP(B1088,Таксономия!B:J,8,FALSE)</f>
        <v xml:space="preserve"> Gammaproteobacteria</v>
      </c>
      <c r="N1088" t="str">
        <f>VLOOKUP(B1088,Таксономия!B:K,9,FALSE)</f>
        <v xml:space="preserve"> Enterobacteriales</v>
      </c>
      <c r="O1088" t="str">
        <f>VLOOKUP(B1088,Таксономия!B:L,10,FALSE)</f>
        <v>Enterobacteriaceae</v>
      </c>
      <c r="P1088" t="str">
        <f>VLOOKUP(B1088,Таксономия!B:M,11,FALSE)</f>
        <v xml:space="preserve"> Escherichia.</v>
      </c>
    </row>
    <row r="1089" spans="1:16" x14ac:dyDescent="0.25">
      <c r="A1089" t="s">
        <v>658</v>
      </c>
      <c r="B1089" t="s">
        <v>659</v>
      </c>
      <c r="C1089">
        <v>400</v>
      </c>
      <c r="D1089" t="s">
        <v>14</v>
      </c>
      <c r="E1089">
        <v>318</v>
      </c>
      <c r="F1089">
        <v>400</v>
      </c>
      <c r="G1089">
        <v>1813</v>
      </c>
      <c r="H1089" t="s">
        <v>15</v>
      </c>
      <c r="I1089">
        <f t="shared" si="17"/>
        <v>82</v>
      </c>
      <c r="K1089" t="str">
        <f>VLOOKUP(B1089,Таксономия!B:H,6,FALSE)</f>
        <v>Bacteria</v>
      </c>
      <c r="L1089" t="str">
        <f>VLOOKUP(B1089,Таксономия!B:I,7,FALSE)</f>
        <v xml:space="preserve"> Proteobacteria</v>
      </c>
      <c r="M1089" t="str">
        <f>VLOOKUP(B1089,Таксономия!B:J,8,FALSE)</f>
        <v xml:space="preserve"> Gammaproteobacteria</v>
      </c>
      <c r="N1089" t="str">
        <f>VLOOKUP(B1089,Таксономия!B:K,9,FALSE)</f>
        <v xml:space="preserve"> Enterobacteriales</v>
      </c>
      <c r="O1089" t="str">
        <f>VLOOKUP(B1089,Таксономия!B:L,10,FALSE)</f>
        <v>Enterobacteriaceae</v>
      </c>
      <c r="P1089" t="str">
        <f>VLOOKUP(B1089,Таксономия!B:M,11,FALSE)</f>
        <v xml:space="preserve"> Escherichia.</v>
      </c>
    </row>
    <row r="1090" spans="1:16" x14ac:dyDescent="0.25">
      <c r="A1090" t="s">
        <v>660</v>
      </c>
      <c r="B1090" t="s">
        <v>661</v>
      </c>
      <c r="C1090">
        <v>404</v>
      </c>
      <c r="D1090" t="s">
        <v>10</v>
      </c>
      <c r="E1090">
        <v>146</v>
      </c>
      <c r="F1090">
        <v>233</v>
      </c>
      <c r="G1090">
        <v>40648</v>
      </c>
      <c r="H1090" t="s">
        <v>11</v>
      </c>
      <c r="I1090">
        <f t="shared" si="17"/>
        <v>87</v>
      </c>
      <c r="K1090" t="str">
        <f>VLOOKUP(B1090,Таксономия!B:H,6,FALSE)</f>
        <v>Bacteria</v>
      </c>
      <c r="L1090" t="str">
        <f>VLOOKUP(B1090,Таксономия!B:I,7,FALSE)</f>
        <v xml:space="preserve"> Proteobacteria</v>
      </c>
      <c r="M1090" t="str">
        <f>VLOOKUP(B1090,Таксономия!B:J,8,FALSE)</f>
        <v xml:space="preserve"> Betaproteobacteria</v>
      </c>
      <c r="N1090" t="str">
        <f>VLOOKUP(B1090,Таксономия!B:K,9,FALSE)</f>
        <v xml:space="preserve"> Burkholderiales</v>
      </c>
      <c r="O1090" t="str">
        <f>VLOOKUP(B1090,Таксономия!B:L,10,FALSE)</f>
        <v>Burkholderiaceae</v>
      </c>
      <c r="P1090" t="str">
        <f>VLOOKUP(B1090,Таксономия!B:M,11,FALSE)</f>
        <v xml:space="preserve"> Burkholderia</v>
      </c>
    </row>
    <row r="1091" spans="1:16" x14ac:dyDescent="0.25">
      <c r="A1091" t="s">
        <v>660</v>
      </c>
      <c r="B1091" t="s">
        <v>661</v>
      </c>
      <c r="C1091">
        <v>404</v>
      </c>
      <c r="D1091" t="s">
        <v>12</v>
      </c>
      <c r="E1091">
        <v>4</v>
      </c>
      <c r="F1091">
        <v>145</v>
      </c>
      <c r="G1091">
        <v>57441</v>
      </c>
      <c r="H1091" t="s">
        <v>13</v>
      </c>
      <c r="I1091">
        <f t="shared" si="17"/>
        <v>141</v>
      </c>
      <c r="K1091" t="str">
        <f>VLOOKUP(B1091,Таксономия!B:H,6,FALSE)</f>
        <v>Bacteria</v>
      </c>
      <c r="L1091" t="str">
        <f>VLOOKUP(B1091,Таксономия!B:I,7,FALSE)</f>
        <v xml:space="preserve"> Proteobacteria</v>
      </c>
      <c r="M1091" t="str">
        <f>VLOOKUP(B1091,Таксономия!B:J,8,FALSE)</f>
        <v xml:space="preserve"> Betaproteobacteria</v>
      </c>
      <c r="N1091" t="str">
        <f>VLOOKUP(B1091,Таксономия!B:K,9,FALSE)</f>
        <v xml:space="preserve"> Burkholderiales</v>
      </c>
      <c r="O1091" t="str">
        <f>VLOOKUP(B1091,Таксономия!B:L,10,FALSE)</f>
        <v>Burkholderiaceae</v>
      </c>
      <c r="P1091" t="str">
        <f>VLOOKUP(B1091,Таксономия!B:M,11,FALSE)</f>
        <v xml:space="preserve"> Burkholderia</v>
      </c>
    </row>
    <row r="1092" spans="1:16" x14ac:dyDescent="0.25">
      <c r="A1092" t="s">
        <v>660</v>
      </c>
      <c r="B1092" t="s">
        <v>661</v>
      </c>
      <c r="C1092">
        <v>404</v>
      </c>
      <c r="D1092" t="s">
        <v>12</v>
      </c>
      <c r="E1092">
        <v>203</v>
      </c>
      <c r="F1092">
        <v>285</v>
      </c>
      <c r="G1092">
        <v>57441</v>
      </c>
      <c r="H1092" t="s">
        <v>13</v>
      </c>
      <c r="I1092">
        <f t="shared" si="17"/>
        <v>82</v>
      </c>
      <c r="K1092" t="str">
        <f>VLOOKUP(B1092,Таксономия!B:H,6,FALSE)</f>
        <v>Bacteria</v>
      </c>
      <c r="L1092" t="str">
        <f>VLOOKUP(B1092,Таксономия!B:I,7,FALSE)</f>
        <v xml:space="preserve"> Proteobacteria</v>
      </c>
      <c r="M1092" t="str">
        <f>VLOOKUP(B1092,Таксономия!B:J,8,FALSE)</f>
        <v xml:space="preserve"> Betaproteobacteria</v>
      </c>
      <c r="N1092" t="str">
        <f>VLOOKUP(B1092,Таксономия!B:K,9,FALSE)</f>
        <v xml:space="preserve"> Burkholderiales</v>
      </c>
      <c r="O1092" t="str">
        <f>VLOOKUP(B1092,Таксономия!B:L,10,FALSE)</f>
        <v>Burkholderiaceae</v>
      </c>
      <c r="P1092" t="str">
        <f>VLOOKUP(B1092,Таксономия!B:M,11,FALSE)</f>
        <v xml:space="preserve"> Burkholderia</v>
      </c>
    </row>
    <row r="1093" spans="1:16" x14ac:dyDescent="0.25">
      <c r="A1093" t="s">
        <v>660</v>
      </c>
      <c r="B1093" t="s">
        <v>661</v>
      </c>
      <c r="C1093">
        <v>404</v>
      </c>
      <c r="D1093" t="s">
        <v>14</v>
      </c>
      <c r="E1093">
        <v>323</v>
      </c>
      <c r="F1093">
        <v>404</v>
      </c>
      <c r="G1093">
        <v>1813</v>
      </c>
      <c r="H1093" t="s">
        <v>15</v>
      </c>
      <c r="I1093">
        <f t="shared" si="17"/>
        <v>81</v>
      </c>
      <c r="K1093" t="str">
        <f>VLOOKUP(B1093,Таксономия!B:H,6,FALSE)</f>
        <v>Bacteria</v>
      </c>
      <c r="L1093" t="str">
        <f>VLOOKUP(B1093,Таксономия!B:I,7,FALSE)</f>
        <v xml:space="preserve"> Proteobacteria</v>
      </c>
      <c r="M1093" t="str">
        <f>VLOOKUP(B1093,Таксономия!B:J,8,FALSE)</f>
        <v xml:space="preserve"> Betaproteobacteria</v>
      </c>
      <c r="N1093" t="str">
        <f>VLOOKUP(B1093,Таксономия!B:K,9,FALSE)</f>
        <v xml:space="preserve"> Burkholderiales</v>
      </c>
      <c r="O1093" t="str">
        <f>VLOOKUP(B1093,Таксономия!B:L,10,FALSE)</f>
        <v>Burkholderiaceae</v>
      </c>
      <c r="P1093" t="str">
        <f>VLOOKUP(B1093,Таксономия!B:M,11,FALSE)</f>
        <v xml:space="preserve"> Burkholderia</v>
      </c>
    </row>
    <row r="1094" spans="1:16" x14ac:dyDescent="0.25">
      <c r="A1094" t="s">
        <v>662</v>
      </c>
      <c r="B1094" t="s">
        <v>663</v>
      </c>
      <c r="C1094">
        <v>413</v>
      </c>
      <c r="D1094" t="s">
        <v>10</v>
      </c>
      <c r="E1094">
        <v>149</v>
      </c>
      <c r="F1094">
        <v>231</v>
      </c>
      <c r="G1094">
        <v>40648</v>
      </c>
      <c r="H1094" t="s">
        <v>11</v>
      </c>
      <c r="I1094">
        <f t="shared" si="17"/>
        <v>82</v>
      </c>
      <c r="K1094" t="str">
        <f>VLOOKUP(B1094,Таксономия!B:H,6,FALSE)</f>
        <v>Bacteria</v>
      </c>
      <c r="L1094" t="str">
        <f>VLOOKUP(B1094,Таксономия!B:I,7,FALSE)</f>
        <v xml:space="preserve"> Proteobacteria</v>
      </c>
      <c r="M1094" t="str">
        <f>VLOOKUP(B1094,Таксономия!B:J,8,FALSE)</f>
        <v xml:space="preserve"> Betaproteobacteria</v>
      </c>
      <c r="N1094" t="str">
        <f>VLOOKUP(B1094,Таксономия!B:K,9,FALSE)</f>
        <v xml:space="preserve"> Burkholderiales</v>
      </c>
      <c r="O1094" t="str">
        <f>VLOOKUP(B1094,Таксономия!B:L,10,FALSE)</f>
        <v>Burkholderiaceae</v>
      </c>
      <c r="P1094" t="str">
        <f>VLOOKUP(B1094,Таксономия!B:M,11,FALSE)</f>
        <v xml:space="preserve"> Burkholderia</v>
      </c>
    </row>
    <row r="1095" spans="1:16" x14ac:dyDescent="0.25">
      <c r="A1095" t="s">
        <v>662</v>
      </c>
      <c r="B1095" t="s">
        <v>663</v>
      </c>
      <c r="C1095">
        <v>413</v>
      </c>
      <c r="D1095" t="s">
        <v>12</v>
      </c>
      <c r="E1095">
        <v>6</v>
      </c>
      <c r="F1095">
        <v>285</v>
      </c>
      <c r="G1095">
        <v>57441</v>
      </c>
      <c r="H1095" t="s">
        <v>13</v>
      </c>
      <c r="I1095">
        <f t="shared" si="17"/>
        <v>279</v>
      </c>
      <c r="K1095" t="str">
        <f>VLOOKUP(B1095,Таксономия!B:H,6,FALSE)</f>
        <v>Bacteria</v>
      </c>
      <c r="L1095" t="str">
        <f>VLOOKUP(B1095,Таксономия!B:I,7,FALSE)</f>
        <v xml:space="preserve"> Proteobacteria</v>
      </c>
      <c r="M1095" t="str">
        <f>VLOOKUP(B1095,Таксономия!B:J,8,FALSE)</f>
        <v xml:space="preserve"> Betaproteobacteria</v>
      </c>
      <c r="N1095" t="str">
        <f>VLOOKUP(B1095,Таксономия!B:K,9,FALSE)</f>
        <v xml:space="preserve"> Burkholderiales</v>
      </c>
      <c r="O1095" t="str">
        <f>VLOOKUP(B1095,Таксономия!B:L,10,FALSE)</f>
        <v>Burkholderiaceae</v>
      </c>
      <c r="P1095" t="str">
        <f>VLOOKUP(B1095,Таксономия!B:M,11,FALSE)</f>
        <v xml:space="preserve"> Burkholderia</v>
      </c>
    </row>
    <row r="1096" spans="1:16" x14ac:dyDescent="0.25">
      <c r="A1096" t="s">
        <v>662</v>
      </c>
      <c r="B1096" t="s">
        <v>663</v>
      </c>
      <c r="C1096">
        <v>413</v>
      </c>
      <c r="D1096" t="s">
        <v>14</v>
      </c>
      <c r="E1096">
        <v>323</v>
      </c>
      <c r="F1096">
        <v>409</v>
      </c>
      <c r="G1096">
        <v>1813</v>
      </c>
      <c r="H1096" t="s">
        <v>15</v>
      </c>
      <c r="I1096">
        <f t="shared" si="17"/>
        <v>86</v>
      </c>
      <c r="K1096" t="str">
        <f>VLOOKUP(B1096,Таксономия!B:H,6,FALSE)</f>
        <v>Bacteria</v>
      </c>
      <c r="L1096" t="str">
        <f>VLOOKUP(B1096,Таксономия!B:I,7,FALSE)</f>
        <v xml:space="preserve"> Proteobacteria</v>
      </c>
      <c r="M1096" t="str">
        <f>VLOOKUP(B1096,Таксономия!B:J,8,FALSE)</f>
        <v xml:space="preserve"> Betaproteobacteria</v>
      </c>
      <c r="N1096" t="str">
        <f>VLOOKUP(B1096,Таксономия!B:K,9,FALSE)</f>
        <v xml:space="preserve"> Burkholderiales</v>
      </c>
      <c r="O1096" t="str">
        <f>VLOOKUP(B1096,Таксономия!B:L,10,FALSE)</f>
        <v>Burkholderiaceae</v>
      </c>
      <c r="P1096" t="str">
        <f>VLOOKUP(B1096,Таксономия!B:M,11,FALSE)</f>
        <v xml:space="preserve"> Burkholderia</v>
      </c>
    </row>
    <row r="1097" spans="1:16" x14ac:dyDescent="0.25">
      <c r="A1097" t="s">
        <v>664</v>
      </c>
      <c r="B1097" t="s">
        <v>665</v>
      </c>
      <c r="C1097">
        <v>403</v>
      </c>
      <c r="D1097" t="s">
        <v>10</v>
      </c>
      <c r="E1097">
        <v>145</v>
      </c>
      <c r="F1097">
        <v>225</v>
      </c>
      <c r="G1097">
        <v>40648</v>
      </c>
      <c r="H1097" t="s">
        <v>11</v>
      </c>
      <c r="I1097">
        <f t="shared" si="17"/>
        <v>80</v>
      </c>
      <c r="K1097" t="str">
        <f>VLOOKUP(B1097,Таксономия!B:H,6,FALSE)</f>
        <v>Bacteria</v>
      </c>
      <c r="L1097" t="str">
        <f>VLOOKUP(B1097,Таксономия!B:I,7,FALSE)</f>
        <v xml:space="preserve"> Proteobacteria</v>
      </c>
      <c r="M1097" t="str">
        <f>VLOOKUP(B1097,Таксономия!B:J,8,FALSE)</f>
        <v xml:space="preserve"> Gammaproteobacteria</v>
      </c>
      <c r="N1097" t="str">
        <f>VLOOKUP(B1097,Таксономия!B:K,9,FALSE)</f>
        <v xml:space="preserve"> Pseudomonadales</v>
      </c>
      <c r="O1097" t="str">
        <f>VLOOKUP(B1097,Таксономия!B:L,10,FALSE)</f>
        <v>Moraxellaceae</v>
      </c>
      <c r="P1097" t="str">
        <f>VLOOKUP(B1097,Таксономия!B:M,11,FALSE)</f>
        <v xml:space="preserve"> Acinetobacter</v>
      </c>
    </row>
    <row r="1098" spans="1:16" x14ac:dyDescent="0.25">
      <c r="A1098" t="s">
        <v>664</v>
      </c>
      <c r="B1098" t="s">
        <v>665</v>
      </c>
      <c r="C1098">
        <v>403</v>
      </c>
      <c r="D1098" t="s">
        <v>12</v>
      </c>
      <c r="E1098">
        <v>3</v>
      </c>
      <c r="F1098">
        <v>282</v>
      </c>
      <c r="G1098">
        <v>57441</v>
      </c>
      <c r="H1098" t="s">
        <v>13</v>
      </c>
      <c r="I1098">
        <f t="shared" si="17"/>
        <v>279</v>
      </c>
      <c r="K1098" t="str">
        <f>VLOOKUP(B1098,Таксономия!B:H,6,FALSE)</f>
        <v>Bacteria</v>
      </c>
      <c r="L1098" t="str">
        <f>VLOOKUP(B1098,Таксономия!B:I,7,FALSE)</f>
        <v xml:space="preserve"> Proteobacteria</v>
      </c>
      <c r="M1098" t="str">
        <f>VLOOKUP(B1098,Таксономия!B:J,8,FALSE)</f>
        <v xml:space="preserve"> Gammaproteobacteria</v>
      </c>
      <c r="N1098" t="str">
        <f>VLOOKUP(B1098,Таксономия!B:K,9,FALSE)</f>
        <v xml:space="preserve"> Pseudomonadales</v>
      </c>
      <c r="O1098" t="str">
        <f>VLOOKUP(B1098,Таксономия!B:L,10,FALSE)</f>
        <v>Moraxellaceae</v>
      </c>
      <c r="P1098" t="str">
        <f>VLOOKUP(B1098,Таксономия!B:M,11,FALSE)</f>
        <v xml:space="preserve"> Acinetobacter</v>
      </c>
    </row>
    <row r="1099" spans="1:16" x14ac:dyDescent="0.25">
      <c r="A1099" t="s">
        <v>664</v>
      </c>
      <c r="B1099" t="s">
        <v>665</v>
      </c>
      <c r="C1099">
        <v>403</v>
      </c>
      <c r="D1099" t="s">
        <v>14</v>
      </c>
      <c r="E1099">
        <v>316</v>
      </c>
      <c r="F1099">
        <v>402</v>
      </c>
      <c r="G1099">
        <v>1813</v>
      </c>
      <c r="H1099" t="s">
        <v>15</v>
      </c>
      <c r="I1099">
        <f t="shared" si="17"/>
        <v>86</v>
      </c>
      <c r="K1099" t="str">
        <f>VLOOKUP(B1099,Таксономия!B:H,6,FALSE)</f>
        <v>Bacteria</v>
      </c>
      <c r="L1099" t="str">
        <f>VLOOKUP(B1099,Таксономия!B:I,7,FALSE)</f>
        <v xml:space="preserve"> Proteobacteria</v>
      </c>
      <c r="M1099" t="str">
        <f>VLOOKUP(B1099,Таксономия!B:J,8,FALSE)</f>
        <v xml:space="preserve"> Gammaproteobacteria</v>
      </c>
      <c r="N1099" t="str">
        <f>VLOOKUP(B1099,Таксономия!B:K,9,FALSE)</f>
        <v xml:space="preserve"> Pseudomonadales</v>
      </c>
      <c r="O1099" t="str">
        <f>VLOOKUP(B1099,Таксономия!B:L,10,FALSE)</f>
        <v>Moraxellaceae</v>
      </c>
      <c r="P1099" t="str">
        <f>VLOOKUP(B1099,Таксономия!B:M,11,FALSE)</f>
        <v xml:space="preserve"> Acinetobacter</v>
      </c>
    </row>
    <row r="1100" spans="1:16" x14ac:dyDescent="0.25">
      <c r="A1100" t="s">
        <v>666</v>
      </c>
      <c r="B1100" t="s">
        <v>667</v>
      </c>
      <c r="C1100">
        <v>403</v>
      </c>
      <c r="D1100" t="s">
        <v>10</v>
      </c>
      <c r="E1100">
        <v>145</v>
      </c>
      <c r="F1100">
        <v>225</v>
      </c>
      <c r="G1100">
        <v>40648</v>
      </c>
      <c r="H1100" t="s">
        <v>11</v>
      </c>
      <c r="I1100">
        <f t="shared" si="17"/>
        <v>80</v>
      </c>
      <c r="K1100" t="str">
        <f>VLOOKUP(B1100,Таксономия!B:H,6,FALSE)</f>
        <v>Bacteria</v>
      </c>
      <c r="L1100" t="str">
        <f>VLOOKUP(B1100,Таксономия!B:I,7,FALSE)</f>
        <v xml:space="preserve"> Proteobacteria</v>
      </c>
      <c r="M1100" t="str">
        <f>VLOOKUP(B1100,Таксономия!B:J,8,FALSE)</f>
        <v xml:space="preserve"> Gammaproteobacteria</v>
      </c>
      <c r="N1100" t="str">
        <f>VLOOKUP(B1100,Таксономия!B:K,9,FALSE)</f>
        <v xml:space="preserve"> Pseudomonadales</v>
      </c>
      <c r="O1100" t="str">
        <f>VLOOKUP(B1100,Таксономия!B:L,10,FALSE)</f>
        <v>Moraxellaceae</v>
      </c>
      <c r="P1100" t="str">
        <f>VLOOKUP(B1100,Таксономия!B:M,11,FALSE)</f>
        <v xml:space="preserve"> Acinetobacter</v>
      </c>
    </row>
    <row r="1101" spans="1:16" x14ac:dyDescent="0.25">
      <c r="A1101" t="s">
        <v>666</v>
      </c>
      <c r="B1101" t="s">
        <v>667</v>
      </c>
      <c r="C1101">
        <v>403</v>
      </c>
      <c r="D1101" t="s">
        <v>12</v>
      </c>
      <c r="E1101">
        <v>3</v>
      </c>
      <c r="F1101">
        <v>282</v>
      </c>
      <c r="G1101">
        <v>57441</v>
      </c>
      <c r="H1101" t="s">
        <v>13</v>
      </c>
      <c r="I1101">
        <f t="shared" si="17"/>
        <v>279</v>
      </c>
      <c r="K1101" t="str">
        <f>VLOOKUP(B1101,Таксономия!B:H,6,FALSE)</f>
        <v>Bacteria</v>
      </c>
      <c r="L1101" t="str">
        <f>VLOOKUP(B1101,Таксономия!B:I,7,FALSE)</f>
        <v xml:space="preserve"> Proteobacteria</v>
      </c>
      <c r="M1101" t="str">
        <f>VLOOKUP(B1101,Таксономия!B:J,8,FALSE)</f>
        <v xml:space="preserve"> Gammaproteobacteria</v>
      </c>
      <c r="N1101" t="str">
        <f>VLOOKUP(B1101,Таксономия!B:K,9,FALSE)</f>
        <v xml:space="preserve"> Pseudomonadales</v>
      </c>
      <c r="O1101" t="str">
        <f>VLOOKUP(B1101,Таксономия!B:L,10,FALSE)</f>
        <v>Moraxellaceae</v>
      </c>
      <c r="P1101" t="str">
        <f>VLOOKUP(B1101,Таксономия!B:M,11,FALSE)</f>
        <v xml:space="preserve"> Acinetobacter</v>
      </c>
    </row>
    <row r="1102" spans="1:16" x14ac:dyDescent="0.25">
      <c r="A1102" t="s">
        <v>666</v>
      </c>
      <c r="B1102" t="s">
        <v>667</v>
      </c>
      <c r="C1102">
        <v>403</v>
      </c>
      <c r="D1102" t="s">
        <v>14</v>
      </c>
      <c r="E1102">
        <v>316</v>
      </c>
      <c r="F1102">
        <v>402</v>
      </c>
      <c r="G1102">
        <v>1813</v>
      </c>
      <c r="H1102" t="s">
        <v>15</v>
      </c>
      <c r="I1102">
        <f t="shared" si="17"/>
        <v>86</v>
      </c>
      <c r="K1102" t="str">
        <f>VLOOKUP(B1102,Таксономия!B:H,6,FALSE)</f>
        <v>Bacteria</v>
      </c>
      <c r="L1102" t="str">
        <f>VLOOKUP(B1102,Таксономия!B:I,7,FALSE)</f>
        <v xml:space="preserve"> Proteobacteria</v>
      </c>
      <c r="M1102" t="str">
        <f>VLOOKUP(B1102,Таксономия!B:J,8,FALSE)</f>
        <v xml:space="preserve"> Gammaproteobacteria</v>
      </c>
      <c r="N1102" t="str">
        <f>VLOOKUP(B1102,Таксономия!B:K,9,FALSE)</f>
        <v xml:space="preserve"> Pseudomonadales</v>
      </c>
      <c r="O1102" t="str">
        <f>VLOOKUP(B1102,Таксономия!B:L,10,FALSE)</f>
        <v>Moraxellaceae</v>
      </c>
      <c r="P1102" t="str">
        <f>VLOOKUP(B1102,Таксономия!B:M,11,FALSE)</f>
        <v xml:space="preserve"> Acinetobacter</v>
      </c>
    </row>
    <row r="1103" spans="1:16" x14ac:dyDescent="0.25">
      <c r="A1103" t="s">
        <v>668</v>
      </c>
      <c r="B1103" t="s">
        <v>669</v>
      </c>
      <c r="C1103">
        <v>420</v>
      </c>
      <c r="D1103" t="s">
        <v>10</v>
      </c>
      <c r="E1103">
        <v>147</v>
      </c>
      <c r="F1103">
        <v>228</v>
      </c>
      <c r="G1103">
        <v>40648</v>
      </c>
      <c r="H1103" t="s">
        <v>11</v>
      </c>
      <c r="I1103">
        <f t="shared" si="17"/>
        <v>81</v>
      </c>
      <c r="K1103" t="str">
        <f>VLOOKUP(B1103,Таксономия!B:H,6,FALSE)</f>
        <v>Bacteria</v>
      </c>
      <c r="L1103" t="str">
        <f>VLOOKUP(B1103,Таксономия!B:I,7,FALSE)</f>
        <v xml:space="preserve"> Proteobacteria</v>
      </c>
      <c r="M1103" t="str">
        <f>VLOOKUP(B1103,Таксономия!B:J,8,FALSE)</f>
        <v xml:space="preserve"> Alphaproteobacteria</v>
      </c>
      <c r="N1103" t="str">
        <f>VLOOKUP(B1103,Таксономия!B:K,9,FALSE)</f>
        <v xml:space="preserve"> Rhizobiales</v>
      </c>
      <c r="O1103" t="str">
        <f>VLOOKUP(B1103,Таксономия!B:L,10,FALSE)</f>
        <v>Methylobacteriaceae</v>
      </c>
      <c r="P1103" t="str">
        <f>VLOOKUP(B1103,Таксономия!B:M,11,FALSE)</f>
        <v xml:space="preserve"> Methylobacterium.</v>
      </c>
    </row>
    <row r="1104" spans="1:16" x14ac:dyDescent="0.25">
      <c r="A1104" t="s">
        <v>668</v>
      </c>
      <c r="B1104" t="s">
        <v>669</v>
      </c>
      <c r="C1104">
        <v>420</v>
      </c>
      <c r="D1104" t="s">
        <v>12</v>
      </c>
      <c r="E1104">
        <v>7</v>
      </c>
      <c r="F1104">
        <v>291</v>
      </c>
      <c r="G1104">
        <v>57441</v>
      </c>
      <c r="H1104" t="s">
        <v>13</v>
      </c>
      <c r="I1104">
        <f t="shared" si="17"/>
        <v>284</v>
      </c>
      <c r="K1104" t="str">
        <f>VLOOKUP(B1104,Таксономия!B:H,6,FALSE)</f>
        <v>Bacteria</v>
      </c>
      <c r="L1104" t="str">
        <f>VLOOKUP(B1104,Таксономия!B:I,7,FALSE)</f>
        <v xml:space="preserve"> Proteobacteria</v>
      </c>
      <c r="M1104" t="str">
        <f>VLOOKUP(B1104,Таксономия!B:J,8,FALSE)</f>
        <v xml:space="preserve"> Alphaproteobacteria</v>
      </c>
      <c r="N1104" t="str">
        <f>VLOOKUP(B1104,Таксономия!B:K,9,FALSE)</f>
        <v xml:space="preserve"> Rhizobiales</v>
      </c>
      <c r="O1104" t="str">
        <f>VLOOKUP(B1104,Таксономия!B:L,10,FALSE)</f>
        <v>Methylobacteriaceae</v>
      </c>
      <c r="P1104" t="str">
        <f>VLOOKUP(B1104,Таксономия!B:M,11,FALSE)</f>
        <v xml:space="preserve"> Methylobacterium.</v>
      </c>
    </row>
    <row r="1105" spans="1:16" x14ac:dyDescent="0.25">
      <c r="A1105" t="s">
        <v>668</v>
      </c>
      <c r="B1105" t="s">
        <v>669</v>
      </c>
      <c r="C1105">
        <v>420</v>
      </c>
      <c r="D1105" t="s">
        <v>14</v>
      </c>
      <c r="E1105">
        <v>335</v>
      </c>
      <c r="F1105">
        <v>417</v>
      </c>
      <c r="G1105">
        <v>1813</v>
      </c>
      <c r="H1105" t="s">
        <v>15</v>
      </c>
      <c r="I1105">
        <f t="shared" si="17"/>
        <v>82</v>
      </c>
      <c r="K1105" t="str">
        <f>VLOOKUP(B1105,Таксономия!B:H,6,FALSE)</f>
        <v>Bacteria</v>
      </c>
      <c r="L1105" t="str">
        <f>VLOOKUP(B1105,Таксономия!B:I,7,FALSE)</f>
        <v xml:space="preserve"> Proteobacteria</v>
      </c>
      <c r="M1105" t="str">
        <f>VLOOKUP(B1105,Таксономия!B:J,8,FALSE)</f>
        <v xml:space="preserve"> Alphaproteobacteria</v>
      </c>
      <c r="N1105" t="str">
        <f>VLOOKUP(B1105,Таксономия!B:K,9,FALSE)</f>
        <v xml:space="preserve"> Rhizobiales</v>
      </c>
      <c r="O1105" t="str">
        <f>VLOOKUP(B1105,Таксономия!B:L,10,FALSE)</f>
        <v>Methylobacteriaceae</v>
      </c>
      <c r="P1105" t="str">
        <f>VLOOKUP(B1105,Таксономия!B:M,11,FALSE)</f>
        <v xml:space="preserve"> Methylobacterium.</v>
      </c>
    </row>
    <row r="1106" spans="1:16" x14ac:dyDescent="0.25">
      <c r="A1106" t="s">
        <v>670</v>
      </c>
      <c r="B1106" t="s">
        <v>671</v>
      </c>
      <c r="C1106">
        <v>413</v>
      </c>
      <c r="D1106" t="s">
        <v>10</v>
      </c>
      <c r="E1106">
        <v>149</v>
      </c>
      <c r="F1106">
        <v>230</v>
      </c>
      <c r="G1106">
        <v>40648</v>
      </c>
      <c r="H1106" t="s">
        <v>11</v>
      </c>
      <c r="I1106">
        <f t="shared" si="17"/>
        <v>81</v>
      </c>
      <c r="K1106" t="str">
        <f>VLOOKUP(B1106,Таксономия!B:H,6,FALSE)</f>
        <v>Bacteria</v>
      </c>
      <c r="L1106" t="str">
        <f>VLOOKUP(B1106,Таксономия!B:I,7,FALSE)</f>
        <v xml:space="preserve"> Proteobacteria</v>
      </c>
      <c r="M1106" t="str">
        <f>VLOOKUP(B1106,Таксономия!B:J,8,FALSE)</f>
        <v xml:space="preserve"> Alphaproteobacteria</v>
      </c>
      <c r="N1106" t="str">
        <f>VLOOKUP(B1106,Таксономия!B:K,9,FALSE)</f>
        <v xml:space="preserve"> Rhizobiales</v>
      </c>
      <c r="O1106" t="str">
        <f>VLOOKUP(B1106,Таксономия!B:L,10,FALSE)</f>
        <v>Methylobacteriaceae</v>
      </c>
      <c r="P1106" t="str">
        <f>VLOOKUP(B1106,Таксономия!B:M,11,FALSE)</f>
        <v xml:space="preserve"> Methylobacterium.</v>
      </c>
    </row>
    <row r="1107" spans="1:16" x14ac:dyDescent="0.25">
      <c r="A1107" t="s">
        <v>670</v>
      </c>
      <c r="B1107" t="s">
        <v>671</v>
      </c>
      <c r="C1107">
        <v>413</v>
      </c>
      <c r="D1107" t="s">
        <v>12</v>
      </c>
      <c r="E1107">
        <v>7</v>
      </c>
      <c r="F1107">
        <v>146</v>
      </c>
      <c r="G1107">
        <v>57441</v>
      </c>
      <c r="H1107" t="s">
        <v>13</v>
      </c>
      <c r="I1107">
        <f t="shared" si="17"/>
        <v>139</v>
      </c>
      <c r="K1107" t="str">
        <f>VLOOKUP(B1107,Таксономия!B:H,6,FALSE)</f>
        <v>Bacteria</v>
      </c>
      <c r="L1107" t="str">
        <f>VLOOKUP(B1107,Таксономия!B:I,7,FALSE)</f>
        <v xml:space="preserve"> Proteobacteria</v>
      </c>
      <c r="M1107" t="str">
        <f>VLOOKUP(B1107,Таксономия!B:J,8,FALSE)</f>
        <v xml:space="preserve"> Alphaproteobacteria</v>
      </c>
      <c r="N1107" t="str">
        <f>VLOOKUP(B1107,Таксономия!B:K,9,FALSE)</f>
        <v xml:space="preserve"> Rhizobiales</v>
      </c>
      <c r="O1107" t="str">
        <f>VLOOKUP(B1107,Таксономия!B:L,10,FALSE)</f>
        <v>Methylobacteriaceae</v>
      </c>
      <c r="P1107" t="str">
        <f>VLOOKUP(B1107,Таксономия!B:M,11,FALSE)</f>
        <v xml:space="preserve"> Methylobacterium.</v>
      </c>
    </row>
    <row r="1108" spans="1:16" x14ac:dyDescent="0.25">
      <c r="A1108" t="s">
        <v>670</v>
      </c>
      <c r="B1108" t="s">
        <v>671</v>
      </c>
      <c r="C1108">
        <v>413</v>
      </c>
      <c r="D1108" t="s">
        <v>12</v>
      </c>
      <c r="E1108">
        <v>190</v>
      </c>
      <c r="F1108">
        <v>286</v>
      </c>
      <c r="G1108">
        <v>57441</v>
      </c>
      <c r="H1108" t="s">
        <v>13</v>
      </c>
      <c r="I1108">
        <f t="shared" si="17"/>
        <v>96</v>
      </c>
      <c r="K1108" t="str">
        <f>VLOOKUP(B1108,Таксономия!B:H,6,FALSE)</f>
        <v>Bacteria</v>
      </c>
      <c r="L1108" t="str">
        <f>VLOOKUP(B1108,Таксономия!B:I,7,FALSE)</f>
        <v xml:space="preserve"> Proteobacteria</v>
      </c>
      <c r="M1108" t="str">
        <f>VLOOKUP(B1108,Таксономия!B:J,8,FALSE)</f>
        <v xml:space="preserve"> Alphaproteobacteria</v>
      </c>
      <c r="N1108" t="str">
        <f>VLOOKUP(B1108,Таксономия!B:K,9,FALSE)</f>
        <v xml:space="preserve"> Rhizobiales</v>
      </c>
      <c r="O1108" t="str">
        <f>VLOOKUP(B1108,Таксономия!B:L,10,FALSE)</f>
        <v>Methylobacteriaceae</v>
      </c>
      <c r="P1108" t="str">
        <f>VLOOKUP(B1108,Таксономия!B:M,11,FALSE)</f>
        <v xml:space="preserve"> Methylobacterium.</v>
      </c>
    </row>
    <row r="1109" spans="1:16" x14ac:dyDescent="0.25">
      <c r="A1109" t="s">
        <v>670</v>
      </c>
      <c r="B1109" t="s">
        <v>671</v>
      </c>
      <c r="C1109">
        <v>413</v>
      </c>
      <c r="D1109" t="s">
        <v>14</v>
      </c>
      <c r="E1109">
        <v>329</v>
      </c>
      <c r="F1109">
        <v>411</v>
      </c>
      <c r="G1109">
        <v>1813</v>
      </c>
      <c r="H1109" t="s">
        <v>15</v>
      </c>
      <c r="I1109">
        <f t="shared" si="17"/>
        <v>82</v>
      </c>
      <c r="K1109" t="str">
        <f>VLOOKUP(B1109,Таксономия!B:H,6,FALSE)</f>
        <v>Bacteria</v>
      </c>
      <c r="L1109" t="str">
        <f>VLOOKUP(B1109,Таксономия!B:I,7,FALSE)</f>
        <v xml:space="preserve"> Proteobacteria</v>
      </c>
      <c r="M1109" t="str">
        <f>VLOOKUP(B1109,Таксономия!B:J,8,FALSE)</f>
        <v xml:space="preserve"> Alphaproteobacteria</v>
      </c>
      <c r="N1109" t="str">
        <f>VLOOKUP(B1109,Таксономия!B:K,9,FALSE)</f>
        <v xml:space="preserve"> Rhizobiales</v>
      </c>
      <c r="O1109" t="str">
        <f>VLOOKUP(B1109,Таксономия!B:L,10,FALSE)</f>
        <v>Methylobacteriaceae</v>
      </c>
      <c r="P1109" t="str">
        <f>VLOOKUP(B1109,Таксономия!B:M,11,FALSE)</f>
        <v xml:space="preserve"> Methylobacterium.</v>
      </c>
    </row>
    <row r="1110" spans="1:16" x14ac:dyDescent="0.25">
      <c r="A1110" t="s">
        <v>672</v>
      </c>
      <c r="B1110" t="s">
        <v>673</v>
      </c>
      <c r="C1110">
        <v>403</v>
      </c>
      <c r="D1110" t="s">
        <v>10</v>
      </c>
      <c r="E1110">
        <v>145</v>
      </c>
      <c r="F1110">
        <v>226</v>
      </c>
      <c r="G1110">
        <v>40648</v>
      </c>
      <c r="H1110" t="s">
        <v>11</v>
      </c>
      <c r="I1110">
        <f t="shared" si="17"/>
        <v>81</v>
      </c>
      <c r="K1110" t="str">
        <f>VLOOKUP(B1110,Таксономия!B:H,6,FALSE)</f>
        <v>Bacteria</v>
      </c>
      <c r="L1110" t="str">
        <f>VLOOKUP(B1110,Таксономия!B:I,7,FALSE)</f>
        <v xml:space="preserve"> Proteobacteria</v>
      </c>
      <c r="M1110" t="str">
        <f>VLOOKUP(B1110,Таксономия!B:J,8,FALSE)</f>
        <v xml:space="preserve"> Alphaproteobacteria</v>
      </c>
      <c r="N1110" t="str">
        <f>VLOOKUP(B1110,Таксономия!B:K,9,FALSE)</f>
        <v xml:space="preserve"> Rhodobacterales</v>
      </c>
      <c r="O1110" t="str">
        <f>VLOOKUP(B1110,Таксономия!B:L,10,FALSE)</f>
        <v>Rhodobacteraceae</v>
      </c>
      <c r="P1110" t="str">
        <f>VLOOKUP(B1110,Таксономия!B:M,11,FALSE)</f>
        <v xml:space="preserve"> Ruegeria.</v>
      </c>
    </row>
    <row r="1111" spans="1:16" x14ac:dyDescent="0.25">
      <c r="A1111" t="s">
        <v>672</v>
      </c>
      <c r="B1111" t="s">
        <v>673</v>
      </c>
      <c r="C1111">
        <v>403</v>
      </c>
      <c r="D1111" t="s">
        <v>12</v>
      </c>
      <c r="E1111">
        <v>3</v>
      </c>
      <c r="F1111">
        <v>143</v>
      </c>
      <c r="G1111">
        <v>57441</v>
      </c>
      <c r="H1111" t="s">
        <v>13</v>
      </c>
      <c r="I1111">
        <f t="shared" si="17"/>
        <v>140</v>
      </c>
      <c r="K1111" t="str">
        <f>VLOOKUP(B1111,Таксономия!B:H,6,FALSE)</f>
        <v>Bacteria</v>
      </c>
      <c r="L1111" t="str">
        <f>VLOOKUP(B1111,Таксономия!B:I,7,FALSE)</f>
        <v xml:space="preserve"> Proteobacteria</v>
      </c>
      <c r="M1111" t="str">
        <f>VLOOKUP(B1111,Таксономия!B:J,8,FALSE)</f>
        <v xml:space="preserve"> Alphaproteobacteria</v>
      </c>
      <c r="N1111" t="str">
        <f>VLOOKUP(B1111,Таксономия!B:K,9,FALSE)</f>
        <v xml:space="preserve"> Rhodobacterales</v>
      </c>
      <c r="O1111" t="str">
        <f>VLOOKUP(B1111,Таксономия!B:L,10,FALSE)</f>
        <v>Rhodobacteraceae</v>
      </c>
      <c r="P1111" t="str">
        <f>VLOOKUP(B1111,Таксономия!B:M,11,FALSE)</f>
        <v xml:space="preserve"> Ruegeria.</v>
      </c>
    </row>
    <row r="1112" spans="1:16" x14ac:dyDescent="0.25">
      <c r="A1112" t="s">
        <v>672</v>
      </c>
      <c r="B1112" t="s">
        <v>673</v>
      </c>
      <c r="C1112">
        <v>403</v>
      </c>
      <c r="D1112" t="s">
        <v>12</v>
      </c>
      <c r="E1112">
        <v>208</v>
      </c>
      <c r="F1112">
        <v>282</v>
      </c>
      <c r="G1112">
        <v>57441</v>
      </c>
      <c r="H1112" t="s">
        <v>13</v>
      </c>
      <c r="I1112">
        <f t="shared" si="17"/>
        <v>74</v>
      </c>
      <c r="K1112" t="str">
        <f>VLOOKUP(B1112,Таксономия!B:H,6,FALSE)</f>
        <v>Bacteria</v>
      </c>
      <c r="L1112" t="str">
        <f>VLOOKUP(B1112,Таксономия!B:I,7,FALSE)</f>
        <v xml:space="preserve"> Proteobacteria</v>
      </c>
      <c r="M1112" t="str">
        <f>VLOOKUP(B1112,Таксономия!B:J,8,FALSE)</f>
        <v xml:space="preserve"> Alphaproteobacteria</v>
      </c>
      <c r="N1112" t="str">
        <f>VLOOKUP(B1112,Таксономия!B:K,9,FALSE)</f>
        <v xml:space="preserve"> Rhodobacterales</v>
      </c>
      <c r="O1112" t="str">
        <f>VLOOKUP(B1112,Таксономия!B:L,10,FALSE)</f>
        <v>Rhodobacteraceae</v>
      </c>
      <c r="P1112" t="str">
        <f>VLOOKUP(B1112,Таксономия!B:M,11,FALSE)</f>
        <v xml:space="preserve"> Ruegeria.</v>
      </c>
    </row>
    <row r="1113" spans="1:16" x14ac:dyDescent="0.25">
      <c r="A1113" t="s">
        <v>672</v>
      </c>
      <c r="B1113" t="s">
        <v>673</v>
      </c>
      <c r="C1113">
        <v>403</v>
      </c>
      <c r="D1113" t="s">
        <v>14</v>
      </c>
      <c r="E1113">
        <v>318</v>
      </c>
      <c r="F1113">
        <v>401</v>
      </c>
      <c r="G1113">
        <v>1813</v>
      </c>
      <c r="H1113" t="s">
        <v>15</v>
      </c>
      <c r="I1113">
        <f t="shared" si="17"/>
        <v>83</v>
      </c>
      <c r="K1113" t="str">
        <f>VLOOKUP(B1113,Таксономия!B:H,6,FALSE)</f>
        <v>Bacteria</v>
      </c>
      <c r="L1113" t="str">
        <f>VLOOKUP(B1113,Таксономия!B:I,7,FALSE)</f>
        <v xml:space="preserve"> Proteobacteria</v>
      </c>
      <c r="M1113" t="str">
        <f>VLOOKUP(B1113,Таксономия!B:J,8,FALSE)</f>
        <v xml:space="preserve"> Alphaproteobacteria</v>
      </c>
      <c r="N1113" t="str">
        <f>VLOOKUP(B1113,Таксономия!B:K,9,FALSE)</f>
        <v xml:space="preserve"> Rhodobacterales</v>
      </c>
      <c r="O1113" t="str">
        <f>VLOOKUP(B1113,Таксономия!B:L,10,FALSE)</f>
        <v>Rhodobacteraceae</v>
      </c>
      <c r="P1113" t="str">
        <f>VLOOKUP(B1113,Таксономия!B:M,11,FALSE)</f>
        <v xml:space="preserve"> Ruegeria.</v>
      </c>
    </row>
    <row r="1114" spans="1:16" x14ac:dyDescent="0.25">
      <c r="A1114" t="s">
        <v>674</v>
      </c>
      <c r="B1114" t="s">
        <v>675</v>
      </c>
      <c r="C1114">
        <v>402</v>
      </c>
      <c r="D1114" t="s">
        <v>10</v>
      </c>
      <c r="E1114">
        <v>145</v>
      </c>
      <c r="F1114">
        <v>225</v>
      </c>
      <c r="G1114">
        <v>40648</v>
      </c>
      <c r="H1114" t="s">
        <v>11</v>
      </c>
      <c r="I1114">
        <f t="shared" si="17"/>
        <v>80</v>
      </c>
      <c r="K1114" t="str">
        <f>VLOOKUP(B1114,Таксономия!B:H,6,FALSE)</f>
        <v>Bacteria</v>
      </c>
      <c r="L1114" t="str">
        <f>VLOOKUP(B1114,Таксономия!B:I,7,FALSE)</f>
        <v xml:space="preserve"> Proteobacteria</v>
      </c>
      <c r="M1114" t="str">
        <f>VLOOKUP(B1114,Таксономия!B:J,8,FALSE)</f>
        <v xml:space="preserve"> Alphaproteobacteria</v>
      </c>
      <c r="N1114" t="str">
        <f>VLOOKUP(B1114,Таксономия!B:K,9,FALSE)</f>
        <v xml:space="preserve"> Rhodobacterales</v>
      </c>
      <c r="O1114" t="str">
        <f>VLOOKUP(B1114,Таксономия!B:L,10,FALSE)</f>
        <v>Rhodobacteraceae</v>
      </c>
      <c r="P1114" t="str">
        <f>VLOOKUP(B1114,Таксономия!B:M,11,FALSE)</f>
        <v xml:space="preserve"> Roseobacter.</v>
      </c>
    </row>
    <row r="1115" spans="1:16" x14ac:dyDescent="0.25">
      <c r="A1115" t="s">
        <v>674</v>
      </c>
      <c r="B1115" t="s">
        <v>675</v>
      </c>
      <c r="C1115">
        <v>402</v>
      </c>
      <c r="D1115" t="s">
        <v>12</v>
      </c>
      <c r="E1115">
        <v>3</v>
      </c>
      <c r="F1115">
        <v>140</v>
      </c>
      <c r="G1115">
        <v>57441</v>
      </c>
      <c r="H1115" t="s">
        <v>13</v>
      </c>
      <c r="I1115">
        <f t="shared" si="17"/>
        <v>137</v>
      </c>
      <c r="K1115" t="str">
        <f>VLOOKUP(B1115,Таксономия!B:H,6,FALSE)</f>
        <v>Bacteria</v>
      </c>
      <c r="L1115" t="str">
        <f>VLOOKUP(B1115,Таксономия!B:I,7,FALSE)</f>
        <v xml:space="preserve"> Proteobacteria</v>
      </c>
      <c r="M1115" t="str">
        <f>VLOOKUP(B1115,Таксономия!B:J,8,FALSE)</f>
        <v xml:space="preserve"> Alphaproteobacteria</v>
      </c>
      <c r="N1115" t="str">
        <f>VLOOKUP(B1115,Таксономия!B:K,9,FALSE)</f>
        <v xml:space="preserve"> Rhodobacterales</v>
      </c>
      <c r="O1115" t="str">
        <f>VLOOKUP(B1115,Таксономия!B:L,10,FALSE)</f>
        <v>Rhodobacteraceae</v>
      </c>
      <c r="P1115" t="str">
        <f>VLOOKUP(B1115,Таксономия!B:M,11,FALSE)</f>
        <v xml:space="preserve"> Roseobacter.</v>
      </c>
    </row>
    <row r="1116" spans="1:16" x14ac:dyDescent="0.25">
      <c r="A1116" t="s">
        <v>674</v>
      </c>
      <c r="B1116" t="s">
        <v>675</v>
      </c>
      <c r="C1116">
        <v>402</v>
      </c>
      <c r="D1116" t="s">
        <v>12</v>
      </c>
      <c r="E1116">
        <v>185</v>
      </c>
      <c r="F1116">
        <v>281</v>
      </c>
      <c r="G1116">
        <v>57441</v>
      </c>
      <c r="H1116" t="s">
        <v>13</v>
      </c>
      <c r="I1116">
        <f t="shared" si="17"/>
        <v>96</v>
      </c>
      <c r="K1116" t="str">
        <f>VLOOKUP(B1116,Таксономия!B:H,6,FALSE)</f>
        <v>Bacteria</v>
      </c>
      <c r="L1116" t="str">
        <f>VLOOKUP(B1116,Таксономия!B:I,7,FALSE)</f>
        <v xml:space="preserve"> Proteobacteria</v>
      </c>
      <c r="M1116" t="str">
        <f>VLOOKUP(B1116,Таксономия!B:J,8,FALSE)</f>
        <v xml:space="preserve"> Alphaproteobacteria</v>
      </c>
      <c r="N1116" t="str">
        <f>VLOOKUP(B1116,Таксономия!B:K,9,FALSE)</f>
        <v xml:space="preserve"> Rhodobacterales</v>
      </c>
      <c r="O1116" t="str">
        <f>VLOOKUP(B1116,Таксономия!B:L,10,FALSE)</f>
        <v>Rhodobacteraceae</v>
      </c>
      <c r="P1116" t="str">
        <f>VLOOKUP(B1116,Таксономия!B:M,11,FALSE)</f>
        <v xml:space="preserve"> Roseobacter.</v>
      </c>
    </row>
    <row r="1117" spans="1:16" x14ac:dyDescent="0.25">
      <c r="A1117" t="s">
        <v>674</v>
      </c>
      <c r="B1117" t="s">
        <v>675</v>
      </c>
      <c r="C1117">
        <v>402</v>
      </c>
      <c r="D1117" t="s">
        <v>14</v>
      </c>
      <c r="E1117">
        <v>317</v>
      </c>
      <c r="F1117">
        <v>400</v>
      </c>
      <c r="G1117">
        <v>1813</v>
      </c>
      <c r="H1117" t="s">
        <v>15</v>
      </c>
      <c r="I1117">
        <f t="shared" si="17"/>
        <v>83</v>
      </c>
      <c r="K1117" t="str">
        <f>VLOOKUP(B1117,Таксономия!B:H,6,FALSE)</f>
        <v>Bacteria</v>
      </c>
      <c r="L1117" t="str">
        <f>VLOOKUP(B1117,Таксономия!B:I,7,FALSE)</f>
        <v xml:space="preserve"> Proteobacteria</v>
      </c>
      <c r="M1117" t="str">
        <f>VLOOKUP(B1117,Таксономия!B:J,8,FALSE)</f>
        <v xml:space="preserve"> Alphaproteobacteria</v>
      </c>
      <c r="N1117" t="str">
        <f>VLOOKUP(B1117,Таксономия!B:K,9,FALSE)</f>
        <v xml:space="preserve"> Rhodobacterales</v>
      </c>
      <c r="O1117" t="str">
        <f>VLOOKUP(B1117,Таксономия!B:L,10,FALSE)</f>
        <v>Rhodobacteraceae</v>
      </c>
      <c r="P1117" t="str">
        <f>VLOOKUP(B1117,Таксономия!B:M,11,FALSE)</f>
        <v xml:space="preserve"> Roseobacter.</v>
      </c>
    </row>
    <row r="1118" spans="1:16" x14ac:dyDescent="0.25">
      <c r="A1118" t="s">
        <v>676</v>
      </c>
      <c r="B1118" t="s">
        <v>677</v>
      </c>
      <c r="C1118">
        <v>414</v>
      </c>
      <c r="D1118" t="s">
        <v>10</v>
      </c>
      <c r="E1118">
        <v>148</v>
      </c>
      <c r="F1118">
        <v>230</v>
      </c>
      <c r="G1118">
        <v>40648</v>
      </c>
      <c r="H1118" t="s">
        <v>11</v>
      </c>
      <c r="I1118">
        <f t="shared" si="17"/>
        <v>82</v>
      </c>
      <c r="K1118" t="str">
        <f>VLOOKUP(B1118,Таксономия!B:H,6,FALSE)</f>
        <v>Bacteria</v>
      </c>
      <c r="L1118" t="str">
        <f>VLOOKUP(B1118,Таксономия!B:I,7,FALSE)</f>
        <v xml:space="preserve"> Proteobacteria</v>
      </c>
      <c r="M1118" t="str">
        <f>VLOOKUP(B1118,Таксономия!B:J,8,FALSE)</f>
        <v xml:space="preserve"> Betaproteobacteria</v>
      </c>
      <c r="N1118" t="str">
        <f>VLOOKUP(B1118,Таксономия!B:K,9,FALSE)</f>
        <v xml:space="preserve"> Burkholderiales</v>
      </c>
      <c r="O1118" t="str">
        <f>VLOOKUP(B1118,Таксономия!B:L,10,FALSE)</f>
        <v>Comamonadaceae</v>
      </c>
      <c r="P1118" t="str">
        <f>VLOOKUP(B1118,Таксономия!B:M,11,FALSE)</f>
        <v xml:space="preserve"> Comamonas.</v>
      </c>
    </row>
    <row r="1119" spans="1:16" x14ac:dyDescent="0.25">
      <c r="A1119" t="s">
        <v>676</v>
      </c>
      <c r="B1119" t="s">
        <v>677</v>
      </c>
      <c r="C1119">
        <v>414</v>
      </c>
      <c r="D1119" t="s">
        <v>12</v>
      </c>
      <c r="E1119">
        <v>6</v>
      </c>
      <c r="F1119">
        <v>286</v>
      </c>
      <c r="G1119">
        <v>57441</v>
      </c>
      <c r="H1119" t="s">
        <v>13</v>
      </c>
      <c r="I1119">
        <f t="shared" si="17"/>
        <v>280</v>
      </c>
      <c r="K1119" t="str">
        <f>VLOOKUP(B1119,Таксономия!B:H,6,FALSE)</f>
        <v>Bacteria</v>
      </c>
      <c r="L1119" t="str">
        <f>VLOOKUP(B1119,Таксономия!B:I,7,FALSE)</f>
        <v xml:space="preserve"> Proteobacteria</v>
      </c>
      <c r="M1119" t="str">
        <f>VLOOKUP(B1119,Таксономия!B:J,8,FALSE)</f>
        <v xml:space="preserve"> Betaproteobacteria</v>
      </c>
      <c r="N1119" t="str">
        <f>VLOOKUP(B1119,Таксономия!B:K,9,FALSE)</f>
        <v xml:space="preserve"> Burkholderiales</v>
      </c>
      <c r="O1119" t="str">
        <f>VLOOKUP(B1119,Таксономия!B:L,10,FALSE)</f>
        <v>Comamonadaceae</v>
      </c>
      <c r="P1119" t="str">
        <f>VLOOKUP(B1119,Таксономия!B:M,11,FALSE)</f>
        <v xml:space="preserve"> Comamonas.</v>
      </c>
    </row>
    <row r="1120" spans="1:16" x14ac:dyDescent="0.25">
      <c r="A1120" t="s">
        <v>676</v>
      </c>
      <c r="B1120" t="s">
        <v>677</v>
      </c>
      <c r="C1120">
        <v>414</v>
      </c>
      <c r="D1120" t="s">
        <v>14</v>
      </c>
      <c r="E1120">
        <v>327</v>
      </c>
      <c r="F1120">
        <v>411</v>
      </c>
      <c r="G1120">
        <v>1813</v>
      </c>
      <c r="H1120" t="s">
        <v>15</v>
      </c>
      <c r="I1120">
        <f t="shared" si="17"/>
        <v>84</v>
      </c>
      <c r="K1120" t="str">
        <f>VLOOKUP(B1120,Таксономия!B:H,6,FALSE)</f>
        <v>Bacteria</v>
      </c>
      <c r="L1120" t="str">
        <f>VLOOKUP(B1120,Таксономия!B:I,7,FALSE)</f>
        <v xml:space="preserve"> Proteobacteria</v>
      </c>
      <c r="M1120" t="str">
        <f>VLOOKUP(B1120,Таксономия!B:J,8,FALSE)</f>
        <v xml:space="preserve"> Betaproteobacteria</v>
      </c>
      <c r="N1120" t="str">
        <f>VLOOKUP(B1120,Таксономия!B:K,9,FALSE)</f>
        <v xml:space="preserve"> Burkholderiales</v>
      </c>
      <c r="O1120" t="str">
        <f>VLOOKUP(B1120,Таксономия!B:L,10,FALSE)</f>
        <v>Comamonadaceae</v>
      </c>
      <c r="P1120" t="str">
        <f>VLOOKUP(B1120,Таксономия!B:M,11,FALSE)</f>
        <v xml:space="preserve"> Comamonas.</v>
      </c>
    </row>
    <row r="1121" spans="1:16" x14ac:dyDescent="0.25">
      <c r="A1121" t="s">
        <v>678</v>
      </c>
      <c r="B1121" t="s">
        <v>679</v>
      </c>
      <c r="C1121">
        <v>586</v>
      </c>
      <c r="D1121" t="s">
        <v>680</v>
      </c>
      <c r="E1121">
        <v>56</v>
      </c>
      <c r="F1121">
        <v>85</v>
      </c>
      <c r="G1121">
        <v>37</v>
      </c>
      <c r="H1121" t="s">
        <v>680</v>
      </c>
      <c r="I1121">
        <f t="shared" si="17"/>
        <v>29</v>
      </c>
      <c r="K1121" t="str">
        <f>VLOOKUP(B1121,Таксономия!B:H,6,FALSE)</f>
        <v>Eukaryota</v>
      </c>
      <c r="L1121" t="str">
        <f>VLOOKUP(B1121,Таксономия!B:I,7,FALSE)</f>
        <v xml:space="preserve"> Metazoa</v>
      </c>
      <c r="M1121" t="str">
        <f>VLOOKUP(B1121,Таксономия!B:J,8,FALSE)</f>
        <v xml:space="preserve"> Chordata</v>
      </c>
      <c r="N1121" t="str">
        <f>VLOOKUP(B1121,Таксономия!B:K,9,FALSE)</f>
        <v xml:space="preserve"> Craniata</v>
      </c>
      <c r="O1121" t="str">
        <f>VLOOKUP(B1121,Таксономия!B:L,10,FALSE)</f>
        <v xml:space="preserve"> Vertebrata</v>
      </c>
      <c r="P1121" t="str">
        <f>VLOOKUP(B1121,Таксономия!B:M,11,FALSE)</f>
        <v xml:space="preserve"> Euteleostomi</v>
      </c>
    </row>
    <row r="1122" spans="1:16" x14ac:dyDescent="0.25">
      <c r="A1122" t="s">
        <v>678</v>
      </c>
      <c r="B1122" t="s">
        <v>679</v>
      </c>
      <c r="C1122">
        <v>586</v>
      </c>
      <c r="D1122" t="s">
        <v>10</v>
      </c>
      <c r="E1122">
        <v>322</v>
      </c>
      <c r="F1122">
        <v>404</v>
      </c>
      <c r="G1122">
        <v>40648</v>
      </c>
      <c r="H1122" t="s">
        <v>11</v>
      </c>
      <c r="I1122">
        <f t="shared" si="17"/>
        <v>82</v>
      </c>
      <c r="K1122" t="str">
        <f>VLOOKUP(B1122,Таксономия!B:H,6,FALSE)</f>
        <v>Eukaryota</v>
      </c>
      <c r="L1122" t="str">
        <f>VLOOKUP(B1122,Таксономия!B:I,7,FALSE)</f>
        <v xml:space="preserve"> Metazoa</v>
      </c>
      <c r="M1122" t="str">
        <f>VLOOKUP(B1122,Таксономия!B:J,8,FALSE)</f>
        <v xml:space="preserve"> Chordata</v>
      </c>
      <c r="N1122" t="str">
        <f>VLOOKUP(B1122,Таксономия!B:K,9,FALSE)</f>
        <v xml:space="preserve"> Craniata</v>
      </c>
      <c r="O1122" t="str">
        <f>VLOOKUP(B1122,Таксономия!B:L,10,FALSE)</f>
        <v xml:space="preserve"> Vertebrata</v>
      </c>
      <c r="P1122" t="str">
        <f>VLOOKUP(B1122,Таксономия!B:M,11,FALSE)</f>
        <v xml:space="preserve"> Euteleostomi</v>
      </c>
    </row>
    <row r="1123" spans="1:16" x14ac:dyDescent="0.25">
      <c r="A1123" t="s">
        <v>678</v>
      </c>
      <c r="B1123" t="s">
        <v>679</v>
      </c>
      <c r="C1123">
        <v>586</v>
      </c>
      <c r="D1123" t="s">
        <v>12</v>
      </c>
      <c r="E1123">
        <v>184</v>
      </c>
      <c r="F1123">
        <v>461</v>
      </c>
      <c r="G1123">
        <v>57441</v>
      </c>
      <c r="H1123" t="s">
        <v>13</v>
      </c>
      <c r="I1123">
        <f t="shared" si="17"/>
        <v>277</v>
      </c>
      <c r="K1123" t="str">
        <f>VLOOKUP(B1123,Таксономия!B:H,6,FALSE)</f>
        <v>Eukaryota</v>
      </c>
      <c r="L1123" t="str">
        <f>VLOOKUP(B1123,Таксономия!B:I,7,FALSE)</f>
        <v xml:space="preserve"> Metazoa</v>
      </c>
      <c r="M1123" t="str">
        <f>VLOOKUP(B1123,Таксономия!B:J,8,FALSE)</f>
        <v xml:space="preserve"> Chordata</v>
      </c>
      <c r="N1123" t="str">
        <f>VLOOKUP(B1123,Таксономия!B:K,9,FALSE)</f>
        <v xml:space="preserve"> Craniata</v>
      </c>
      <c r="O1123" t="str">
        <f>VLOOKUP(B1123,Таксономия!B:L,10,FALSE)</f>
        <v xml:space="preserve"> Vertebrata</v>
      </c>
      <c r="P1123" t="str">
        <f>VLOOKUP(B1123,Таксономия!B:M,11,FALSE)</f>
        <v xml:space="preserve"> Euteleostomi</v>
      </c>
    </row>
    <row r="1124" spans="1:16" x14ac:dyDescent="0.25">
      <c r="A1124" t="s">
        <v>678</v>
      </c>
      <c r="B1124" t="s">
        <v>679</v>
      </c>
      <c r="C1124">
        <v>586</v>
      </c>
      <c r="D1124" t="s">
        <v>14</v>
      </c>
      <c r="E1124">
        <v>500</v>
      </c>
      <c r="F1124">
        <v>579</v>
      </c>
      <c r="G1124">
        <v>1813</v>
      </c>
      <c r="H1124" t="s">
        <v>15</v>
      </c>
      <c r="I1124">
        <f t="shared" si="17"/>
        <v>79</v>
      </c>
      <c r="K1124" t="str">
        <f>VLOOKUP(B1124,Таксономия!B:H,6,FALSE)</f>
        <v>Eukaryota</v>
      </c>
      <c r="L1124" t="str">
        <f>VLOOKUP(B1124,Таксономия!B:I,7,FALSE)</f>
        <v xml:space="preserve"> Metazoa</v>
      </c>
      <c r="M1124" t="str">
        <f>VLOOKUP(B1124,Таксономия!B:J,8,FALSE)</f>
        <v xml:space="preserve"> Chordata</v>
      </c>
      <c r="N1124" t="str">
        <f>VLOOKUP(B1124,Таксономия!B:K,9,FALSE)</f>
        <v xml:space="preserve"> Craniata</v>
      </c>
      <c r="O1124" t="str">
        <f>VLOOKUP(B1124,Таксономия!B:L,10,FALSE)</f>
        <v xml:space="preserve"> Vertebrata</v>
      </c>
      <c r="P1124" t="str">
        <f>VLOOKUP(B1124,Таксономия!B:M,11,FALSE)</f>
        <v xml:space="preserve"> Euteleostomi</v>
      </c>
    </row>
    <row r="1125" spans="1:16" x14ac:dyDescent="0.25">
      <c r="A1125" t="s">
        <v>681</v>
      </c>
      <c r="B1125" t="s">
        <v>682</v>
      </c>
      <c r="C1125">
        <v>586</v>
      </c>
      <c r="D1125" t="s">
        <v>680</v>
      </c>
      <c r="E1125">
        <v>56</v>
      </c>
      <c r="F1125">
        <v>85</v>
      </c>
      <c r="G1125">
        <v>37</v>
      </c>
      <c r="H1125" t="s">
        <v>680</v>
      </c>
      <c r="I1125">
        <f t="shared" si="17"/>
        <v>29</v>
      </c>
      <c r="K1125" t="str">
        <f>VLOOKUP(B1125,Таксономия!B:H,6,FALSE)</f>
        <v>Eukaryota</v>
      </c>
      <c r="L1125" t="str">
        <f>VLOOKUP(B1125,Таксономия!B:I,7,FALSE)</f>
        <v xml:space="preserve"> Metazoa</v>
      </c>
      <c r="M1125" t="str">
        <f>VLOOKUP(B1125,Таксономия!B:J,8,FALSE)</f>
        <v xml:space="preserve"> Chordata</v>
      </c>
      <c r="N1125" t="str">
        <f>VLOOKUP(B1125,Таксономия!B:K,9,FALSE)</f>
        <v xml:space="preserve"> Craniata</v>
      </c>
      <c r="O1125" t="str">
        <f>VLOOKUP(B1125,Таксономия!B:L,10,FALSE)</f>
        <v xml:space="preserve"> Vertebrata</v>
      </c>
      <c r="P1125" t="str">
        <f>VLOOKUP(B1125,Таксономия!B:M,11,FALSE)</f>
        <v xml:space="preserve"> Euteleostomi</v>
      </c>
    </row>
    <row r="1126" spans="1:16" x14ac:dyDescent="0.25">
      <c r="A1126" t="s">
        <v>681</v>
      </c>
      <c r="B1126" t="s">
        <v>682</v>
      </c>
      <c r="C1126">
        <v>586</v>
      </c>
      <c r="D1126" t="s">
        <v>10</v>
      </c>
      <c r="E1126">
        <v>322</v>
      </c>
      <c r="F1126">
        <v>404</v>
      </c>
      <c r="G1126">
        <v>40648</v>
      </c>
      <c r="H1126" t="s">
        <v>11</v>
      </c>
      <c r="I1126">
        <f t="shared" si="17"/>
        <v>82</v>
      </c>
      <c r="K1126" t="str">
        <f>VLOOKUP(B1126,Таксономия!B:H,6,FALSE)</f>
        <v>Eukaryota</v>
      </c>
      <c r="L1126" t="str">
        <f>VLOOKUP(B1126,Таксономия!B:I,7,FALSE)</f>
        <v xml:space="preserve"> Metazoa</v>
      </c>
      <c r="M1126" t="str">
        <f>VLOOKUP(B1126,Таксономия!B:J,8,FALSE)</f>
        <v xml:space="preserve"> Chordata</v>
      </c>
      <c r="N1126" t="str">
        <f>VLOOKUP(B1126,Таксономия!B:K,9,FALSE)</f>
        <v xml:space="preserve"> Craniata</v>
      </c>
      <c r="O1126" t="str">
        <f>VLOOKUP(B1126,Таксономия!B:L,10,FALSE)</f>
        <v xml:space="preserve"> Vertebrata</v>
      </c>
      <c r="P1126" t="str">
        <f>VLOOKUP(B1126,Таксономия!B:M,11,FALSE)</f>
        <v xml:space="preserve"> Euteleostomi</v>
      </c>
    </row>
    <row r="1127" spans="1:16" x14ac:dyDescent="0.25">
      <c r="A1127" t="s">
        <v>681</v>
      </c>
      <c r="B1127" t="s">
        <v>682</v>
      </c>
      <c r="C1127">
        <v>586</v>
      </c>
      <c r="D1127" t="s">
        <v>12</v>
      </c>
      <c r="E1127">
        <v>184</v>
      </c>
      <c r="F1127">
        <v>461</v>
      </c>
      <c r="G1127">
        <v>57441</v>
      </c>
      <c r="H1127" t="s">
        <v>13</v>
      </c>
      <c r="I1127">
        <f t="shared" ref="I1127:I1190" si="18">F1127-E1127</f>
        <v>277</v>
      </c>
      <c r="K1127" t="str">
        <f>VLOOKUP(B1127,Таксономия!B:H,6,FALSE)</f>
        <v>Eukaryota</v>
      </c>
      <c r="L1127" t="str">
        <f>VLOOKUP(B1127,Таксономия!B:I,7,FALSE)</f>
        <v xml:space="preserve"> Metazoa</v>
      </c>
      <c r="M1127" t="str">
        <f>VLOOKUP(B1127,Таксономия!B:J,8,FALSE)</f>
        <v xml:space="preserve"> Chordata</v>
      </c>
      <c r="N1127" t="str">
        <f>VLOOKUP(B1127,Таксономия!B:K,9,FALSE)</f>
        <v xml:space="preserve"> Craniata</v>
      </c>
      <c r="O1127" t="str">
        <f>VLOOKUP(B1127,Таксономия!B:L,10,FALSE)</f>
        <v xml:space="preserve"> Vertebrata</v>
      </c>
      <c r="P1127" t="str">
        <f>VLOOKUP(B1127,Таксономия!B:M,11,FALSE)</f>
        <v xml:space="preserve"> Euteleostomi</v>
      </c>
    </row>
    <row r="1128" spans="1:16" x14ac:dyDescent="0.25">
      <c r="A1128" t="s">
        <v>681</v>
      </c>
      <c r="B1128" t="s">
        <v>682</v>
      </c>
      <c r="C1128">
        <v>586</v>
      </c>
      <c r="D1128" t="s">
        <v>14</v>
      </c>
      <c r="E1128">
        <v>500</v>
      </c>
      <c r="F1128">
        <v>579</v>
      </c>
      <c r="G1128">
        <v>1813</v>
      </c>
      <c r="H1128" t="s">
        <v>15</v>
      </c>
      <c r="I1128">
        <f t="shared" si="18"/>
        <v>79</v>
      </c>
      <c r="K1128" t="str">
        <f>VLOOKUP(B1128,Таксономия!B:H,6,FALSE)</f>
        <v>Eukaryota</v>
      </c>
      <c r="L1128" t="str">
        <f>VLOOKUP(B1128,Таксономия!B:I,7,FALSE)</f>
        <v xml:space="preserve"> Metazoa</v>
      </c>
      <c r="M1128" t="str">
        <f>VLOOKUP(B1128,Таксономия!B:J,8,FALSE)</f>
        <v xml:space="preserve"> Chordata</v>
      </c>
      <c r="N1128" t="str">
        <f>VLOOKUP(B1128,Таксономия!B:K,9,FALSE)</f>
        <v xml:space="preserve"> Craniata</v>
      </c>
      <c r="O1128" t="str">
        <f>VLOOKUP(B1128,Таксономия!B:L,10,FALSE)</f>
        <v xml:space="preserve"> Vertebrata</v>
      </c>
      <c r="P1128" t="str">
        <f>VLOOKUP(B1128,Таксономия!B:M,11,FALSE)</f>
        <v xml:space="preserve"> Euteleostomi</v>
      </c>
    </row>
    <row r="1129" spans="1:16" x14ac:dyDescent="0.25">
      <c r="A1129" t="s">
        <v>683</v>
      </c>
      <c r="B1129" t="s">
        <v>684</v>
      </c>
      <c r="C1129">
        <v>421</v>
      </c>
      <c r="D1129" t="s">
        <v>10</v>
      </c>
      <c r="E1129">
        <v>154</v>
      </c>
      <c r="F1129">
        <v>235</v>
      </c>
      <c r="G1129">
        <v>40648</v>
      </c>
      <c r="H1129" t="s">
        <v>11</v>
      </c>
      <c r="I1129">
        <f t="shared" si="18"/>
        <v>81</v>
      </c>
      <c r="K1129" t="str">
        <f>VLOOKUP(B1129,Таксономия!B:H,6,FALSE)</f>
        <v>Bacteria</v>
      </c>
      <c r="L1129" t="str">
        <f>VLOOKUP(B1129,Таксономия!B:I,7,FALSE)</f>
        <v xml:space="preserve"> Proteobacteria</v>
      </c>
      <c r="M1129" t="str">
        <f>VLOOKUP(B1129,Таксономия!B:J,8,FALSE)</f>
        <v xml:space="preserve"> Alphaproteobacteria</v>
      </c>
      <c r="N1129" t="str">
        <f>VLOOKUP(B1129,Таксономия!B:K,9,FALSE)</f>
        <v xml:space="preserve"> Rhizobiales</v>
      </c>
      <c r="O1129" t="str">
        <f>VLOOKUP(B1129,Таксономия!B:L,10,FALSE)</f>
        <v>Beijerinckiaceae</v>
      </c>
      <c r="P1129" t="str">
        <f>VLOOKUP(B1129,Таксономия!B:M,11,FALSE)</f>
        <v xml:space="preserve"> Methylocella.</v>
      </c>
    </row>
    <row r="1130" spans="1:16" x14ac:dyDescent="0.25">
      <c r="A1130" t="s">
        <v>683</v>
      </c>
      <c r="B1130" t="s">
        <v>684</v>
      </c>
      <c r="C1130">
        <v>421</v>
      </c>
      <c r="D1130" t="s">
        <v>12</v>
      </c>
      <c r="E1130">
        <v>12</v>
      </c>
      <c r="F1130">
        <v>292</v>
      </c>
      <c r="G1130">
        <v>57441</v>
      </c>
      <c r="H1130" t="s">
        <v>13</v>
      </c>
      <c r="I1130">
        <f t="shared" si="18"/>
        <v>280</v>
      </c>
      <c r="K1130" t="str">
        <f>VLOOKUP(B1130,Таксономия!B:H,6,FALSE)</f>
        <v>Bacteria</v>
      </c>
      <c r="L1130" t="str">
        <f>VLOOKUP(B1130,Таксономия!B:I,7,FALSE)</f>
        <v xml:space="preserve"> Proteobacteria</v>
      </c>
      <c r="M1130" t="str">
        <f>VLOOKUP(B1130,Таксономия!B:J,8,FALSE)</f>
        <v xml:space="preserve"> Alphaproteobacteria</v>
      </c>
      <c r="N1130" t="str">
        <f>VLOOKUP(B1130,Таксономия!B:K,9,FALSE)</f>
        <v xml:space="preserve"> Rhizobiales</v>
      </c>
      <c r="O1130" t="str">
        <f>VLOOKUP(B1130,Таксономия!B:L,10,FALSE)</f>
        <v>Beijerinckiaceae</v>
      </c>
      <c r="P1130" t="str">
        <f>VLOOKUP(B1130,Таксономия!B:M,11,FALSE)</f>
        <v xml:space="preserve"> Methylocella.</v>
      </c>
    </row>
    <row r="1131" spans="1:16" x14ac:dyDescent="0.25">
      <c r="A1131" t="s">
        <v>683</v>
      </c>
      <c r="B1131" t="s">
        <v>684</v>
      </c>
      <c r="C1131">
        <v>421</v>
      </c>
      <c r="D1131" t="s">
        <v>14</v>
      </c>
      <c r="E1131">
        <v>332</v>
      </c>
      <c r="F1131">
        <v>416</v>
      </c>
      <c r="G1131">
        <v>1813</v>
      </c>
      <c r="H1131" t="s">
        <v>15</v>
      </c>
      <c r="I1131">
        <f t="shared" si="18"/>
        <v>84</v>
      </c>
      <c r="K1131" t="str">
        <f>VLOOKUP(B1131,Таксономия!B:H,6,FALSE)</f>
        <v>Bacteria</v>
      </c>
      <c r="L1131" t="str">
        <f>VLOOKUP(B1131,Таксономия!B:I,7,FALSE)</f>
        <v xml:space="preserve"> Proteobacteria</v>
      </c>
      <c r="M1131" t="str">
        <f>VLOOKUP(B1131,Таксономия!B:J,8,FALSE)</f>
        <v xml:space="preserve"> Alphaproteobacteria</v>
      </c>
      <c r="N1131" t="str">
        <f>VLOOKUP(B1131,Таксономия!B:K,9,FALSE)</f>
        <v xml:space="preserve"> Rhizobiales</v>
      </c>
      <c r="O1131" t="str">
        <f>VLOOKUP(B1131,Таксономия!B:L,10,FALSE)</f>
        <v>Beijerinckiaceae</v>
      </c>
      <c r="P1131" t="str">
        <f>VLOOKUP(B1131,Таксономия!B:M,11,FALSE)</f>
        <v xml:space="preserve"> Methylocella.</v>
      </c>
    </row>
    <row r="1132" spans="1:16" x14ac:dyDescent="0.25">
      <c r="A1132" t="s">
        <v>685</v>
      </c>
      <c r="B1132" t="s">
        <v>686</v>
      </c>
      <c r="C1132">
        <v>407</v>
      </c>
      <c r="D1132" t="s">
        <v>10</v>
      </c>
      <c r="E1132">
        <v>142</v>
      </c>
      <c r="F1132">
        <v>222</v>
      </c>
      <c r="G1132">
        <v>40648</v>
      </c>
      <c r="H1132" t="s">
        <v>11</v>
      </c>
      <c r="I1132">
        <f t="shared" si="18"/>
        <v>80</v>
      </c>
      <c r="K1132" t="str">
        <f>VLOOKUP(B1132,Таксономия!B:H,6,FALSE)</f>
        <v>Bacteria</v>
      </c>
      <c r="L1132" t="str">
        <f>VLOOKUP(B1132,Таксономия!B:I,7,FALSE)</f>
        <v xml:space="preserve"> Proteobacteria</v>
      </c>
      <c r="M1132" t="str">
        <f>VLOOKUP(B1132,Таксономия!B:J,8,FALSE)</f>
        <v xml:space="preserve"> Alphaproteobacteria</v>
      </c>
      <c r="N1132" t="str">
        <f>VLOOKUP(B1132,Таксономия!B:K,9,FALSE)</f>
        <v xml:space="preserve"> Rhizobiales</v>
      </c>
      <c r="O1132" t="str">
        <f>VLOOKUP(B1132,Таксономия!B:L,10,FALSE)</f>
        <v>Beijerinckiaceae</v>
      </c>
      <c r="P1132" t="str">
        <f>VLOOKUP(B1132,Таксономия!B:M,11,FALSE)</f>
        <v xml:space="preserve"> Methylocella.</v>
      </c>
    </row>
    <row r="1133" spans="1:16" x14ac:dyDescent="0.25">
      <c r="A1133" t="s">
        <v>685</v>
      </c>
      <c r="B1133" t="s">
        <v>686</v>
      </c>
      <c r="C1133">
        <v>407</v>
      </c>
      <c r="D1133" t="s">
        <v>12</v>
      </c>
      <c r="E1133">
        <v>4</v>
      </c>
      <c r="F1133">
        <v>278</v>
      </c>
      <c r="G1133">
        <v>57441</v>
      </c>
      <c r="H1133" t="s">
        <v>13</v>
      </c>
      <c r="I1133">
        <f t="shared" si="18"/>
        <v>274</v>
      </c>
      <c r="K1133" t="str">
        <f>VLOOKUP(B1133,Таксономия!B:H,6,FALSE)</f>
        <v>Bacteria</v>
      </c>
      <c r="L1133" t="str">
        <f>VLOOKUP(B1133,Таксономия!B:I,7,FALSE)</f>
        <v xml:space="preserve"> Proteobacteria</v>
      </c>
      <c r="M1133" t="str">
        <f>VLOOKUP(B1133,Таксономия!B:J,8,FALSE)</f>
        <v xml:space="preserve"> Alphaproteobacteria</v>
      </c>
      <c r="N1133" t="str">
        <f>VLOOKUP(B1133,Таксономия!B:K,9,FALSE)</f>
        <v xml:space="preserve"> Rhizobiales</v>
      </c>
      <c r="O1133" t="str">
        <f>VLOOKUP(B1133,Таксономия!B:L,10,FALSE)</f>
        <v>Beijerinckiaceae</v>
      </c>
      <c r="P1133" t="str">
        <f>VLOOKUP(B1133,Таксономия!B:M,11,FALSE)</f>
        <v xml:space="preserve"> Methylocella.</v>
      </c>
    </row>
    <row r="1134" spans="1:16" x14ac:dyDescent="0.25">
      <c r="A1134" t="s">
        <v>685</v>
      </c>
      <c r="B1134" t="s">
        <v>686</v>
      </c>
      <c r="C1134">
        <v>407</v>
      </c>
      <c r="D1134" t="s">
        <v>14</v>
      </c>
      <c r="E1134">
        <v>315</v>
      </c>
      <c r="F1134">
        <v>399</v>
      </c>
      <c r="G1134">
        <v>1813</v>
      </c>
      <c r="H1134" t="s">
        <v>15</v>
      </c>
      <c r="I1134">
        <f t="shared" si="18"/>
        <v>84</v>
      </c>
      <c r="K1134" t="str">
        <f>VLOOKUP(B1134,Таксономия!B:H,6,FALSE)</f>
        <v>Bacteria</v>
      </c>
      <c r="L1134" t="str">
        <f>VLOOKUP(B1134,Таксономия!B:I,7,FALSE)</f>
        <v xml:space="preserve"> Proteobacteria</v>
      </c>
      <c r="M1134" t="str">
        <f>VLOOKUP(B1134,Таксономия!B:J,8,FALSE)</f>
        <v xml:space="preserve"> Alphaproteobacteria</v>
      </c>
      <c r="N1134" t="str">
        <f>VLOOKUP(B1134,Таксономия!B:K,9,FALSE)</f>
        <v xml:space="preserve"> Rhizobiales</v>
      </c>
      <c r="O1134" t="str">
        <f>VLOOKUP(B1134,Таксономия!B:L,10,FALSE)</f>
        <v>Beijerinckiaceae</v>
      </c>
      <c r="P1134" t="str">
        <f>VLOOKUP(B1134,Таксономия!B:M,11,FALSE)</f>
        <v xml:space="preserve"> Methylocella.</v>
      </c>
    </row>
    <row r="1135" spans="1:16" x14ac:dyDescent="0.25">
      <c r="A1135" t="s">
        <v>687</v>
      </c>
      <c r="B1135" t="s">
        <v>688</v>
      </c>
      <c r="C1135">
        <v>425</v>
      </c>
      <c r="D1135" t="s">
        <v>10</v>
      </c>
      <c r="E1135">
        <v>165</v>
      </c>
      <c r="F1135">
        <v>246</v>
      </c>
      <c r="G1135">
        <v>40648</v>
      </c>
      <c r="H1135" t="s">
        <v>11</v>
      </c>
      <c r="I1135">
        <f t="shared" si="18"/>
        <v>81</v>
      </c>
      <c r="K1135" t="str">
        <f>VLOOKUP(B1135,Таксономия!B:H,6,FALSE)</f>
        <v>Bacteria</v>
      </c>
      <c r="L1135" t="str">
        <f>VLOOKUP(B1135,Таксономия!B:I,7,FALSE)</f>
        <v xml:space="preserve"> Proteobacteria</v>
      </c>
      <c r="M1135" t="str">
        <f>VLOOKUP(B1135,Таксономия!B:J,8,FALSE)</f>
        <v xml:space="preserve"> Alphaproteobacteria</v>
      </c>
      <c r="N1135" t="str">
        <f>VLOOKUP(B1135,Таксономия!B:K,9,FALSE)</f>
        <v xml:space="preserve"> Caulobacterales</v>
      </c>
      <c r="O1135" t="str">
        <f>VLOOKUP(B1135,Таксономия!B:L,10,FALSE)</f>
        <v>Caulobacteraceae</v>
      </c>
      <c r="P1135" t="str">
        <f>VLOOKUP(B1135,Таксономия!B:M,11,FALSE)</f>
        <v xml:space="preserve"> Caulobacter.</v>
      </c>
    </row>
    <row r="1136" spans="1:16" x14ac:dyDescent="0.25">
      <c r="A1136" t="s">
        <v>687</v>
      </c>
      <c r="B1136" t="s">
        <v>688</v>
      </c>
      <c r="C1136">
        <v>425</v>
      </c>
      <c r="D1136" t="s">
        <v>12</v>
      </c>
      <c r="E1136">
        <v>23</v>
      </c>
      <c r="F1136">
        <v>301</v>
      </c>
      <c r="G1136">
        <v>57441</v>
      </c>
      <c r="H1136" t="s">
        <v>13</v>
      </c>
      <c r="I1136">
        <f t="shared" si="18"/>
        <v>278</v>
      </c>
      <c r="K1136" t="str">
        <f>VLOOKUP(B1136,Таксономия!B:H,6,FALSE)</f>
        <v>Bacteria</v>
      </c>
      <c r="L1136" t="str">
        <f>VLOOKUP(B1136,Таксономия!B:I,7,FALSE)</f>
        <v xml:space="preserve"> Proteobacteria</v>
      </c>
      <c r="M1136" t="str">
        <f>VLOOKUP(B1136,Таксономия!B:J,8,FALSE)</f>
        <v xml:space="preserve"> Alphaproteobacteria</v>
      </c>
      <c r="N1136" t="str">
        <f>VLOOKUP(B1136,Таксономия!B:K,9,FALSE)</f>
        <v xml:space="preserve"> Caulobacterales</v>
      </c>
      <c r="O1136" t="str">
        <f>VLOOKUP(B1136,Таксономия!B:L,10,FALSE)</f>
        <v>Caulobacteraceae</v>
      </c>
      <c r="P1136" t="str">
        <f>VLOOKUP(B1136,Таксономия!B:M,11,FALSE)</f>
        <v xml:space="preserve"> Caulobacter.</v>
      </c>
    </row>
    <row r="1137" spans="1:16" x14ac:dyDescent="0.25">
      <c r="A1137" t="s">
        <v>687</v>
      </c>
      <c r="B1137" t="s">
        <v>688</v>
      </c>
      <c r="C1137">
        <v>425</v>
      </c>
      <c r="D1137" t="s">
        <v>14</v>
      </c>
      <c r="E1137">
        <v>340</v>
      </c>
      <c r="F1137">
        <v>424</v>
      </c>
      <c r="G1137">
        <v>1813</v>
      </c>
      <c r="H1137" t="s">
        <v>15</v>
      </c>
      <c r="I1137">
        <f t="shared" si="18"/>
        <v>84</v>
      </c>
      <c r="K1137" t="str">
        <f>VLOOKUP(B1137,Таксономия!B:H,6,FALSE)</f>
        <v>Bacteria</v>
      </c>
      <c r="L1137" t="str">
        <f>VLOOKUP(B1137,Таксономия!B:I,7,FALSE)</f>
        <v xml:space="preserve"> Proteobacteria</v>
      </c>
      <c r="M1137" t="str">
        <f>VLOOKUP(B1137,Таксономия!B:J,8,FALSE)</f>
        <v xml:space="preserve"> Alphaproteobacteria</v>
      </c>
      <c r="N1137" t="str">
        <f>VLOOKUP(B1137,Таксономия!B:K,9,FALSE)</f>
        <v xml:space="preserve"> Caulobacterales</v>
      </c>
      <c r="O1137" t="str">
        <f>VLOOKUP(B1137,Таксономия!B:L,10,FALSE)</f>
        <v>Caulobacteraceae</v>
      </c>
      <c r="P1137" t="str">
        <f>VLOOKUP(B1137,Таксономия!B:M,11,FALSE)</f>
        <v xml:space="preserve"> Caulobacter.</v>
      </c>
    </row>
    <row r="1138" spans="1:16" x14ac:dyDescent="0.25">
      <c r="A1138" t="s">
        <v>689</v>
      </c>
      <c r="B1138" t="s">
        <v>690</v>
      </c>
      <c r="C1138">
        <v>407</v>
      </c>
      <c r="D1138" t="s">
        <v>10</v>
      </c>
      <c r="E1138">
        <v>145</v>
      </c>
      <c r="F1138">
        <v>227</v>
      </c>
      <c r="G1138">
        <v>40648</v>
      </c>
      <c r="H1138" t="s">
        <v>11</v>
      </c>
      <c r="I1138">
        <f t="shared" si="18"/>
        <v>82</v>
      </c>
      <c r="K1138" t="str">
        <f>VLOOKUP(B1138,Таксономия!B:H,6,FALSE)</f>
        <v>Bacteria</v>
      </c>
      <c r="L1138" t="str">
        <f>VLOOKUP(B1138,Таксономия!B:I,7,FALSE)</f>
        <v xml:space="preserve"> Proteobacteria</v>
      </c>
      <c r="M1138" t="str">
        <f>VLOOKUP(B1138,Таксономия!B:J,8,FALSE)</f>
        <v xml:space="preserve"> Alphaproteobacteria</v>
      </c>
      <c r="N1138" t="str">
        <f>VLOOKUP(B1138,Таксономия!B:K,9,FALSE)</f>
        <v xml:space="preserve"> Rhizobiales</v>
      </c>
      <c r="O1138" t="str">
        <f>VLOOKUP(B1138,Таксономия!B:L,10,FALSE)</f>
        <v>Methylobacteriaceae</v>
      </c>
      <c r="P1138" t="str">
        <f>VLOOKUP(B1138,Таксономия!B:M,11,FALSE)</f>
        <v xml:space="preserve"> Methylobacterium.</v>
      </c>
    </row>
    <row r="1139" spans="1:16" x14ac:dyDescent="0.25">
      <c r="A1139" t="s">
        <v>689</v>
      </c>
      <c r="B1139" t="s">
        <v>690</v>
      </c>
      <c r="C1139">
        <v>407</v>
      </c>
      <c r="D1139" t="s">
        <v>12</v>
      </c>
      <c r="E1139">
        <v>3</v>
      </c>
      <c r="F1139">
        <v>143</v>
      </c>
      <c r="G1139">
        <v>57441</v>
      </c>
      <c r="H1139" t="s">
        <v>13</v>
      </c>
      <c r="I1139">
        <f t="shared" si="18"/>
        <v>140</v>
      </c>
      <c r="K1139" t="str">
        <f>VLOOKUP(B1139,Таксономия!B:H,6,FALSE)</f>
        <v>Bacteria</v>
      </c>
      <c r="L1139" t="str">
        <f>VLOOKUP(B1139,Таксономия!B:I,7,FALSE)</f>
        <v xml:space="preserve"> Proteobacteria</v>
      </c>
      <c r="M1139" t="str">
        <f>VLOOKUP(B1139,Таксономия!B:J,8,FALSE)</f>
        <v xml:space="preserve"> Alphaproteobacteria</v>
      </c>
      <c r="N1139" t="str">
        <f>VLOOKUP(B1139,Таксономия!B:K,9,FALSE)</f>
        <v xml:space="preserve"> Rhizobiales</v>
      </c>
      <c r="O1139" t="str">
        <f>VLOOKUP(B1139,Таксономия!B:L,10,FALSE)</f>
        <v>Methylobacteriaceae</v>
      </c>
      <c r="P1139" t="str">
        <f>VLOOKUP(B1139,Таксономия!B:M,11,FALSE)</f>
        <v xml:space="preserve"> Methylobacterium.</v>
      </c>
    </row>
    <row r="1140" spans="1:16" x14ac:dyDescent="0.25">
      <c r="A1140" t="s">
        <v>689</v>
      </c>
      <c r="B1140" t="s">
        <v>690</v>
      </c>
      <c r="C1140">
        <v>407</v>
      </c>
      <c r="D1140" t="s">
        <v>12</v>
      </c>
      <c r="E1140">
        <v>197</v>
      </c>
      <c r="F1140">
        <v>281</v>
      </c>
      <c r="G1140">
        <v>57441</v>
      </c>
      <c r="H1140" t="s">
        <v>13</v>
      </c>
      <c r="I1140">
        <f t="shared" si="18"/>
        <v>84</v>
      </c>
      <c r="K1140" t="str">
        <f>VLOOKUP(B1140,Таксономия!B:H,6,FALSE)</f>
        <v>Bacteria</v>
      </c>
      <c r="L1140" t="str">
        <f>VLOOKUP(B1140,Таксономия!B:I,7,FALSE)</f>
        <v xml:space="preserve"> Proteobacteria</v>
      </c>
      <c r="M1140" t="str">
        <f>VLOOKUP(B1140,Таксономия!B:J,8,FALSE)</f>
        <v xml:space="preserve"> Alphaproteobacteria</v>
      </c>
      <c r="N1140" t="str">
        <f>VLOOKUP(B1140,Таксономия!B:K,9,FALSE)</f>
        <v xml:space="preserve"> Rhizobiales</v>
      </c>
      <c r="O1140" t="str">
        <f>VLOOKUP(B1140,Таксономия!B:L,10,FALSE)</f>
        <v>Methylobacteriaceae</v>
      </c>
      <c r="P1140" t="str">
        <f>VLOOKUP(B1140,Таксономия!B:M,11,FALSE)</f>
        <v xml:space="preserve"> Methylobacterium.</v>
      </c>
    </row>
    <row r="1141" spans="1:16" x14ac:dyDescent="0.25">
      <c r="A1141" t="s">
        <v>689</v>
      </c>
      <c r="B1141" t="s">
        <v>690</v>
      </c>
      <c r="C1141">
        <v>407</v>
      </c>
      <c r="D1141" t="s">
        <v>14</v>
      </c>
      <c r="E1141">
        <v>320</v>
      </c>
      <c r="F1141">
        <v>403</v>
      </c>
      <c r="G1141">
        <v>1813</v>
      </c>
      <c r="H1141" t="s">
        <v>15</v>
      </c>
      <c r="I1141">
        <f t="shared" si="18"/>
        <v>83</v>
      </c>
      <c r="K1141" t="str">
        <f>VLOOKUP(B1141,Таксономия!B:H,6,FALSE)</f>
        <v>Bacteria</v>
      </c>
      <c r="L1141" t="str">
        <f>VLOOKUP(B1141,Таксономия!B:I,7,FALSE)</f>
        <v xml:space="preserve"> Proteobacteria</v>
      </c>
      <c r="M1141" t="str">
        <f>VLOOKUP(B1141,Таксономия!B:J,8,FALSE)</f>
        <v xml:space="preserve"> Alphaproteobacteria</v>
      </c>
      <c r="N1141" t="str">
        <f>VLOOKUP(B1141,Таксономия!B:K,9,FALSE)</f>
        <v xml:space="preserve"> Rhizobiales</v>
      </c>
      <c r="O1141" t="str">
        <f>VLOOKUP(B1141,Таксономия!B:L,10,FALSE)</f>
        <v>Methylobacteriaceae</v>
      </c>
      <c r="P1141" t="str">
        <f>VLOOKUP(B1141,Таксономия!B:M,11,FALSE)</f>
        <v xml:space="preserve"> Methylobacterium.</v>
      </c>
    </row>
    <row r="1142" spans="1:16" x14ac:dyDescent="0.25">
      <c r="A1142" t="s">
        <v>691</v>
      </c>
      <c r="B1142" t="s">
        <v>692</v>
      </c>
      <c r="C1142">
        <v>432</v>
      </c>
      <c r="D1142" t="s">
        <v>10</v>
      </c>
      <c r="E1142">
        <v>152</v>
      </c>
      <c r="F1142">
        <v>237</v>
      </c>
      <c r="G1142">
        <v>40648</v>
      </c>
      <c r="H1142" t="s">
        <v>11</v>
      </c>
      <c r="I1142">
        <f t="shared" si="18"/>
        <v>85</v>
      </c>
      <c r="K1142" t="str">
        <f>VLOOKUP(B1142,Таксономия!B:H,6,FALSE)</f>
        <v>Bacteria</v>
      </c>
      <c r="L1142" t="str">
        <f>VLOOKUP(B1142,Таксономия!B:I,7,FALSE)</f>
        <v xml:space="preserve"> Proteobacteria</v>
      </c>
      <c r="M1142" t="str">
        <f>VLOOKUP(B1142,Таксономия!B:J,8,FALSE)</f>
        <v xml:space="preserve"> Alphaproteobacteria</v>
      </c>
      <c r="N1142" t="str">
        <f>VLOOKUP(B1142,Таксономия!B:K,9,FALSE)</f>
        <v xml:space="preserve"> Rhizobiales</v>
      </c>
      <c r="O1142" t="str">
        <f>VLOOKUP(B1142,Таксономия!B:L,10,FALSE)</f>
        <v>Methylobacteriaceae</v>
      </c>
      <c r="P1142" t="str">
        <f>VLOOKUP(B1142,Таксономия!B:M,11,FALSE)</f>
        <v xml:space="preserve"> Methylobacterium.</v>
      </c>
    </row>
    <row r="1143" spans="1:16" x14ac:dyDescent="0.25">
      <c r="A1143" t="s">
        <v>691</v>
      </c>
      <c r="B1143" t="s">
        <v>692</v>
      </c>
      <c r="C1143">
        <v>432</v>
      </c>
      <c r="D1143" t="s">
        <v>12</v>
      </c>
      <c r="E1143">
        <v>11</v>
      </c>
      <c r="F1143">
        <v>297</v>
      </c>
      <c r="G1143">
        <v>57441</v>
      </c>
      <c r="H1143" t="s">
        <v>13</v>
      </c>
      <c r="I1143">
        <f t="shared" si="18"/>
        <v>286</v>
      </c>
      <c r="K1143" t="str">
        <f>VLOOKUP(B1143,Таксономия!B:H,6,FALSE)</f>
        <v>Bacteria</v>
      </c>
      <c r="L1143" t="str">
        <f>VLOOKUP(B1143,Таксономия!B:I,7,FALSE)</f>
        <v xml:space="preserve"> Proteobacteria</v>
      </c>
      <c r="M1143" t="str">
        <f>VLOOKUP(B1143,Таксономия!B:J,8,FALSE)</f>
        <v xml:space="preserve"> Alphaproteobacteria</v>
      </c>
      <c r="N1143" t="str">
        <f>VLOOKUP(B1143,Таксономия!B:K,9,FALSE)</f>
        <v xml:space="preserve"> Rhizobiales</v>
      </c>
      <c r="O1143" t="str">
        <f>VLOOKUP(B1143,Таксономия!B:L,10,FALSE)</f>
        <v>Methylobacteriaceae</v>
      </c>
      <c r="P1143" t="str">
        <f>VLOOKUP(B1143,Таксономия!B:M,11,FALSE)</f>
        <v xml:space="preserve"> Methylobacterium.</v>
      </c>
    </row>
    <row r="1144" spans="1:16" x14ac:dyDescent="0.25">
      <c r="A1144" t="s">
        <v>691</v>
      </c>
      <c r="B1144" t="s">
        <v>692</v>
      </c>
      <c r="C1144">
        <v>432</v>
      </c>
      <c r="D1144" t="s">
        <v>14</v>
      </c>
      <c r="E1144">
        <v>337</v>
      </c>
      <c r="F1144">
        <v>415</v>
      </c>
      <c r="G1144">
        <v>1813</v>
      </c>
      <c r="H1144" t="s">
        <v>15</v>
      </c>
      <c r="I1144">
        <f t="shared" si="18"/>
        <v>78</v>
      </c>
      <c r="K1144" t="str">
        <f>VLOOKUP(B1144,Таксономия!B:H,6,FALSE)</f>
        <v>Bacteria</v>
      </c>
      <c r="L1144" t="str">
        <f>VLOOKUP(B1144,Таксономия!B:I,7,FALSE)</f>
        <v xml:space="preserve"> Proteobacteria</v>
      </c>
      <c r="M1144" t="str">
        <f>VLOOKUP(B1144,Таксономия!B:J,8,FALSE)</f>
        <v xml:space="preserve"> Alphaproteobacteria</v>
      </c>
      <c r="N1144" t="str">
        <f>VLOOKUP(B1144,Таксономия!B:K,9,FALSE)</f>
        <v xml:space="preserve"> Rhizobiales</v>
      </c>
      <c r="O1144" t="str">
        <f>VLOOKUP(B1144,Таксономия!B:L,10,FALSE)</f>
        <v>Methylobacteriaceae</v>
      </c>
      <c r="P1144" t="str">
        <f>VLOOKUP(B1144,Таксономия!B:M,11,FALSE)</f>
        <v xml:space="preserve"> Methylobacterium.</v>
      </c>
    </row>
    <row r="1145" spans="1:16" x14ac:dyDescent="0.25">
      <c r="A1145" t="s">
        <v>693</v>
      </c>
      <c r="B1145" t="s">
        <v>694</v>
      </c>
      <c r="C1145">
        <v>416</v>
      </c>
      <c r="D1145" t="s">
        <v>10</v>
      </c>
      <c r="E1145">
        <v>148</v>
      </c>
      <c r="F1145">
        <v>229</v>
      </c>
      <c r="G1145">
        <v>40648</v>
      </c>
      <c r="H1145" t="s">
        <v>11</v>
      </c>
      <c r="I1145">
        <f t="shared" si="18"/>
        <v>81</v>
      </c>
      <c r="K1145" t="str">
        <f>VLOOKUP(B1145,Таксономия!B:H,6,FALSE)</f>
        <v>Bacteria</v>
      </c>
      <c r="L1145" t="str">
        <f>VLOOKUP(B1145,Таксономия!B:I,7,FALSE)</f>
        <v xml:space="preserve"> Proteobacteria</v>
      </c>
      <c r="M1145" t="str">
        <f>VLOOKUP(B1145,Таксономия!B:J,8,FALSE)</f>
        <v xml:space="preserve"> Alphaproteobacteria</v>
      </c>
      <c r="N1145" t="str">
        <f>VLOOKUP(B1145,Таксономия!B:K,9,FALSE)</f>
        <v xml:space="preserve"> Rhizobiales</v>
      </c>
      <c r="O1145" t="str">
        <f>VLOOKUP(B1145,Таксономия!B:L,10,FALSE)</f>
        <v>Methylobacteriaceae</v>
      </c>
      <c r="P1145" t="str">
        <f>VLOOKUP(B1145,Таксономия!B:M,11,FALSE)</f>
        <v xml:space="preserve"> Methylobacterium.</v>
      </c>
    </row>
    <row r="1146" spans="1:16" x14ac:dyDescent="0.25">
      <c r="A1146" t="s">
        <v>693</v>
      </c>
      <c r="B1146" t="s">
        <v>694</v>
      </c>
      <c r="C1146">
        <v>416</v>
      </c>
      <c r="D1146" t="s">
        <v>12</v>
      </c>
      <c r="E1146">
        <v>6</v>
      </c>
      <c r="F1146">
        <v>283</v>
      </c>
      <c r="G1146">
        <v>57441</v>
      </c>
      <c r="H1146" t="s">
        <v>13</v>
      </c>
      <c r="I1146">
        <f t="shared" si="18"/>
        <v>277</v>
      </c>
      <c r="K1146" t="str">
        <f>VLOOKUP(B1146,Таксономия!B:H,6,FALSE)</f>
        <v>Bacteria</v>
      </c>
      <c r="L1146" t="str">
        <f>VLOOKUP(B1146,Таксономия!B:I,7,FALSE)</f>
        <v xml:space="preserve"> Proteobacteria</v>
      </c>
      <c r="M1146" t="str">
        <f>VLOOKUP(B1146,Таксономия!B:J,8,FALSE)</f>
        <v xml:space="preserve"> Alphaproteobacteria</v>
      </c>
      <c r="N1146" t="str">
        <f>VLOOKUP(B1146,Таксономия!B:K,9,FALSE)</f>
        <v xml:space="preserve"> Rhizobiales</v>
      </c>
      <c r="O1146" t="str">
        <f>VLOOKUP(B1146,Таксономия!B:L,10,FALSE)</f>
        <v>Methylobacteriaceae</v>
      </c>
      <c r="P1146" t="str">
        <f>VLOOKUP(B1146,Таксономия!B:M,11,FALSE)</f>
        <v xml:space="preserve"> Methylobacterium.</v>
      </c>
    </row>
    <row r="1147" spans="1:16" x14ac:dyDescent="0.25">
      <c r="A1147" t="s">
        <v>693</v>
      </c>
      <c r="B1147" t="s">
        <v>694</v>
      </c>
      <c r="C1147">
        <v>416</v>
      </c>
      <c r="D1147" t="s">
        <v>14</v>
      </c>
      <c r="E1147">
        <v>323</v>
      </c>
      <c r="F1147">
        <v>407</v>
      </c>
      <c r="G1147">
        <v>1813</v>
      </c>
      <c r="H1147" t="s">
        <v>15</v>
      </c>
      <c r="I1147">
        <f t="shared" si="18"/>
        <v>84</v>
      </c>
      <c r="K1147" t="str">
        <f>VLOOKUP(B1147,Таксономия!B:H,6,FALSE)</f>
        <v>Bacteria</v>
      </c>
      <c r="L1147" t="str">
        <f>VLOOKUP(B1147,Таксономия!B:I,7,FALSE)</f>
        <v xml:space="preserve"> Proteobacteria</v>
      </c>
      <c r="M1147" t="str">
        <f>VLOOKUP(B1147,Таксономия!B:J,8,FALSE)</f>
        <v xml:space="preserve"> Alphaproteobacteria</v>
      </c>
      <c r="N1147" t="str">
        <f>VLOOKUP(B1147,Таксономия!B:K,9,FALSE)</f>
        <v xml:space="preserve"> Rhizobiales</v>
      </c>
      <c r="O1147" t="str">
        <f>VLOOKUP(B1147,Таксономия!B:L,10,FALSE)</f>
        <v>Methylobacteriaceae</v>
      </c>
      <c r="P1147" t="str">
        <f>VLOOKUP(B1147,Таксономия!B:M,11,FALSE)</f>
        <v xml:space="preserve"> Methylobacterium.</v>
      </c>
    </row>
    <row r="1148" spans="1:16" x14ac:dyDescent="0.25">
      <c r="A1148" t="s">
        <v>695</v>
      </c>
      <c r="B1148" t="s">
        <v>696</v>
      </c>
      <c r="C1148">
        <v>406</v>
      </c>
      <c r="D1148" t="s">
        <v>10</v>
      </c>
      <c r="E1148">
        <v>145</v>
      </c>
      <c r="F1148">
        <v>225</v>
      </c>
      <c r="G1148">
        <v>40648</v>
      </c>
      <c r="H1148" t="s">
        <v>11</v>
      </c>
      <c r="I1148">
        <f t="shared" si="18"/>
        <v>80</v>
      </c>
      <c r="K1148" t="str">
        <f>VLOOKUP(B1148,Таксономия!B:H,6,FALSE)</f>
        <v>Bacteria</v>
      </c>
      <c r="L1148" t="str">
        <f>VLOOKUP(B1148,Таксономия!B:I,7,FALSE)</f>
        <v xml:space="preserve"> Proteobacteria</v>
      </c>
      <c r="M1148" t="str">
        <f>VLOOKUP(B1148,Таксономия!B:J,8,FALSE)</f>
        <v xml:space="preserve"> Gammaproteobacteria</v>
      </c>
      <c r="N1148" t="str">
        <f>VLOOKUP(B1148,Таксономия!B:K,9,FALSE)</f>
        <v xml:space="preserve"> OMG group</v>
      </c>
      <c r="O1148" t="str">
        <f>VLOOKUP(B1148,Таксономия!B:L,10,FALSE)</f>
        <v xml:space="preserve"> OM60 clade</v>
      </c>
      <c r="P1148" t="str">
        <f>VLOOKUP(B1148,Таксономия!B:M,11,FALSE)</f>
        <v>Luminiphilus.</v>
      </c>
    </row>
    <row r="1149" spans="1:16" x14ac:dyDescent="0.25">
      <c r="A1149" t="s">
        <v>695</v>
      </c>
      <c r="B1149" t="s">
        <v>696</v>
      </c>
      <c r="C1149">
        <v>406</v>
      </c>
      <c r="D1149" t="s">
        <v>12</v>
      </c>
      <c r="E1149">
        <v>3</v>
      </c>
      <c r="F1149">
        <v>281</v>
      </c>
      <c r="G1149">
        <v>57441</v>
      </c>
      <c r="H1149" t="s">
        <v>13</v>
      </c>
      <c r="I1149">
        <f t="shared" si="18"/>
        <v>278</v>
      </c>
      <c r="K1149" t="str">
        <f>VLOOKUP(B1149,Таксономия!B:H,6,FALSE)</f>
        <v>Bacteria</v>
      </c>
      <c r="L1149" t="str">
        <f>VLOOKUP(B1149,Таксономия!B:I,7,FALSE)</f>
        <v xml:space="preserve"> Proteobacteria</v>
      </c>
      <c r="M1149" t="str">
        <f>VLOOKUP(B1149,Таксономия!B:J,8,FALSE)</f>
        <v xml:space="preserve"> Gammaproteobacteria</v>
      </c>
      <c r="N1149" t="str">
        <f>VLOOKUP(B1149,Таксономия!B:K,9,FALSE)</f>
        <v xml:space="preserve"> OMG group</v>
      </c>
      <c r="O1149" t="str">
        <f>VLOOKUP(B1149,Таксономия!B:L,10,FALSE)</f>
        <v xml:space="preserve"> OM60 clade</v>
      </c>
      <c r="P1149" t="str">
        <f>VLOOKUP(B1149,Таксономия!B:M,11,FALSE)</f>
        <v>Luminiphilus.</v>
      </c>
    </row>
    <row r="1150" spans="1:16" x14ac:dyDescent="0.25">
      <c r="A1150" t="s">
        <v>695</v>
      </c>
      <c r="B1150" t="s">
        <v>696</v>
      </c>
      <c r="C1150">
        <v>406</v>
      </c>
      <c r="D1150" t="s">
        <v>14</v>
      </c>
      <c r="E1150">
        <v>319</v>
      </c>
      <c r="F1150">
        <v>404</v>
      </c>
      <c r="G1150">
        <v>1813</v>
      </c>
      <c r="H1150" t="s">
        <v>15</v>
      </c>
      <c r="I1150">
        <f t="shared" si="18"/>
        <v>85</v>
      </c>
      <c r="K1150" t="str">
        <f>VLOOKUP(B1150,Таксономия!B:H,6,FALSE)</f>
        <v>Bacteria</v>
      </c>
      <c r="L1150" t="str">
        <f>VLOOKUP(B1150,Таксономия!B:I,7,FALSE)</f>
        <v xml:space="preserve"> Proteobacteria</v>
      </c>
      <c r="M1150" t="str">
        <f>VLOOKUP(B1150,Таксономия!B:J,8,FALSE)</f>
        <v xml:space="preserve"> Gammaproteobacteria</v>
      </c>
      <c r="N1150" t="str">
        <f>VLOOKUP(B1150,Таксономия!B:K,9,FALSE)</f>
        <v xml:space="preserve"> OMG group</v>
      </c>
      <c r="O1150" t="str">
        <f>VLOOKUP(B1150,Таксономия!B:L,10,FALSE)</f>
        <v xml:space="preserve"> OM60 clade</v>
      </c>
      <c r="P1150" t="str">
        <f>VLOOKUP(B1150,Таксономия!B:M,11,FALSE)</f>
        <v>Luminiphilus.</v>
      </c>
    </row>
    <row r="1151" spans="1:16" x14ac:dyDescent="0.25">
      <c r="A1151" t="s">
        <v>697</v>
      </c>
      <c r="B1151" t="s">
        <v>698</v>
      </c>
      <c r="C1151">
        <v>557</v>
      </c>
      <c r="D1151" t="s">
        <v>10</v>
      </c>
      <c r="E1151">
        <v>272</v>
      </c>
      <c r="F1151">
        <v>355</v>
      </c>
      <c r="G1151">
        <v>40648</v>
      </c>
      <c r="H1151" t="s">
        <v>11</v>
      </c>
      <c r="I1151">
        <f t="shared" si="18"/>
        <v>83</v>
      </c>
      <c r="K1151" t="str">
        <f>VLOOKUP(B1151,Таксономия!B:H,6,FALSE)</f>
        <v>Eukaryota</v>
      </c>
      <c r="L1151" t="str">
        <f>VLOOKUP(B1151,Таксономия!B:I,7,FALSE)</f>
        <v xml:space="preserve"> Fungi</v>
      </c>
      <c r="M1151" t="str">
        <f>VLOOKUP(B1151,Таксономия!B:J,8,FALSE)</f>
        <v xml:space="preserve"> Dikarya</v>
      </c>
      <c r="N1151" t="str">
        <f>VLOOKUP(B1151,Таксономия!B:K,9,FALSE)</f>
        <v xml:space="preserve"> Ascomycota</v>
      </c>
      <c r="O1151" t="str">
        <f>VLOOKUP(B1151,Таксономия!B:L,10,FALSE)</f>
        <v xml:space="preserve"> Pezizomycotina</v>
      </c>
      <c r="P1151" t="str">
        <f>VLOOKUP(B1151,Таксономия!B:M,11,FALSE)</f>
        <v xml:space="preserve"> Eurotiomycetes</v>
      </c>
    </row>
    <row r="1152" spans="1:16" x14ac:dyDescent="0.25">
      <c r="A1152" t="s">
        <v>697</v>
      </c>
      <c r="B1152" t="s">
        <v>698</v>
      </c>
      <c r="C1152">
        <v>557</v>
      </c>
      <c r="D1152" t="s">
        <v>12</v>
      </c>
      <c r="E1152">
        <v>132</v>
      </c>
      <c r="F1152">
        <v>416</v>
      </c>
      <c r="G1152">
        <v>57441</v>
      </c>
      <c r="H1152" t="s">
        <v>13</v>
      </c>
      <c r="I1152">
        <f t="shared" si="18"/>
        <v>284</v>
      </c>
      <c r="K1152" t="str">
        <f>VLOOKUP(B1152,Таксономия!B:H,6,FALSE)</f>
        <v>Eukaryota</v>
      </c>
      <c r="L1152" t="str">
        <f>VLOOKUP(B1152,Таксономия!B:I,7,FALSE)</f>
        <v xml:space="preserve"> Fungi</v>
      </c>
      <c r="M1152" t="str">
        <f>VLOOKUP(B1152,Таксономия!B:J,8,FALSE)</f>
        <v xml:space="preserve"> Dikarya</v>
      </c>
      <c r="N1152" t="str">
        <f>VLOOKUP(B1152,Таксономия!B:K,9,FALSE)</f>
        <v xml:space="preserve"> Ascomycota</v>
      </c>
      <c r="O1152" t="str">
        <f>VLOOKUP(B1152,Таксономия!B:L,10,FALSE)</f>
        <v xml:space="preserve"> Pezizomycotina</v>
      </c>
      <c r="P1152" t="str">
        <f>VLOOKUP(B1152,Таксономия!B:M,11,FALSE)</f>
        <v xml:space="preserve"> Eurotiomycetes</v>
      </c>
    </row>
    <row r="1153" spans="1:16" x14ac:dyDescent="0.25">
      <c r="A1153" t="s">
        <v>697</v>
      </c>
      <c r="B1153" t="s">
        <v>698</v>
      </c>
      <c r="C1153">
        <v>557</v>
      </c>
      <c r="D1153" t="s">
        <v>14</v>
      </c>
      <c r="E1153">
        <v>465</v>
      </c>
      <c r="F1153">
        <v>549</v>
      </c>
      <c r="G1153">
        <v>1813</v>
      </c>
      <c r="H1153" t="s">
        <v>15</v>
      </c>
      <c r="I1153">
        <f t="shared" si="18"/>
        <v>84</v>
      </c>
      <c r="K1153" t="str">
        <f>VLOOKUP(B1153,Таксономия!B:H,6,FALSE)</f>
        <v>Eukaryota</v>
      </c>
      <c r="L1153" t="str">
        <f>VLOOKUP(B1153,Таксономия!B:I,7,FALSE)</f>
        <v xml:space="preserve"> Fungi</v>
      </c>
      <c r="M1153" t="str">
        <f>VLOOKUP(B1153,Таксономия!B:J,8,FALSE)</f>
        <v xml:space="preserve"> Dikarya</v>
      </c>
      <c r="N1153" t="str">
        <f>VLOOKUP(B1153,Таксономия!B:K,9,FALSE)</f>
        <v xml:space="preserve"> Ascomycota</v>
      </c>
      <c r="O1153" t="str">
        <f>VLOOKUP(B1153,Таксономия!B:L,10,FALSE)</f>
        <v xml:space="preserve"> Pezizomycotina</v>
      </c>
      <c r="P1153" t="str">
        <f>VLOOKUP(B1153,Таксономия!B:M,11,FALSE)</f>
        <v xml:space="preserve"> Eurotiomycetes</v>
      </c>
    </row>
    <row r="1154" spans="1:16" x14ac:dyDescent="0.25">
      <c r="A1154" t="s">
        <v>697</v>
      </c>
      <c r="B1154" t="s">
        <v>698</v>
      </c>
      <c r="C1154">
        <v>557</v>
      </c>
      <c r="D1154" t="s">
        <v>24</v>
      </c>
      <c r="E1154">
        <v>7</v>
      </c>
      <c r="F1154">
        <v>103</v>
      </c>
      <c r="G1154">
        <v>13057</v>
      </c>
      <c r="H1154" t="s">
        <v>25</v>
      </c>
      <c r="I1154">
        <f t="shared" si="18"/>
        <v>96</v>
      </c>
      <c r="K1154" t="str">
        <f>VLOOKUP(B1154,Таксономия!B:H,6,FALSE)</f>
        <v>Eukaryota</v>
      </c>
      <c r="L1154" t="str">
        <f>VLOOKUP(B1154,Таксономия!B:I,7,FALSE)</f>
        <v xml:space="preserve"> Fungi</v>
      </c>
      <c r="M1154" t="str">
        <f>VLOOKUP(B1154,Таксономия!B:J,8,FALSE)</f>
        <v xml:space="preserve"> Dikarya</v>
      </c>
      <c r="N1154" t="str">
        <f>VLOOKUP(B1154,Таксономия!B:K,9,FALSE)</f>
        <v xml:space="preserve"> Ascomycota</v>
      </c>
      <c r="O1154" t="str">
        <f>VLOOKUP(B1154,Таксономия!B:L,10,FALSE)</f>
        <v xml:space="preserve"> Pezizomycotina</v>
      </c>
      <c r="P1154" t="str">
        <f>VLOOKUP(B1154,Таксономия!B:M,11,FALSE)</f>
        <v xml:space="preserve"> Eurotiomycetes</v>
      </c>
    </row>
    <row r="1155" spans="1:16" x14ac:dyDescent="0.25">
      <c r="A1155" t="s">
        <v>699</v>
      </c>
      <c r="B1155" t="s">
        <v>700</v>
      </c>
      <c r="C1155">
        <v>673</v>
      </c>
      <c r="D1155" t="s">
        <v>10</v>
      </c>
      <c r="E1155">
        <v>386</v>
      </c>
      <c r="F1155">
        <v>469</v>
      </c>
      <c r="G1155">
        <v>40648</v>
      </c>
      <c r="H1155" t="s">
        <v>11</v>
      </c>
      <c r="I1155">
        <f t="shared" si="18"/>
        <v>83</v>
      </c>
      <c r="K1155" t="str">
        <f>VLOOKUP(B1155,Таксономия!B:H,6,FALSE)</f>
        <v>Eukaryota</v>
      </c>
      <c r="L1155" t="str">
        <f>VLOOKUP(B1155,Таксономия!B:I,7,FALSE)</f>
        <v xml:space="preserve"> Fungi</v>
      </c>
      <c r="M1155" t="str">
        <f>VLOOKUP(B1155,Таксономия!B:J,8,FALSE)</f>
        <v xml:space="preserve"> Dikarya</v>
      </c>
      <c r="N1155" t="str">
        <f>VLOOKUP(B1155,Таксономия!B:K,9,FALSE)</f>
        <v xml:space="preserve"> Ascomycota</v>
      </c>
      <c r="O1155" t="str">
        <f>VLOOKUP(B1155,Таксономия!B:L,10,FALSE)</f>
        <v xml:space="preserve"> Pezizomycotina</v>
      </c>
      <c r="P1155" t="str">
        <f>VLOOKUP(B1155,Таксономия!B:M,11,FALSE)</f>
        <v xml:space="preserve"> Eurotiomycetes</v>
      </c>
    </row>
    <row r="1156" spans="1:16" x14ac:dyDescent="0.25">
      <c r="A1156" t="s">
        <v>699</v>
      </c>
      <c r="B1156" t="s">
        <v>700</v>
      </c>
      <c r="C1156">
        <v>673</v>
      </c>
      <c r="D1156" t="s">
        <v>12</v>
      </c>
      <c r="E1156">
        <v>246</v>
      </c>
      <c r="F1156">
        <v>530</v>
      </c>
      <c r="G1156">
        <v>57441</v>
      </c>
      <c r="H1156" t="s">
        <v>13</v>
      </c>
      <c r="I1156">
        <f t="shared" si="18"/>
        <v>284</v>
      </c>
      <c r="K1156" t="str">
        <f>VLOOKUP(B1156,Таксономия!B:H,6,FALSE)</f>
        <v>Eukaryota</v>
      </c>
      <c r="L1156" t="str">
        <f>VLOOKUP(B1156,Таксономия!B:I,7,FALSE)</f>
        <v xml:space="preserve"> Fungi</v>
      </c>
      <c r="M1156" t="str">
        <f>VLOOKUP(B1156,Таксономия!B:J,8,FALSE)</f>
        <v xml:space="preserve"> Dikarya</v>
      </c>
      <c r="N1156" t="str">
        <f>VLOOKUP(B1156,Таксономия!B:K,9,FALSE)</f>
        <v xml:space="preserve"> Ascomycota</v>
      </c>
      <c r="O1156" t="str">
        <f>VLOOKUP(B1156,Таксономия!B:L,10,FALSE)</f>
        <v xml:space="preserve"> Pezizomycotina</v>
      </c>
      <c r="P1156" t="str">
        <f>VLOOKUP(B1156,Таксономия!B:M,11,FALSE)</f>
        <v xml:space="preserve"> Eurotiomycetes</v>
      </c>
    </row>
    <row r="1157" spans="1:16" x14ac:dyDescent="0.25">
      <c r="A1157" t="s">
        <v>699</v>
      </c>
      <c r="B1157" t="s">
        <v>700</v>
      </c>
      <c r="C1157">
        <v>673</v>
      </c>
      <c r="D1157" t="s">
        <v>14</v>
      </c>
      <c r="E1157">
        <v>583</v>
      </c>
      <c r="F1157">
        <v>664</v>
      </c>
      <c r="G1157">
        <v>1813</v>
      </c>
      <c r="H1157" t="s">
        <v>15</v>
      </c>
      <c r="I1157">
        <f t="shared" si="18"/>
        <v>81</v>
      </c>
      <c r="K1157" t="str">
        <f>VLOOKUP(B1157,Таксономия!B:H,6,FALSE)</f>
        <v>Eukaryota</v>
      </c>
      <c r="L1157" t="str">
        <f>VLOOKUP(B1157,Таксономия!B:I,7,FALSE)</f>
        <v xml:space="preserve"> Fungi</v>
      </c>
      <c r="M1157" t="str">
        <f>VLOOKUP(B1157,Таксономия!B:J,8,FALSE)</f>
        <v xml:space="preserve"> Dikarya</v>
      </c>
      <c r="N1157" t="str">
        <f>VLOOKUP(B1157,Таксономия!B:K,9,FALSE)</f>
        <v xml:space="preserve"> Ascomycota</v>
      </c>
      <c r="O1157" t="str">
        <f>VLOOKUP(B1157,Таксономия!B:L,10,FALSE)</f>
        <v xml:space="preserve"> Pezizomycotina</v>
      </c>
      <c r="P1157" t="str">
        <f>VLOOKUP(B1157,Таксономия!B:M,11,FALSE)</f>
        <v xml:space="preserve"> Eurotiomycetes</v>
      </c>
    </row>
    <row r="1158" spans="1:16" x14ac:dyDescent="0.25">
      <c r="A1158" t="s">
        <v>699</v>
      </c>
      <c r="B1158" t="s">
        <v>700</v>
      </c>
      <c r="C1158">
        <v>673</v>
      </c>
      <c r="D1158" t="s">
        <v>24</v>
      </c>
      <c r="E1158">
        <v>122</v>
      </c>
      <c r="F1158">
        <v>217</v>
      </c>
      <c r="G1158">
        <v>13057</v>
      </c>
      <c r="H1158" t="s">
        <v>25</v>
      </c>
      <c r="I1158">
        <f t="shared" si="18"/>
        <v>95</v>
      </c>
      <c r="K1158" t="str">
        <f>VLOOKUP(B1158,Таксономия!B:H,6,FALSE)</f>
        <v>Eukaryota</v>
      </c>
      <c r="L1158" t="str">
        <f>VLOOKUP(B1158,Таксономия!B:I,7,FALSE)</f>
        <v xml:space="preserve"> Fungi</v>
      </c>
      <c r="M1158" t="str">
        <f>VLOOKUP(B1158,Таксономия!B:J,8,FALSE)</f>
        <v xml:space="preserve"> Dikarya</v>
      </c>
      <c r="N1158" t="str">
        <f>VLOOKUP(B1158,Таксономия!B:K,9,FALSE)</f>
        <v xml:space="preserve"> Ascomycota</v>
      </c>
      <c r="O1158" t="str">
        <f>VLOOKUP(B1158,Таксономия!B:L,10,FALSE)</f>
        <v xml:space="preserve"> Pezizomycotina</v>
      </c>
      <c r="P1158" t="str">
        <f>VLOOKUP(B1158,Таксономия!B:M,11,FALSE)</f>
        <v xml:space="preserve"> Eurotiomycetes</v>
      </c>
    </row>
    <row r="1159" spans="1:16" x14ac:dyDescent="0.25">
      <c r="A1159" t="s">
        <v>701</v>
      </c>
      <c r="B1159" t="s">
        <v>702</v>
      </c>
      <c r="C1159">
        <v>406</v>
      </c>
      <c r="D1159" t="s">
        <v>10</v>
      </c>
      <c r="E1159">
        <v>135</v>
      </c>
      <c r="F1159">
        <v>214</v>
      </c>
      <c r="G1159">
        <v>40648</v>
      </c>
      <c r="H1159" t="s">
        <v>11</v>
      </c>
      <c r="I1159">
        <f t="shared" si="18"/>
        <v>79</v>
      </c>
      <c r="K1159" t="str">
        <f>VLOOKUP(B1159,Таксономия!B:H,6,FALSE)</f>
        <v>Bacteria</v>
      </c>
      <c r="L1159" t="str">
        <f>VLOOKUP(B1159,Таксономия!B:I,7,FALSE)</f>
        <v xml:space="preserve"> Actinobacteria</v>
      </c>
      <c r="M1159" t="str">
        <f>VLOOKUP(B1159,Таксономия!B:J,8,FALSE)</f>
        <v xml:space="preserve"> Actinobacteridae</v>
      </c>
      <c r="N1159" t="str">
        <f>VLOOKUP(B1159,Таксономия!B:K,9,FALSE)</f>
        <v xml:space="preserve"> Actinomycetales</v>
      </c>
      <c r="O1159" t="str">
        <f>VLOOKUP(B1159,Таксономия!B:L,10,FALSE)</f>
        <v>Corynebacterineae</v>
      </c>
      <c r="P1159" t="str">
        <f>VLOOKUP(B1159,Таксономия!B:M,11,FALSE)</f>
        <v xml:space="preserve"> Nocardiaceae</v>
      </c>
    </row>
    <row r="1160" spans="1:16" x14ac:dyDescent="0.25">
      <c r="A1160" t="s">
        <v>701</v>
      </c>
      <c r="B1160" t="s">
        <v>702</v>
      </c>
      <c r="C1160">
        <v>406</v>
      </c>
      <c r="D1160" t="s">
        <v>12</v>
      </c>
      <c r="E1160">
        <v>1</v>
      </c>
      <c r="F1160">
        <v>132</v>
      </c>
      <c r="G1160">
        <v>57441</v>
      </c>
      <c r="H1160" t="s">
        <v>13</v>
      </c>
      <c r="I1160">
        <f t="shared" si="18"/>
        <v>131</v>
      </c>
      <c r="K1160" t="str">
        <f>VLOOKUP(B1160,Таксономия!B:H,6,FALSE)</f>
        <v>Bacteria</v>
      </c>
      <c r="L1160" t="str">
        <f>VLOOKUP(B1160,Таксономия!B:I,7,FALSE)</f>
        <v xml:space="preserve"> Actinobacteria</v>
      </c>
      <c r="M1160" t="str">
        <f>VLOOKUP(B1160,Таксономия!B:J,8,FALSE)</f>
        <v xml:space="preserve"> Actinobacteridae</v>
      </c>
      <c r="N1160" t="str">
        <f>VLOOKUP(B1160,Таксономия!B:K,9,FALSE)</f>
        <v xml:space="preserve"> Actinomycetales</v>
      </c>
      <c r="O1160" t="str">
        <f>VLOOKUP(B1160,Таксономия!B:L,10,FALSE)</f>
        <v>Corynebacterineae</v>
      </c>
      <c r="P1160" t="str">
        <f>VLOOKUP(B1160,Таксономия!B:M,11,FALSE)</f>
        <v xml:space="preserve"> Nocardiaceae</v>
      </c>
    </row>
    <row r="1161" spans="1:16" x14ac:dyDescent="0.25">
      <c r="A1161" t="s">
        <v>701</v>
      </c>
      <c r="B1161" t="s">
        <v>702</v>
      </c>
      <c r="C1161">
        <v>406</v>
      </c>
      <c r="D1161" t="s">
        <v>12</v>
      </c>
      <c r="E1161">
        <v>193</v>
      </c>
      <c r="F1161">
        <v>270</v>
      </c>
      <c r="G1161">
        <v>57441</v>
      </c>
      <c r="H1161" t="s">
        <v>13</v>
      </c>
      <c r="I1161">
        <f t="shared" si="18"/>
        <v>77</v>
      </c>
      <c r="K1161" t="str">
        <f>VLOOKUP(B1161,Таксономия!B:H,6,FALSE)</f>
        <v>Bacteria</v>
      </c>
      <c r="L1161" t="str">
        <f>VLOOKUP(B1161,Таксономия!B:I,7,FALSE)</f>
        <v xml:space="preserve"> Actinobacteria</v>
      </c>
      <c r="M1161" t="str">
        <f>VLOOKUP(B1161,Таксономия!B:J,8,FALSE)</f>
        <v xml:space="preserve"> Actinobacteridae</v>
      </c>
      <c r="N1161" t="str">
        <f>VLOOKUP(B1161,Таксономия!B:K,9,FALSE)</f>
        <v xml:space="preserve"> Actinomycetales</v>
      </c>
      <c r="O1161" t="str">
        <f>VLOOKUP(B1161,Таксономия!B:L,10,FALSE)</f>
        <v>Corynebacterineae</v>
      </c>
      <c r="P1161" t="str">
        <f>VLOOKUP(B1161,Таксономия!B:M,11,FALSE)</f>
        <v xml:space="preserve"> Nocardiaceae</v>
      </c>
    </row>
    <row r="1162" spans="1:16" x14ac:dyDescent="0.25">
      <c r="A1162" t="s">
        <v>701</v>
      </c>
      <c r="B1162" t="s">
        <v>702</v>
      </c>
      <c r="C1162">
        <v>406</v>
      </c>
      <c r="D1162" t="s">
        <v>14</v>
      </c>
      <c r="E1162">
        <v>312</v>
      </c>
      <c r="F1162">
        <v>397</v>
      </c>
      <c r="G1162">
        <v>1813</v>
      </c>
      <c r="H1162" t="s">
        <v>15</v>
      </c>
      <c r="I1162">
        <f t="shared" si="18"/>
        <v>85</v>
      </c>
      <c r="K1162" t="str">
        <f>VLOOKUP(B1162,Таксономия!B:H,6,FALSE)</f>
        <v>Bacteria</v>
      </c>
      <c r="L1162" t="str">
        <f>VLOOKUP(B1162,Таксономия!B:I,7,FALSE)</f>
        <v xml:space="preserve"> Actinobacteria</v>
      </c>
      <c r="M1162" t="str">
        <f>VLOOKUP(B1162,Таксономия!B:J,8,FALSE)</f>
        <v xml:space="preserve"> Actinobacteridae</v>
      </c>
      <c r="N1162" t="str">
        <f>VLOOKUP(B1162,Таксономия!B:K,9,FALSE)</f>
        <v xml:space="preserve"> Actinomycetales</v>
      </c>
      <c r="O1162" t="str">
        <f>VLOOKUP(B1162,Таксономия!B:L,10,FALSE)</f>
        <v>Corynebacterineae</v>
      </c>
      <c r="P1162" t="str">
        <f>VLOOKUP(B1162,Таксономия!B:M,11,FALSE)</f>
        <v xml:space="preserve"> Nocardiaceae</v>
      </c>
    </row>
    <row r="1163" spans="1:16" x14ac:dyDescent="0.25">
      <c r="A1163" t="s">
        <v>703</v>
      </c>
      <c r="B1163" t="s">
        <v>704</v>
      </c>
      <c r="C1163">
        <v>399</v>
      </c>
      <c r="D1163" t="s">
        <v>10</v>
      </c>
      <c r="E1163">
        <v>153</v>
      </c>
      <c r="F1163">
        <v>236</v>
      </c>
      <c r="G1163">
        <v>40648</v>
      </c>
      <c r="H1163" t="s">
        <v>11</v>
      </c>
      <c r="I1163">
        <f t="shared" si="18"/>
        <v>83</v>
      </c>
      <c r="K1163" t="str">
        <f>VLOOKUP(B1163,Таксономия!B:H,6,FALSE)</f>
        <v>Bacteria</v>
      </c>
      <c r="L1163" t="str">
        <f>VLOOKUP(B1163,Таксономия!B:I,7,FALSE)</f>
        <v xml:space="preserve"> Proteobacteria</v>
      </c>
      <c r="M1163" t="str">
        <f>VLOOKUP(B1163,Таксономия!B:J,8,FALSE)</f>
        <v xml:space="preserve"> Betaproteobacteria</v>
      </c>
      <c r="N1163" t="str">
        <f>VLOOKUP(B1163,Таксономия!B:K,9,FALSE)</f>
        <v xml:space="preserve"> Burkholderiales</v>
      </c>
      <c r="O1163" t="str">
        <f>VLOOKUP(B1163,Таксономия!B:L,10,FALSE)</f>
        <v>Burkholderiaceae</v>
      </c>
      <c r="P1163" t="str">
        <f>VLOOKUP(B1163,Таксономия!B:M,11,FALSE)</f>
        <v xml:space="preserve"> Burkholderia</v>
      </c>
    </row>
    <row r="1164" spans="1:16" x14ac:dyDescent="0.25">
      <c r="A1164" t="s">
        <v>703</v>
      </c>
      <c r="B1164" t="s">
        <v>704</v>
      </c>
      <c r="C1164">
        <v>399</v>
      </c>
      <c r="D1164" t="s">
        <v>12</v>
      </c>
      <c r="E1164">
        <v>11</v>
      </c>
      <c r="F1164">
        <v>152</v>
      </c>
      <c r="G1164">
        <v>57441</v>
      </c>
      <c r="H1164" t="s">
        <v>13</v>
      </c>
      <c r="I1164">
        <f t="shared" si="18"/>
        <v>141</v>
      </c>
      <c r="K1164" t="str">
        <f>VLOOKUP(B1164,Таксономия!B:H,6,FALSE)</f>
        <v>Bacteria</v>
      </c>
      <c r="L1164" t="str">
        <f>VLOOKUP(B1164,Таксономия!B:I,7,FALSE)</f>
        <v xml:space="preserve"> Proteobacteria</v>
      </c>
      <c r="M1164" t="str">
        <f>VLOOKUP(B1164,Таксономия!B:J,8,FALSE)</f>
        <v xml:space="preserve"> Betaproteobacteria</v>
      </c>
      <c r="N1164" t="str">
        <f>VLOOKUP(B1164,Таксономия!B:K,9,FALSE)</f>
        <v xml:space="preserve"> Burkholderiales</v>
      </c>
      <c r="O1164" t="str">
        <f>VLOOKUP(B1164,Таксономия!B:L,10,FALSE)</f>
        <v>Burkholderiaceae</v>
      </c>
      <c r="P1164" t="str">
        <f>VLOOKUP(B1164,Таксономия!B:M,11,FALSE)</f>
        <v xml:space="preserve"> Burkholderia</v>
      </c>
    </row>
    <row r="1165" spans="1:16" x14ac:dyDescent="0.25">
      <c r="A1165" t="s">
        <v>703</v>
      </c>
      <c r="B1165" t="s">
        <v>704</v>
      </c>
      <c r="C1165">
        <v>399</v>
      </c>
      <c r="D1165" t="s">
        <v>12</v>
      </c>
      <c r="E1165">
        <v>153</v>
      </c>
      <c r="F1165">
        <v>242</v>
      </c>
      <c r="G1165">
        <v>57441</v>
      </c>
      <c r="H1165" t="s">
        <v>13</v>
      </c>
      <c r="I1165">
        <f t="shared" si="18"/>
        <v>89</v>
      </c>
      <c r="K1165" t="str">
        <f>VLOOKUP(B1165,Таксономия!B:H,6,FALSE)</f>
        <v>Bacteria</v>
      </c>
      <c r="L1165" t="str">
        <f>VLOOKUP(B1165,Таксономия!B:I,7,FALSE)</f>
        <v xml:space="preserve"> Proteobacteria</v>
      </c>
      <c r="M1165" t="str">
        <f>VLOOKUP(B1165,Таксономия!B:J,8,FALSE)</f>
        <v xml:space="preserve"> Betaproteobacteria</v>
      </c>
      <c r="N1165" t="str">
        <f>VLOOKUP(B1165,Таксономия!B:K,9,FALSE)</f>
        <v xml:space="preserve"> Burkholderiales</v>
      </c>
      <c r="O1165" t="str">
        <f>VLOOKUP(B1165,Таксономия!B:L,10,FALSE)</f>
        <v>Burkholderiaceae</v>
      </c>
      <c r="P1165" t="str">
        <f>VLOOKUP(B1165,Таксономия!B:M,11,FALSE)</f>
        <v xml:space="preserve"> Burkholderia</v>
      </c>
    </row>
    <row r="1166" spans="1:16" x14ac:dyDescent="0.25">
      <c r="A1166" t="s">
        <v>703</v>
      </c>
      <c r="B1166" t="s">
        <v>704</v>
      </c>
      <c r="C1166">
        <v>399</v>
      </c>
      <c r="D1166" t="s">
        <v>14</v>
      </c>
      <c r="E1166">
        <v>318</v>
      </c>
      <c r="F1166">
        <v>399</v>
      </c>
      <c r="G1166">
        <v>1813</v>
      </c>
      <c r="H1166" t="s">
        <v>15</v>
      </c>
      <c r="I1166">
        <f t="shared" si="18"/>
        <v>81</v>
      </c>
      <c r="K1166" t="str">
        <f>VLOOKUP(B1166,Таксономия!B:H,6,FALSE)</f>
        <v>Bacteria</v>
      </c>
      <c r="L1166" t="str">
        <f>VLOOKUP(B1166,Таксономия!B:I,7,FALSE)</f>
        <v xml:space="preserve"> Proteobacteria</v>
      </c>
      <c r="M1166" t="str">
        <f>VLOOKUP(B1166,Таксономия!B:J,8,FALSE)</f>
        <v xml:space="preserve"> Betaproteobacteria</v>
      </c>
      <c r="N1166" t="str">
        <f>VLOOKUP(B1166,Таксономия!B:K,9,FALSE)</f>
        <v xml:space="preserve"> Burkholderiales</v>
      </c>
      <c r="O1166" t="str">
        <f>VLOOKUP(B1166,Таксономия!B:L,10,FALSE)</f>
        <v>Burkholderiaceae</v>
      </c>
      <c r="P1166" t="str">
        <f>VLOOKUP(B1166,Таксономия!B:M,11,FALSE)</f>
        <v xml:space="preserve"> Burkholderia</v>
      </c>
    </row>
    <row r="1167" spans="1:16" x14ac:dyDescent="0.25">
      <c r="A1167" t="s">
        <v>705</v>
      </c>
      <c r="B1167" t="s">
        <v>706</v>
      </c>
      <c r="C1167">
        <v>406</v>
      </c>
      <c r="D1167" t="s">
        <v>10</v>
      </c>
      <c r="E1167">
        <v>147</v>
      </c>
      <c r="F1167">
        <v>228</v>
      </c>
      <c r="G1167">
        <v>40648</v>
      </c>
      <c r="H1167" t="s">
        <v>11</v>
      </c>
      <c r="I1167">
        <f t="shared" si="18"/>
        <v>81</v>
      </c>
      <c r="K1167" t="str">
        <f>VLOOKUP(B1167,Таксономия!B:H,6,FALSE)</f>
        <v>Bacteria</v>
      </c>
      <c r="L1167" t="str">
        <f>VLOOKUP(B1167,Таксономия!B:I,7,FALSE)</f>
        <v xml:space="preserve"> Proteobacteria</v>
      </c>
      <c r="M1167" t="str">
        <f>VLOOKUP(B1167,Таксономия!B:J,8,FALSE)</f>
        <v xml:space="preserve"> Betaproteobacteria</v>
      </c>
      <c r="N1167" t="str">
        <f>VLOOKUP(B1167,Таксономия!B:K,9,FALSE)</f>
        <v xml:space="preserve"> Burkholderiales</v>
      </c>
      <c r="O1167" t="str">
        <f>VLOOKUP(B1167,Таксономия!B:L,10,FALSE)</f>
        <v>Burkholderiaceae</v>
      </c>
      <c r="P1167" t="str">
        <f>VLOOKUP(B1167,Таксономия!B:M,11,FALSE)</f>
        <v xml:space="preserve"> Burkholderia</v>
      </c>
    </row>
    <row r="1168" spans="1:16" x14ac:dyDescent="0.25">
      <c r="A1168" t="s">
        <v>705</v>
      </c>
      <c r="B1168" t="s">
        <v>706</v>
      </c>
      <c r="C1168">
        <v>406</v>
      </c>
      <c r="D1168" t="s">
        <v>12</v>
      </c>
      <c r="E1168">
        <v>5</v>
      </c>
      <c r="F1168">
        <v>282</v>
      </c>
      <c r="G1168">
        <v>57441</v>
      </c>
      <c r="H1168" t="s">
        <v>13</v>
      </c>
      <c r="I1168">
        <f t="shared" si="18"/>
        <v>277</v>
      </c>
      <c r="K1168" t="str">
        <f>VLOOKUP(B1168,Таксономия!B:H,6,FALSE)</f>
        <v>Bacteria</v>
      </c>
      <c r="L1168" t="str">
        <f>VLOOKUP(B1168,Таксономия!B:I,7,FALSE)</f>
        <v xml:space="preserve"> Proteobacteria</v>
      </c>
      <c r="M1168" t="str">
        <f>VLOOKUP(B1168,Таксономия!B:J,8,FALSE)</f>
        <v xml:space="preserve"> Betaproteobacteria</v>
      </c>
      <c r="N1168" t="str">
        <f>VLOOKUP(B1168,Таксономия!B:K,9,FALSE)</f>
        <v xml:space="preserve"> Burkholderiales</v>
      </c>
      <c r="O1168" t="str">
        <f>VLOOKUP(B1168,Таксономия!B:L,10,FALSE)</f>
        <v>Burkholderiaceae</v>
      </c>
      <c r="P1168" t="str">
        <f>VLOOKUP(B1168,Таксономия!B:M,11,FALSE)</f>
        <v xml:space="preserve"> Burkholderia</v>
      </c>
    </row>
    <row r="1169" spans="1:16" x14ac:dyDescent="0.25">
      <c r="A1169" t="s">
        <v>705</v>
      </c>
      <c r="B1169" t="s">
        <v>706</v>
      </c>
      <c r="C1169">
        <v>406</v>
      </c>
      <c r="D1169" t="s">
        <v>14</v>
      </c>
      <c r="E1169">
        <v>321</v>
      </c>
      <c r="F1169">
        <v>406</v>
      </c>
      <c r="G1169">
        <v>1813</v>
      </c>
      <c r="H1169" t="s">
        <v>15</v>
      </c>
      <c r="I1169">
        <f t="shared" si="18"/>
        <v>85</v>
      </c>
      <c r="K1169" t="str">
        <f>VLOOKUP(B1169,Таксономия!B:H,6,FALSE)</f>
        <v>Bacteria</v>
      </c>
      <c r="L1169" t="str">
        <f>VLOOKUP(B1169,Таксономия!B:I,7,FALSE)</f>
        <v xml:space="preserve"> Proteobacteria</v>
      </c>
      <c r="M1169" t="str">
        <f>VLOOKUP(B1169,Таксономия!B:J,8,FALSE)</f>
        <v xml:space="preserve"> Betaproteobacteria</v>
      </c>
      <c r="N1169" t="str">
        <f>VLOOKUP(B1169,Таксономия!B:K,9,FALSE)</f>
        <v xml:space="preserve"> Burkholderiales</v>
      </c>
      <c r="O1169" t="str">
        <f>VLOOKUP(B1169,Таксономия!B:L,10,FALSE)</f>
        <v>Burkholderiaceae</v>
      </c>
      <c r="P1169" t="str">
        <f>VLOOKUP(B1169,Таксономия!B:M,11,FALSE)</f>
        <v xml:space="preserve"> Burkholderia</v>
      </c>
    </row>
    <row r="1170" spans="1:16" x14ac:dyDescent="0.25">
      <c r="A1170" t="s">
        <v>707</v>
      </c>
      <c r="B1170" t="s">
        <v>708</v>
      </c>
      <c r="C1170">
        <v>411</v>
      </c>
      <c r="D1170" t="s">
        <v>10</v>
      </c>
      <c r="E1170">
        <v>147</v>
      </c>
      <c r="F1170">
        <v>228</v>
      </c>
      <c r="G1170">
        <v>40648</v>
      </c>
      <c r="H1170" t="s">
        <v>11</v>
      </c>
      <c r="I1170">
        <f t="shared" si="18"/>
        <v>81</v>
      </c>
      <c r="K1170" t="str">
        <f>VLOOKUP(B1170,Таксономия!B:H,6,FALSE)</f>
        <v>Bacteria</v>
      </c>
      <c r="L1170" t="str">
        <f>VLOOKUP(B1170,Таксономия!B:I,7,FALSE)</f>
        <v xml:space="preserve"> Proteobacteria</v>
      </c>
      <c r="M1170" t="str">
        <f>VLOOKUP(B1170,Таксономия!B:J,8,FALSE)</f>
        <v xml:space="preserve"> Betaproteobacteria</v>
      </c>
      <c r="N1170" t="str">
        <f>VLOOKUP(B1170,Таксономия!B:K,9,FALSE)</f>
        <v xml:space="preserve"> Burkholderiales</v>
      </c>
      <c r="O1170" t="str">
        <f>VLOOKUP(B1170,Таксономия!B:L,10,FALSE)</f>
        <v>Burkholderiaceae</v>
      </c>
      <c r="P1170" t="str">
        <f>VLOOKUP(B1170,Таксономия!B:M,11,FALSE)</f>
        <v xml:space="preserve"> Burkholderia</v>
      </c>
    </row>
    <row r="1171" spans="1:16" x14ac:dyDescent="0.25">
      <c r="A1171" t="s">
        <v>707</v>
      </c>
      <c r="B1171" t="s">
        <v>708</v>
      </c>
      <c r="C1171">
        <v>411</v>
      </c>
      <c r="D1171" t="s">
        <v>12</v>
      </c>
      <c r="E1171">
        <v>6</v>
      </c>
      <c r="F1171">
        <v>144</v>
      </c>
      <c r="G1171">
        <v>57441</v>
      </c>
      <c r="H1171" t="s">
        <v>13</v>
      </c>
      <c r="I1171">
        <f t="shared" si="18"/>
        <v>138</v>
      </c>
      <c r="K1171" t="str">
        <f>VLOOKUP(B1171,Таксономия!B:H,6,FALSE)</f>
        <v>Bacteria</v>
      </c>
      <c r="L1171" t="str">
        <f>VLOOKUP(B1171,Таксономия!B:I,7,FALSE)</f>
        <v xml:space="preserve"> Proteobacteria</v>
      </c>
      <c r="M1171" t="str">
        <f>VLOOKUP(B1171,Таксономия!B:J,8,FALSE)</f>
        <v xml:space="preserve"> Betaproteobacteria</v>
      </c>
      <c r="N1171" t="str">
        <f>VLOOKUP(B1171,Таксономия!B:K,9,FALSE)</f>
        <v xml:space="preserve"> Burkholderiales</v>
      </c>
      <c r="O1171" t="str">
        <f>VLOOKUP(B1171,Таксономия!B:L,10,FALSE)</f>
        <v>Burkholderiaceae</v>
      </c>
      <c r="P1171" t="str">
        <f>VLOOKUP(B1171,Таксономия!B:M,11,FALSE)</f>
        <v xml:space="preserve"> Burkholderia</v>
      </c>
    </row>
    <row r="1172" spans="1:16" x14ac:dyDescent="0.25">
      <c r="A1172" t="s">
        <v>707</v>
      </c>
      <c r="B1172" t="s">
        <v>708</v>
      </c>
      <c r="C1172">
        <v>411</v>
      </c>
      <c r="D1172" t="s">
        <v>12</v>
      </c>
      <c r="E1172">
        <v>212</v>
      </c>
      <c r="F1172">
        <v>284</v>
      </c>
      <c r="G1172">
        <v>57441</v>
      </c>
      <c r="H1172" t="s">
        <v>13</v>
      </c>
      <c r="I1172">
        <f t="shared" si="18"/>
        <v>72</v>
      </c>
      <c r="K1172" t="str">
        <f>VLOOKUP(B1172,Таксономия!B:H,6,FALSE)</f>
        <v>Bacteria</v>
      </c>
      <c r="L1172" t="str">
        <f>VLOOKUP(B1172,Таксономия!B:I,7,FALSE)</f>
        <v xml:space="preserve"> Proteobacteria</v>
      </c>
      <c r="M1172" t="str">
        <f>VLOOKUP(B1172,Таксономия!B:J,8,FALSE)</f>
        <v xml:space="preserve"> Betaproteobacteria</v>
      </c>
      <c r="N1172" t="str">
        <f>VLOOKUP(B1172,Таксономия!B:K,9,FALSE)</f>
        <v xml:space="preserve"> Burkholderiales</v>
      </c>
      <c r="O1172" t="str">
        <f>VLOOKUP(B1172,Таксономия!B:L,10,FALSE)</f>
        <v>Burkholderiaceae</v>
      </c>
      <c r="P1172" t="str">
        <f>VLOOKUP(B1172,Таксономия!B:M,11,FALSE)</f>
        <v xml:space="preserve"> Burkholderia</v>
      </c>
    </row>
    <row r="1173" spans="1:16" x14ac:dyDescent="0.25">
      <c r="A1173" t="s">
        <v>707</v>
      </c>
      <c r="B1173" t="s">
        <v>708</v>
      </c>
      <c r="C1173">
        <v>411</v>
      </c>
      <c r="D1173" t="s">
        <v>14</v>
      </c>
      <c r="E1173">
        <v>322</v>
      </c>
      <c r="F1173">
        <v>410</v>
      </c>
      <c r="G1173">
        <v>1813</v>
      </c>
      <c r="H1173" t="s">
        <v>15</v>
      </c>
      <c r="I1173">
        <f t="shared" si="18"/>
        <v>88</v>
      </c>
      <c r="K1173" t="str">
        <f>VLOOKUP(B1173,Таксономия!B:H,6,FALSE)</f>
        <v>Bacteria</v>
      </c>
      <c r="L1173" t="str">
        <f>VLOOKUP(B1173,Таксономия!B:I,7,FALSE)</f>
        <v xml:space="preserve"> Proteobacteria</v>
      </c>
      <c r="M1173" t="str">
        <f>VLOOKUP(B1173,Таксономия!B:J,8,FALSE)</f>
        <v xml:space="preserve"> Betaproteobacteria</v>
      </c>
      <c r="N1173" t="str">
        <f>VLOOKUP(B1173,Таксономия!B:K,9,FALSE)</f>
        <v xml:space="preserve"> Burkholderiales</v>
      </c>
      <c r="O1173" t="str">
        <f>VLOOKUP(B1173,Таксономия!B:L,10,FALSE)</f>
        <v>Burkholderiaceae</v>
      </c>
      <c r="P1173" t="str">
        <f>VLOOKUP(B1173,Таксономия!B:M,11,FALSE)</f>
        <v xml:space="preserve"> Burkholderia</v>
      </c>
    </row>
    <row r="1174" spans="1:16" x14ac:dyDescent="0.25">
      <c r="A1174" t="s">
        <v>709</v>
      </c>
      <c r="B1174" t="s">
        <v>710</v>
      </c>
      <c r="C1174">
        <v>411</v>
      </c>
      <c r="D1174" t="s">
        <v>10</v>
      </c>
      <c r="E1174">
        <v>153</v>
      </c>
      <c r="F1174">
        <v>236</v>
      </c>
      <c r="G1174">
        <v>40648</v>
      </c>
      <c r="H1174" t="s">
        <v>11</v>
      </c>
      <c r="I1174">
        <f t="shared" si="18"/>
        <v>83</v>
      </c>
      <c r="K1174" t="str">
        <f>VLOOKUP(B1174,Таксономия!B:H,6,FALSE)</f>
        <v>Bacteria</v>
      </c>
      <c r="L1174" t="str">
        <f>VLOOKUP(B1174,Таксономия!B:I,7,FALSE)</f>
        <v xml:space="preserve"> Proteobacteria</v>
      </c>
      <c r="M1174" t="str">
        <f>VLOOKUP(B1174,Таксономия!B:J,8,FALSE)</f>
        <v xml:space="preserve"> Betaproteobacteria</v>
      </c>
      <c r="N1174" t="str">
        <f>VLOOKUP(B1174,Таксономия!B:K,9,FALSE)</f>
        <v xml:space="preserve"> Burkholderiales</v>
      </c>
      <c r="O1174" t="str">
        <f>VLOOKUP(B1174,Таксономия!B:L,10,FALSE)</f>
        <v>Burkholderiaceae</v>
      </c>
      <c r="P1174" t="str">
        <f>VLOOKUP(B1174,Таксономия!B:M,11,FALSE)</f>
        <v xml:space="preserve"> Burkholderia</v>
      </c>
    </row>
    <row r="1175" spans="1:16" x14ac:dyDescent="0.25">
      <c r="A1175" t="s">
        <v>709</v>
      </c>
      <c r="B1175" t="s">
        <v>710</v>
      </c>
      <c r="C1175">
        <v>411</v>
      </c>
      <c r="D1175" t="s">
        <v>12</v>
      </c>
      <c r="E1175">
        <v>11</v>
      </c>
      <c r="F1175">
        <v>152</v>
      </c>
      <c r="G1175">
        <v>57441</v>
      </c>
      <c r="H1175" t="s">
        <v>13</v>
      </c>
      <c r="I1175">
        <f t="shared" si="18"/>
        <v>141</v>
      </c>
      <c r="K1175" t="str">
        <f>VLOOKUP(B1175,Таксономия!B:H,6,FALSE)</f>
        <v>Bacteria</v>
      </c>
      <c r="L1175" t="str">
        <f>VLOOKUP(B1175,Таксономия!B:I,7,FALSE)</f>
        <v xml:space="preserve"> Proteobacteria</v>
      </c>
      <c r="M1175" t="str">
        <f>VLOOKUP(B1175,Таксономия!B:J,8,FALSE)</f>
        <v xml:space="preserve"> Betaproteobacteria</v>
      </c>
      <c r="N1175" t="str">
        <f>VLOOKUP(B1175,Таксономия!B:K,9,FALSE)</f>
        <v xml:space="preserve"> Burkholderiales</v>
      </c>
      <c r="O1175" t="str">
        <f>VLOOKUP(B1175,Таксономия!B:L,10,FALSE)</f>
        <v>Burkholderiaceae</v>
      </c>
      <c r="P1175" t="str">
        <f>VLOOKUP(B1175,Таксономия!B:M,11,FALSE)</f>
        <v xml:space="preserve"> Burkholderia</v>
      </c>
    </row>
    <row r="1176" spans="1:16" x14ac:dyDescent="0.25">
      <c r="A1176" t="s">
        <v>709</v>
      </c>
      <c r="B1176" t="s">
        <v>710</v>
      </c>
      <c r="C1176">
        <v>411</v>
      </c>
      <c r="D1176" t="s">
        <v>12</v>
      </c>
      <c r="E1176">
        <v>153</v>
      </c>
      <c r="F1176">
        <v>215</v>
      </c>
      <c r="G1176">
        <v>57441</v>
      </c>
      <c r="H1176" t="s">
        <v>13</v>
      </c>
      <c r="I1176">
        <f t="shared" si="18"/>
        <v>62</v>
      </c>
      <c r="K1176" t="str">
        <f>VLOOKUP(B1176,Таксономия!B:H,6,FALSE)</f>
        <v>Bacteria</v>
      </c>
      <c r="L1176" t="str">
        <f>VLOOKUP(B1176,Таксономия!B:I,7,FALSE)</f>
        <v xml:space="preserve"> Proteobacteria</v>
      </c>
      <c r="M1176" t="str">
        <f>VLOOKUP(B1176,Таксономия!B:J,8,FALSE)</f>
        <v xml:space="preserve"> Betaproteobacteria</v>
      </c>
      <c r="N1176" t="str">
        <f>VLOOKUP(B1176,Таксономия!B:K,9,FALSE)</f>
        <v xml:space="preserve"> Burkholderiales</v>
      </c>
      <c r="O1176" t="str">
        <f>VLOOKUP(B1176,Таксономия!B:L,10,FALSE)</f>
        <v>Burkholderiaceae</v>
      </c>
      <c r="P1176" t="str">
        <f>VLOOKUP(B1176,Таксономия!B:M,11,FALSE)</f>
        <v xml:space="preserve"> Burkholderia</v>
      </c>
    </row>
    <row r="1177" spans="1:16" x14ac:dyDescent="0.25">
      <c r="A1177" t="s">
        <v>709</v>
      </c>
      <c r="B1177" t="s">
        <v>710</v>
      </c>
      <c r="C1177">
        <v>411</v>
      </c>
      <c r="D1177" t="s">
        <v>12</v>
      </c>
      <c r="E1177">
        <v>213</v>
      </c>
      <c r="F1177">
        <v>292</v>
      </c>
      <c r="G1177">
        <v>57441</v>
      </c>
      <c r="H1177" t="s">
        <v>13</v>
      </c>
      <c r="I1177">
        <f t="shared" si="18"/>
        <v>79</v>
      </c>
      <c r="K1177" t="str">
        <f>VLOOKUP(B1177,Таксономия!B:H,6,FALSE)</f>
        <v>Bacteria</v>
      </c>
      <c r="L1177" t="str">
        <f>VLOOKUP(B1177,Таксономия!B:I,7,FALSE)</f>
        <v xml:space="preserve"> Proteobacteria</v>
      </c>
      <c r="M1177" t="str">
        <f>VLOOKUP(B1177,Таксономия!B:J,8,FALSE)</f>
        <v xml:space="preserve"> Betaproteobacteria</v>
      </c>
      <c r="N1177" t="str">
        <f>VLOOKUP(B1177,Таксономия!B:K,9,FALSE)</f>
        <v xml:space="preserve"> Burkholderiales</v>
      </c>
      <c r="O1177" t="str">
        <f>VLOOKUP(B1177,Таксономия!B:L,10,FALSE)</f>
        <v>Burkholderiaceae</v>
      </c>
      <c r="P1177" t="str">
        <f>VLOOKUP(B1177,Таксономия!B:M,11,FALSE)</f>
        <v xml:space="preserve"> Burkholderia</v>
      </c>
    </row>
    <row r="1178" spans="1:16" x14ac:dyDescent="0.25">
      <c r="A1178" t="s">
        <v>709</v>
      </c>
      <c r="B1178" t="s">
        <v>710</v>
      </c>
      <c r="C1178">
        <v>411</v>
      </c>
      <c r="D1178" t="s">
        <v>14</v>
      </c>
      <c r="E1178">
        <v>330</v>
      </c>
      <c r="F1178">
        <v>411</v>
      </c>
      <c r="G1178">
        <v>1813</v>
      </c>
      <c r="H1178" t="s">
        <v>15</v>
      </c>
      <c r="I1178">
        <f t="shared" si="18"/>
        <v>81</v>
      </c>
      <c r="K1178" t="str">
        <f>VLOOKUP(B1178,Таксономия!B:H,6,FALSE)</f>
        <v>Bacteria</v>
      </c>
      <c r="L1178" t="str">
        <f>VLOOKUP(B1178,Таксономия!B:I,7,FALSE)</f>
        <v xml:space="preserve"> Proteobacteria</v>
      </c>
      <c r="M1178" t="str">
        <f>VLOOKUP(B1178,Таксономия!B:J,8,FALSE)</f>
        <v xml:space="preserve"> Betaproteobacteria</v>
      </c>
      <c r="N1178" t="str">
        <f>VLOOKUP(B1178,Таксономия!B:K,9,FALSE)</f>
        <v xml:space="preserve"> Burkholderiales</v>
      </c>
      <c r="O1178" t="str">
        <f>VLOOKUP(B1178,Таксономия!B:L,10,FALSE)</f>
        <v>Burkholderiaceae</v>
      </c>
      <c r="P1178" t="str">
        <f>VLOOKUP(B1178,Таксономия!B:M,11,FALSE)</f>
        <v xml:space="preserve"> Burkholderia</v>
      </c>
    </row>
    <row r="1179" spans="1:16" x14ac:dyDescent="0.25">
      <c r="A1179" t="s">
        <v>711</v>
      </c>
      <c r="B1179" t="s">
        <v>712</v>
      </c>
      <c r="C1179">
        <v>406</v>
      </c>
      <c r="D1179" t="s">
        <v>10</v>
      </c>
      <c r="E1179">
        <v>147</v>
      </c>
      <c r="F1179">
        <v>228</v>
      </c>
      <c r="G1179">
        <v>40648</v>
      </c>
      <c r="H1179" t="s">
        <v>11</v>
      </c>
      <c r="I1179">
        <f t="shared" si="18"/>
        <v>81</v>
      </c>
      <c r="K1179" t="str">
        <f>VLOOKUP(B1179,Таксономия!B:H,6,FALSE)</f>
        <v>Bacteria</v>
      </c>
      <c r="L1179" t="str">
        <f>VLOOKUP(B1179,Таксономия!B:I,7,FALSE)</f>
        <v xml:space="preserve"> Proteobacteria</v>
      </c>
      <c r="M1179" t="str">
        <f>VLOOKUP(B1179,Таксономия!B:J,8,FALSE)</f>
        <v xml:space="preserve"> Betaproteobacteria</v>
      </c>
      <c r="N1179" t="str">
        <f>VLOOKUP(B1179,Таксономия!B:K,9,FALSE)</f>
        <v xml:space="preserve"> Burkholderiales</v>
      </c>
      <c r="O1179" t="str">
        <f>VLOOKUP(B1179,Таксономия!B:L,10,FALSE)</f>
        <v>Burkholderiaceae</v>
      </c>
      <c r="P1179" t="str">
        <f>VLOOKUP(B1179,Таксономия!B:M,11,FALSE)</f>
        <v xml:space="preserve"> Burkholderia</v>
      </c>
    </row>
    <row r="1180" spans="1:16" x14ac:dyDescent="0.25">
      <c r="A1180" t="s">
        <v>711</v>
      </c>
      <c r="B1180" t="s">
        <v>712</v>
      </c>
      <c r="C1180">
        <v>406</v>
      </c>
      <c r="D1180" t="s">
        <v>12</v>
      </c>
      <c r="E1180">
        <v>5</v>
      </c>
      <c r="F1180">
        <v>282</v>
      </c>
      <c r="G1180">
        <v>57441</v>
      </c>
      <c r="H1180" t="s">
        <v>13</v>
      </c>
      <c r="I1180">
        <f t="shared" si="18"/>
        <v>277</v>
      </c>
      <c r="K1180" t="str">
        <f>VLOOKUP(B1180,Таксономия!B:H,6,FALSE)</f>
        <v>Bacteria</v>
      </c>
      <c r="L1180" t="str">
        <f>VLOOKUP(B1180,Таксономия!B:I,7,FALSE)</f>
        <v xml:space="preserve"> Proteobacteria</v>
      </c>
      <c r="M1180" t="str">
        <f>VLOOKUP(B1180,Таксономия!B:J,8,FALSE)</f>
        <v xml:space="preserve"> Betaproteobacteria</v>
      </c>
      <c r="N1180" t="str">
        <f>VLOOKUP(B1180,Таксономия!B:K,9,FALSE)</f>
        <v xml:space="preserve"> Burkholderiales</v>
      </c>
      <c r="O1180" t="str">
        <f>VLOOKUP(B1180,Таксономия!B:L,10,FALSE)</f>
        <v>Burkholderiaceae</v>
      </c>
      <c r="P1180" t="str">
        <f>VLOOKUP(B1180,Таксономия!B:M,11,FALSE)</f>
        <v xml:space="preserve"> Burkholderia</v>
      </c>
    </row>
    <row r="1181" spans="1:16" x14ac:dyDescent="0.25">
      <c r="A1181" t="s">
        <v>711</v>
      </c>
      <c r="B1181" t="s">
        <v>712</v>
      </c>
      <c r="C1181">
        <v>406</v>
      </c>
      <c r="D1181" t="s">
        <v>14</v>
      </c>
      <c r="E1181">
        <v>321</v>
      </c>
      <c r="F1181">
        <v>406</v>
      </c>
      <c r="G1181">
        <v>1813</v>
      </c>
      <c r="H1181" t="s">
        <v>15</v>
      </c>
      <c r="I1181">
        <f t="shared" si="18"/>
        <v>85</v>
      </c>
      <c r="K1181" t="str">
        <f>VLOOKUP(B1181,Таксономия!B:H,6,FALSE)</f>
        <v>Bacteria</v>
      </c>
      <c r="L1181" t="str">
        <f>VLOOKUP(B1181,Таксономия!B:I,7,FALSE)</f>
        <v xml:space="preserve"> Proteobacteria</v>
      </c>
      <c r="M1181" t="str">
        <f>VLOOKUP(B1181,Таксономия!B:J,8,FALSE)</f>
        <v xml:space="preserve"> Betaproteobacteria</v>
      </c>
      <c r="N1181" t="str">
        <f>VLOOKUP(B1181,Таксономия!B:K,9,FALSE)</f>
        <v xml:space="preserve"> Burkholderiales</v>
      </c>
      <c r="O1181" t="str">
        <f>VLOOKUP(B1181,Таксономия!B:L,10,FALSE)</f>
        <v>Burkholderiaceae</v>
      </c>
      <c r="P1181" t="str">
        <f>VLOOKUP(B1181,Таксономия!B:M,11,FALSE)</f>
        <v xml:space="preserve"> Burkholderia</v>
      </c>
    </row>
    <row r="1182" spans="1:16" x14ac:dyDescent="0.25">
      <c r="A1182" t="s">
        <v>713</v>
      </c>
      <c r="B1182" t="s">
        <v>714</v>
      </c>
      <c r="C1182">
        <v>411</v>
      </c>
      <c r="D1182" t="s">
        <v>10</v>
      </c>
      <c r="E1182">
        <v>147</v>
      </c>
      <c r="F1182">
        <v>228</v>
      </c>
      <c r="G1182">
        <v>40648</v>
      </c>
      <c r="H1182" t="s">
        <v>11</v>
      </c>
      <c r="I1182">
        <f t="shared" si="18"/>
        <v>81</v>
      </c>
      <c r="K1182" t="str">
        <f>VLOOKUP(B1182,Таксономия!B:H,6,FALSE)</f>
        <v>Bacteria</v>
      </c>
      <c r="L1182" t="str">
        <f>VLOOKUP(B1182,Таксономия!B:I,7,FALSE)</f>
        <v xml:space="preserve"> Proteobacteria</v>
      </c>
      <c r="M1182" t="str">
        <f>VLOOKUP(B1182,Таксономия!B:J,8,FALSE)</f>
        <v xml:space="preserve"> Betaproteobacteria</v>
      </c>
      <c r="N1182" t="str">
        <f>VLOOKUP(B1182,Таксономия!B:K,9,FALSE)</f>
        <v xml:space="preserve"> Burkholderiales</v>
      </c>
      <c r="O1182" t="str">
        <f>VLOOKUP(B1182,Таксономия!B:L,10,FALSE)</f>
        <v>Burkholderiaceae</v>
      </c>
      <c r="P1182" t="str">
        <f>VLOOKUP(B1182,Таксономия!B:M,11,FALSE)</f>
        <v xml:space="preserve"> Burkholderia</v>
      </c>
    </row>
    <row r="1183" spans="1:16" x14ac:dyDescent="0.25">
      <c r="A1183" t="s">
        <v>713</v>
      </c>
      <c r="B1183" t="s">
        <v>714</v>
      </c>
      <c r="C1183">
        <v>411</v>
      </c>
      <c r="D1183" t="s">
        <v>12</v>
      </c>
      <c r="E1183">
        <v>6</v>
      </c>
      <c r="F1183">
        <v>145</v>
      </c>
      <c r="G1183">
        <v>57441</v>
      </c>
      <c r="H1183" t="s">
        <v>13</v>
      </c>
      <c r="I1183">
        <f t="shared" si="18"/>
        <v>139</v>
      </c>
      <c r="K1183" t="str">
        <f>VLOOKUP(B1183,Таксономия!B:H,6,FALSE)</f>
        <v>Bacteria</v>
      </c>
      <c r="L1183" t="str">
        <f>VLOOKUP(B1183,Таксономия!B:I,7,FALSE)</f>
        <v xml:space="preserve"> Proteobacteria</v>
      </c>
      <c r="M1183" t="str">
        <f>VLOOKUP(B1183,Таксономия!B:J,8,FALSE)</f>
        <v xml:space="preserve"> Betaproteobacteria</v>
      </c>
      <c r="N1183" t="str">
        <f>VLOOKUP(B1183,Таксономия!B:K,9,FALSE)</f>
        <v xml:space="preserve"> Burkholderiales</v>
      </c>
      <c r="O1183" t="str">
        <f>VLOOKUP(B1183,Таксономия!B:L,10,FALSE)</f>
        <v>Burkholderiaceae</v>
      </c>
      <c r="P1183" t="str">
        <f>VLOOKUP(B1183,Таксономия!B:M,11,FALSE)</f>
        <v xml:space="preserve"> Burkholderia</v>
      </c>
    </row>
    <row r="1184" spans="1:16" x14ac:dyDescent="0.25">
      <c r="A1184" t="s">
        <v>713</v>
      </c>
      <c r="B1184" t="s">
        <v>714</v>
      </c>
      <c r="C1184">
        <v>411</v>
      </c>
      <c r="D1184" t="s">
        <v>12</v>
      </c>
      <c r="E1184">
        <v>203</v>
      </c>
      <c r="F1184">
        <v>284</v>
      </c>
      <c r="G1184">
        <v>57441</v>
      </c>
      <c r="H1184" t="s">
        <v>13</v>
      </c>
      <c r="I1184">
        <f t="shared" si="18"/>
        <v>81</v>
      </c>
      <c r="K1184" t="str">
        <f>VLOOKUP(B1184,Таксономия!B:H,6,FALSE)</f>
        <v>Bacteria</v>
      </c>
      <c r="L1184" t="str">
        <f>VLOOKUP(B1184,Таксономия!B:I,7,FALSE)</f>
        <v xml:space="preserve"> Proteobacteria</v>
      </c>
      <c r="M1184" t="str">
        <f>VLOOKUP(B1184,Таксономия!B:J,8,FALSE)</f>
        <v xml:space="preserve"> Betaproteobacteria</v>
      </c>
      <c r="N1184" t="str">
        <f>VLOOKUP(B1184,Таксономия!B:K,9,FALSE)</f>
        <v xml:space="preserve"> Burkholderiales</v>
      </c>
      <c r="O1184" t="str">
        <f>VLOOKUP(B1184,Таксономия!B:L,10,FALSE)</f>
        <v>Burkholderiaceae</v>
      </c>
      <c r="P1184" t="str">
        <f>VLOOKUP(B1184,Таксономия!B:M,11,FALSE)</f>
        <v xml:space="preserve"> Burkholderia</v>
      </c>
    </row>
    <row r="1185" spans="1:16" x14ac:dyDescent="0.25">
      <c r="A1185" t="s">
        <v>713</v>
      </c>
      <c r="B1185" t="s">
        <v>714</v>
      </c>
      <c r="C1185">
        <v>411</v>
      </c>
      <c r="D1185" t="s">
        <v>14</v>
      </c>
      <c r="E1185">
        <v>322</v>
      </c>
      <c r="F1185">
        <v>410</v>
      </c>
      <c r="G1185">
        <v>1813</v>
      </c>
      <c r="H1185" t="s">
        <v>15</v>
      </c>
      <c r="I1185">
        <f t="shared" si="18"/>
        <v>88</v>
      </c>
      <c r="K1185" t="str">
        <f>VLOOKUP(B1185,Таксономия!B:H,6,FALSE)</f>
        <v>Bacteria</v>
      </c>
      <c r="L1185" t="str">
        <f>VLOOKUP(B1185,Таксономия!B:I,7,FALSE)</f>
        <v xml:space="preserve"> Proteobacteria</v>
      </c>
      <c r="M1185" t="str">
        <f>VLOOKUP(B1185,Таксономия!B:J,8,FALSE)</f>
        <v xml:space="preserve"> Betaproteobacteria</v>
      </c>
      <c r="N1185" t="str">
        <f>VLOOKUP(B1185,Таксономия!B:K,9,FALSE)</f>
        <v xml:space="preserve"> Burkholderiales</v>
      </c>
      <c r="O1185" t="str">
        <f>VLOOKUP(B1185,Таксономия!B:L,10,FALSE)</f>
        <v>Burkholderiaceae</v>
      </c>
      <c r="P1185" t="str">
        <f>VLOOKUP(B1185,Таксономия!B:M,11,FALSE)</f>
        <v xml:space="preserve"> Burkholderia</v>
      </c>
    </row>
    <row r="1186" spans="1:16" x14ac:dyDescent="0.25">
      <c r="A1186" t="s">
        <v>715</v>
      </c>
      <c r="B1186" t="s">
        <v>716</v>
      </c>
      <c r="C1186">
        <v>411</v>
      </c>
      <c r="D1186" t="s">
        <v>10</v>
      </c>
      <c r="E1186">
        <v>153</v>
      </c>
      <c r="F1186">
        <v>236</v>
      </c>
      <c r="G1186">
        <v>40648</v>
      </c>
      <c r="H1186" t="s">
        <v>11</v>
      </c>
      <c r="I1186">
        <f t="shared" si="18"/>
        <v>83</v>
      </c>
      <c r="K1186" t="str">
        <f>VLOOKUP(B1186,Таксономия!B:H,6,FALSE)</f>
        <v>Bacteria</v>
      </c>
      <c r="L1186" t="str">
        <f>VLOOKUP(B1186,Таксономия!B:I,7,FALSE)</f>
        <v xml:space="preserve"> Proteobacteria</v>
      </c>
      <c r="M1186" t="str">
        <f>VLOOKUP(B1186,Таксономия!B:J,8,FALSE)</f>
        <v xml:space="preserve"> Betaproteobacteria</v>
      </c>
      <c r="N1186" t="str">
        <f>VLOOKUP(B1186,Таксономия!B:K,9,FALSE)</f>
        <v xml:space="preserve"> Burkholderiales</v>
      </c>
      <c r="O1186" t="str">
        <f>VLOOKUP(B1186,Таксономия!B:L,10,FALSE)</f>
        <v>Burkholderiaceae</v>
      </c>
      <c r="P1186" t="str">
        <f>VLOOKUP(B1186,Таксономия!B:M,11,FALSE)</f>
        <v xml:space="preserve"> Burkholderia</v>
      </c>
    </row>
    <row r="1187" spans="1:16" x14ac:dyDescent="0.25">
      <c r="A1187" t="s">
        <v>715</v>
      </c>
      <c r="B1187" t="s">
        <v>716</v>
      </c>
      <c r="C1187">
        <v>411</v>
      </c>
      <c r="D1187" t="s">
        <v>12</v>
      </c>
      <c r="E1187">
        <v>11</v>
      </c>
      <c r="F1187">
        <v>152</v>
      </c>
      <c r="G1187">
        <v>57441</v>
      </c>
      <c r="H1187" t="s">
        <v>13</v>
      </c>
      <c r="I1187">
        <f t="shared" si="18"/>
        <v>141</v>
      </c>
      <c r="K1187" t="str">
        <f>VLOOKUP(B1187,Таксономия!B:H,6,FALSE)</f>
        <v>Bacteria</v>
      </c>
      <c r="L1187" t="str">
        <f>VLOOKUP(B1187,Таксономия!B:I,7,FALSE)</f>
        <v xml:space="preserve"> Proteobacteria</v>
      </c>
      <c r="M1187" t="str">
        <f>VLOOKUP(B1187,Таксономия!B:J,8,FALSE)</f>
        <v xml:space="preserve"> Betaproteobacteria</v>
      </c>
      <c r="N1187" t="str">
        <f>VLOOKUP(B1187,Таксономия!B:K,9,FALSE)</f>
        <v xml:space="preserve"> Burkholderiales</v>
      </c>
      <c r="O1187" t="str">
        <f>VLOOKUP(B1187,Таксономия!B:L,10,FALSE)</f>
        <v>Burkholderiaceae</v>
      </c>
      <c r="P1187" t="str">
        <f>VLOOKUP(B1187,Таксономия!B:M,11,FALSE)</f>
        <v xml:space="preserve"> Burkholderia</v>
      </c>
    </row>
    <row r="1188" spans="1:16" x14ac:dyDescent="0.25">
      <c r="A1188" t="s">
        <v>715</v>
      </c>
      <c r="B1188" t="s">
        <v>716</v>
      </c>
      <c r="C1188">
        <v>411</v>
      </c>
      <c r="D1188" t="s">
        <v>12</v>
      </c>
      <c r="E1188">
        <v>153</v>
      </c>
      <c r="F1188">
        <v>215</v>
      </c>
      <c r="G1188">
        <v>57441</v>
      </c>
      <c r="H1188" t="s">
        <v>13</v>
      </c>
      <c r="I1188">
        <f t="shared" si="18"/>
        <v>62</v>
      </c>
      <c r="K1188" t="str">
        <f>VLOOKUP(B1188,Таксономия!B:H,6,FALSE)</f>
        <v>Bacteria</v>
      </c>
      <c r="L1188" t="str">
        <f>VLOOKUP(B1188,Таксономия!B:I,7,FALSE)</f>
        <v xml:space="preserve"> Proteobacteria</v>
      </c>
      <c r="M1188" t="str">
        <f>VLOOKUP(B1188,Таксономия!B:J,8,FALSE)</f>
        <v xml:space="preserve"> Betaproteobacteria</v>
      </c>
      <c r="N1188" t="str">
        <f>VLOOKUP(B1188,Таксономия!B:K,9,FALSE)</f>
        <v xml:space="preserve"> Burkholderiales</v>
      </c>
      <c r="O1188" t="str">
        <f>VLOOKUP(B1188,Таксономия!B:L,10,FALSE)</f>
        <v>Burkholderiaceae</v>
      </c>
      <c r="P1188" t="str">
        <f>VLOOKUP(B1188,Таксономия!B:M,11,FALSE)</f>
        <v xml:space="preserve"> Burkholderia</v>
      </c>
    </row>
    <row r="1189" spans="1:16" x14ac:dyDescent="0.25">
      <c r="A1189" t="s">
        <v>715</v>
      </c>
      <c r="B1189" t="s">
        <v>716</v>
      </c>
      <c r="C1189">
        <v>411</v>
      </c>
      <c r="D1189" t="s">
        <v>12</v>
      </c>
      <c r="E1189">
        <v>213</v>
      </c>
      <c r="F1189">
        <v>292</v>
      </c>
      <c r="G1189">
        <v>57441</v>
      </c>
      <c r="H1189" t="s">
        <v>13</v>
      </c>
      <c r="I1189">
        <f t="shared" si="18"/>
        <v>79</v>
      </c>
      <c r="K1189" t="str">
        <f>VLOOKUP(B1189,Таксономия!B:H,6,FALSE)</f>
        <v>Bacteria</v>
      </c>
      <c r="L1189" t="str">
        <f>VLOOKUP(B1189,Таксономия!B:I,7,FALSE)</f>
        <v xml:space="preserve"> Proteobacteria</v>
      </c>
      <c r="M1189" t="str">
        <f>VLOOKUP(B1189,Таксономия!B:J,8,FALSE)</f>
        <v xml:space="preserve"> Betaproteobacteria</v>
      </c>
      <c r="N1189" t="str">
        <f>VLOOKUP(B1189,Таксономия!B:K,9,FALSE)</f>
        <v xml:space="preserve"> Burkholderiales</v>
      </c>
      <c r="O1189" t="str">
        <f>VLOOKUP(B1189,Таксономия!B:L,10,FALSE)</f>
        <v>Burkholderiaceae</v>
      </c>
      <c r="P1189" t="str">
        <f>VLOOKUP(B1189,Таксономия!B:M,11,FALSE)</f>
        <v xml:space="preserve"> Burkholderia</v>
      </c>
    </row>
    <row r="1190" spans="1:16" x14ac:dyDescent="0.25">
      <c r="A1190" t="s">
        <v>715</v>
      </c>
      <c r="B1190" t="s">
        <v>716</v>
      </c>
      <c r="C1190">
        <v>411</v>
      </c>
      <c r="D1190" t="s">
        <v>14</v>
      </c>
      <c r="E1190">
        <v>330</v>
      </c>
      <c r="F1190">
        <v>411</v>
      </c>
      <c r="G1190">
        <v>1813</v>
      </c>
      <c r="H1190" t="s">
        <v>15</v>
      </c>
      <c r="I1190">
        <f t="shared" si="18"/>
        <v>81</v>
      </c>
      <c r="K1190" t="str">
        <f>VLOOKUP(B1190,Таксономия!B:H,6,FALSE)</f>
        <v>Bacteria</v>
      </c>
      <c r="L1190" t="str">
        <f>VLOOKUP(B1190,Таксономия!B:I,7,FALSE)</f>
        <v xml:space="preserve"> Proteobacteria</v>
      </c>
      <c r="M1190" t="str">
        <f>VLOOKUP(B1190,Таксономия!B:J,8,FALSE)</f>
        <v xml:space="preserve"> Betaproteobacteria</v>
      </c>
      <c r="N1190" t="str">
        <f>VLOOKUP(B1190,Таксономия!B:K,9,FALSE)</f>
        <v xml:space="preserve"> Burkholderiales</v>
      </c>
      <c r="O1190" t="str">
        <f>VLOOKUP(B1190,Таксономия!B:L,10,FALSE)</f>
        <v>Burkholderiaceae</v>
      </c>
      <c r="P1190" t="str">
        <f>VLOOKUP(B1190,Таксономия!B:M,11,FALSE)</f>
        <v xml:space="preserve"> Burkholderia</v>
      </c>
    </row>
    <row r="1191" spans="1:16" x14ac:dyDescent="0.25">
      <c r="A1191" t="s">
        <v>717</v>
      </c>
      <c r="B1191" t="s">
        <v>718</v>
      </c>
      <c r="C1191">
        <v>406</v>
      </c>
      <c r="D1191" t="s">
        <v>10</v>
      </c>
      <c r="E1191">
        <v>147</v>
      </c>
      <c r="F1191">
        <v>228</v>
      </c>
      <c r="G1191">
        <v>40648</v>
      </c>
      <c r="H1191" t="s">
        <v>11</v>
      </c>
      <c r="I1191">
        <f t="shared" ref="I1191:I1250" si="19">F1191-E1191</f>
        <v>81</v>
      </c>
      <c r="K1191" t="str">
        <f>VLOOKUP(B1191,Таксономия!B:H,6,FALSE)</f>
        <v>Bacteria</v>
      </c>
      <c r="L1191" t="str">
        <f>VLOOKUP(B1191,Таксономия!B:I,7,FALSE)</f>
        <v xml:space="preserve"> Proteobacteria</v>
      </c>
      <c r="M1191" t="str">
        <f>VLOOKUP(B1191,Таксономия!B:J,8,FALSE)</f>
        <v xml:space="preserve"> Betaproteobacteria</v>
      </c>
      <c r="N1191" t="str">
        <f>VLOOKUP(B1191,Таксономия!B:K,9,FALSE)</f>
        <v xml:space="preserve"> Burkholderiales</v>
      </c>
      <c r="O1191" t="str">
        <f>VLOOKUP(B1191,Таксономия!B:L,10,FALSE)</f>
        <v>Burkholderiaceae</v>
      </c>
      <c r="P1191" t="str">
        <f>VLOOKUP(B1191,Таксономия!B:M,11,FALSE)</f>
        <v xml:space="preserve"> Burkholderia</v>
      </c>
    </row>
    <row r="1192" spans="1:16" x14ac:dyDescent="0.25">
      <c r="A1192" t="s">
        <v>717</v>
      </c>
      <c r="B1192" t="s">
        <v>718</v>
      </c>
      <c r="C1192">
        <v>406</v>
      </c>
      <c r="D1192" t="s">
        <v>12</v>
      </c>
      <c r="E1192">
        <v>5</v>
      </c>
      <c r="F1192">
        <v>282</v>
      </c>
      <c r="G1192">
        <v>57441</v>
      </c>
      <c r="H1192" t="s">
        <v>13</v>
      </c>
      <c r="I1192">
        <f t="shared" si="19"/>
        <v>277</v>
      </c>
      <c r="K1192" t="str">
        <f>VLOOKUP(B1192,Таксономия!B:H,6,FALSE)</f>
        <v>Bacteria</v>
      </c>
      <c r="L1192" t="str">
        <f>VLOOKUP(B1192,Таксономия!B:I,7,FALSE)</f>
        <v xml:space="preserve"> Proteobacteria</v>
      </c>
      <c r="M1192" t="str">
        <f>VLOOKUP(B1192,Таксономия!B:J,8,FALSE)</f>
        <v xml:space="preserve"> Betaproteobacteria</v>
      </c>
      <c r="N1192" t="str">
        <f>VLOOKUP(B1192,Таксономия!B:K,9,FALSE)</f>
        <v xml:space="preserve"> Burkholderiales</v>
      </c>
      <c r="O1192" t="str">
        <f>VLOOKUP(B1192,Таксономия!B:L,10,FALSE)</f>
        <v>Burkholderiaceae</v>
      </c>
      <c r="P1192" t="str">
        <f>VLOOKUP(B1192,Таксономия!B:M,11,FALSE)</f>
        <v xml:space="preserve"> Burkholderia</v>
      </c>
    </row>
    <row r="1193" spans="1:16" x14ac:dyDescent="0.25">
      <c r="A1193" t="s">
        <v>717</v>
      </c>
      <c r="B1193" t="s">
        <v>718</v>
      </c>
      <c r="C1193">
        <v>406</v>
      </c>
      <c r="D1193" t="s">
        <v>14</v>
      </c>
      <c r="E1193">
        <v>321</v>
      </c>
      <c r="F1193">
        <v>406</v>
      </c>
      <c r="G1193">
        <v>1813</v>
      </c>
      <c r="H1193" t="s">
        <v>15</v>
      </c>
      <c r="I1193">
        <f t="shared" si="19"/>
        <v>85</v>
      </c>
      <c r="K1193" t="str">
        <f>VLOOKUP(B1193,Таксономия!B:H,6,FALSE)</f>
        <v>Bacteria</v>
      </c>
      <c r="L1193" t="str">
        <f>VLOOKUP(B1193,Таксономия!B:I,7,FALSE)</f>
        <v xml:space="preserve"> Proteobacteria</v>
      </c>
      <c r="M1193" t="str">
        <f>VLOOKUP(B1193,Таксономия!B:J,8,FALSE)</f>
        <v xml:space="preserve"> Betaproteobacteria</v>
      </c>
      <c r="N1193" t="str">
        <f>VLOOKUP(B1193,Таксономия!B:K,9,FALSE)</f>
        <v xml:space="preserve"> Burkholderiales</v>
      </c>
      <c r="O1193" t="str">
        <f>VLOOKUP(B1193,Таксономия!B:L,10,FALSE)</f>
        <v>Burkholderiaceae</v>
      </c>
      <c r="P1193" t="str">
        <f>VLOOKUP(B1193,Таксономия!B:M,11,FALSE)</f>
        <v xml:space="preserve"> Burkholderia</v>
      </c>
    </row>
    <row r="1194" spans="1:16" x14ac:dyDescent="0.25">
      <c r="A1194" t="s">
        <v>719</v>
      </c>
      <c r="B1194" t="s">
        <v>720</v>
      </c>
      <c r="C1194">
        <v>411</v>
      </c>
      <c r="D1194" t="s">
        <v>10</v>
      </c>
      <c r="E1194">
        <v>147</v>
      </c>
      <c r="F1194">
        <v>228</v>
      </c>
      <c r="G1194">
        <v>40648</v>
      </c>
      <c r="H1194" t="s">
        <v>11</v>
      </c>
      <c r="I1194">
        <f t="shared" si="19"/>
        <v>81</v>
      </c>
      <c r="K1194" t="str">
        <f>VLOOKUP(B1194,Таксономия!B:H,6,FALSE)</f>
        <v>Bacteria</v>
      </c>
      <c r="L1194" t="str">
        <f>VLOOKUP(B1194,Таксономия!B:I,7,FALSE)</f>
        <v xml:space="preserve"> Proteobacteria</v>
      </c>
      <c r="M1194" t="str">
        <f>VLOOKUP(B1194,Таксономия!B:J,8,FALSE)</f>
        <v xml:space="preserve"> Betaproteobacteria</v>
      </c>
      <c r="N1194" t="str">
        <f>VLOOKUP(B1194,Таксономия!B:K,9,FALSE)</f>
        <v xml:space="preserve"> Burkholderiales</v>
      </c>
      <c r="O1194" t="str">
        <f>VLOOKUP(B1194,Таксономия!B:L,10,FALSE)</f>
        <v>Burkholderiaceae</v>
      </c>
      <c r="P1194" t="str">
        <f>VLOOKUP(B1194,Таксономия!B:M,11,FALSE)</f>
        <v xml:space="preserve"> Burkholderia</v>
      </c>
    </row>
    <row r="1195" spans="1:16" x14ac:dyDescent="0.25">
      <c r="A1195" t="s">
        <v>719</v>
      </c>
      <c r="B1195" t="s">
        <v>720</v>
      </c>
      <c r="C1195">
        <v>411</v>
      </c>
      <c r="D1195" t="s">
        <v>12</v>
      </c>
      <c r="E1195">
        <v>6</v>
      </c>
      <c r="F1195">
        <v>145</v>
      </c>
      <c r="G1195">
        <v>57441</v>
      </c>
      <c r="H1195" t="s">
        <v>13</v>
      </c>
      <c r="I1195">
        <f t="shared" si="19"/>
        <v>139</v>
      </c>
      <c r="K1195" t="str">
        <f>VLOOKUP(B1195,Таксономия!B:H,6,FALSE)</f>
        <v>Bacteria</v>
      </c>
      <c r="L1195" t="str">
        <f>VLOOKUP(B1195,Таксономия!B:I,7,FALSE)</f>
        <v xml:space="preserve"> Proteobacteria</v>
      </c>
      <c r="M1195" t="str">
        <f>VLOOKUP(B1195,Таксономия!B:J,8,FALSE)</f>
        <v xml:space="preserve"> Betaproteobacteria</v>
      </c>
      <c r="N1195" t="str">
        <f>VLOOKUP(B1195,Таксономия!B:K,9,FALSE)</f>
        <v xml:space="preserve"> Burkholderiales</v>
      </c>
      <c r="O1195" t="str">
        <f>VLOOKUP(B1195,Таксономия!B:L,10,FALSE)</f>
        <v>Burkholderiaceae</v>
      </c>
      <c r="P1195" t="str">
        <f>VLOOKUP(B1195,Таксономия!B:M,11,FALSE)</f>
        <v xml:space="preserve"> Burkholderia</v>
      </c>
    </row>
    <row r="1196" spans="1:16" x14ac:dyDescent="0.25">
      <c r="A1196" t="s">
        <v>719</v>
      </c>
      <c r="B1196" t="s">
        <v>720</v>
      </c>
      <c r="C1196">
        <v>411</v>
      </c>
      <c r="D1196" t="s">
        <v>12</v>
      </c>
      <c r="E1196">
        <v>203</v>
      </c>
      <c r="F1196">
        <v>284</v>
      </c>
      <c r="G1196">
        <v>57441</v>
      </c>
      <c r="H1196" t="s">
        <v>13</v>
      </c>
      <c r="I1196">
        <f t="shared" si="19"/>
        <v>81</v>
      </c>
      <c r="K1196" t="str">
        <f>VLOOKUP(B1196,Таксономия!B:H,6,FALSE)</f>
        <v>Bacteria</v>
      </c>
      <c r="L1196" t="str">
        <f>VLOOKUP(B1196,Таксономия!B:I,7,FALSE)</f>
        <v xml:space="preserve"> Proteobacteria</v>
      </c>
      <c r="M1196" t="str">
        <f>VLOOKUP(B1196,Таксономия!B:J,8,FALSE)</f>
        <v xml:space="preserve"> Betaproteobacteria</v>
      </c>
      <c r="N1196" t="str">
        <f>VLOOKUP(B1196,Таксономия!B:K,9,FALSE)</f>
        <v xml:space="preserve"> Burkholderiales</v>
      </c>
      <c r="O1196" t="str">
        <f>VLOOKUP(B1196,Таксономия!B:L,10,FALSE)</f>
        <v>Burkholderiaceae</v>
      </c>
      <c r="P1196" t="str">
        <f>VLOOKUP(B1196,Таксономия!B:M,11,FALSE)</f>
        <v xml:space="preserve"> Burkholderia</v>
      </c>
    </row>
    <row r="1197" spans="1:16" x14ac:dyDescent="0.25">
      <c r="A1197" t="s">
        <v>719</v>
      </c>
      <c r="B1197" t="s">
        <v>720</v>
      </c>
      <c r="C1197">
        <v>411</v>
      </c>
      <c r="D1197" t="s">
        <v>14</v>
      </c>
      <c r="E1197">
        <v>322</v>
      </c>
      <c r="F1197">
        <v>410</v>
      </c>
      <c r="G1197">
        <v>1813</v>
      </c>
      <c r="H1197" t="s">
        <v>15</v>
      </c>
      <c r="I1197">
        <f t="shared" si="19"/>
        <v>88</v>
      </c>
      <c r="K1197" t="str">
        <f>VLOOKUP(B1197,Таксономия!B:H,6,FALSE)</f>
        <v>Bacteria</v>
      </c>
      <c r="L1197" t="str">
        <f>VLOOKUP(B1197,Таксономия!B:I,7,FALSE)</f>
        <v xml:space="preserve"> Proteobacteria</v>
      </c>
      <c r="M1197" t="str">
        <f>VLOOKUP(B1197,Таксономия!B:J,8,FALSE)</f>
        <v xml:space="preserve"> Betaproteobacteria</v>
      </c>
      <c r="N1197" t="str">
        <f>VLOOKUP(B1197,Таксономия!B:K,9,FALSE)</f>
        <v xml:space="preserve"> Burkholderiales</v>
      </c>
      <c r="O1197" t="str">
        <f>VLOOKUP(B1197,Таксономия!B:L,10,FALSE)</f>
        <v>Burkholderiaceae</v>
      </c>
      <c r="P1197" t="str">
        <f>VLOOKUP(B1197,Таксономия!B:M,11,FALSE)</f>
        <v xml:space="preserve"> Burkholderia</v>
      </c>
    </row>
    <row r="1198" spans="1:16" x14ac:dyDescent="0.25">
      <c r="A1198" t="s">
        <v>721</v>
      </c>
      <c r="B1198" t="s">
        <v>722</v>
      </c>
      <c r="C1198">
        <v>405</v>
      </c>
      <c r="D1198" t="s">
        <v>10</v>
      </c>
      <c r="E1198">
        <v>147</v>
      </c>
      <c r="F1198">
        <v>228</v>
      </c>
      <c r="G1198">
        <v>40648</v>
      </c>
      <c r="H1198" t="s">
        <v>11</v>
      </c>
      <c r="I1198">
        <f t="shared" si="19"/>
        <v>81</v>
      </c>
      <c r="K1198" t="str">
        <f>VLOOKUP(B1198,Таксономия!B:H,6,FALSE)</f>
        <v>Bacteria</v>
      </c>
      <c r="L1198" t="str">
        <f>VLOOKUP(B1198,Таксономия!B:I,7,FALSE)</f>
        <v xml:space="preserve"> Proteobacteria</v>
      </c>
      <c r="M1198" t="str">
        <f>VLOOKUP(B1198,Таксономия!B:J,8,FALSE)</f>
        <v xml:space="preserve"> Alphaproteobacteria</v>
      </c>
      <c r="N1198" t="str">
        <f>VLOOKUP(B1198,Таксономия!B:K,9,FALSE)</f>
        <v xml:space="preserve"> Rhizobiales</v>
      </c>
      <c r="O1198" t="str">
        <f>VLOOKUP(B1198,Таксономия!B:L,10,FALSE)</f>
        <v>Rhizobiaceae</v>
      </c>
      <c r="P1198" t="str">
        <f>VLOOKUP(B1198,Таксономия!B:M,11,FALSE)</f>
        <v xml:space="preserve"> Rhizobium/Agrobacterium group</v>
      </c>
    </row>
    <row r="1199" spans="1:16" x14ac:dyDescent="0.25">
      <c r="A1199" t="s">
        <v>721</v>
      </c>
      <c r="B1199" t="s">
        <v>722</v>
      </c>
      <c r="C1199">
        <v>405</v>
      </c>
      <c r="D1199" t="s">
        <v>12</v>
      </c>
      <c r="E1199">
        <v>4</v>
      </c>
      <c r="F1199">
        <v>145</v>
      </c>
      <c r="G1199">
        <v>57441</v>
      </c>
      <c r="H1199" t="s">
        <v>13</v>
      </c>
      <c r="I1199">
        <f t="shared" si="19"/>
        <v>141</v>
      </c>
      <c r="K1199" t="str">
        <f>VLOOKUP(B1199,Таксономия!B:H,6,FALSE)</f>
        <v>Bacteria</v>
      </c>
      <c r="L1199" t="str">
        <f>VLOOKUP(B1199,Таксономия!B:I,7,FALSE)</f>
        <v xml:space="preserve"> Proteobacteria</v>
      </c>
      <c r="M1199" t="str">
        <f>VLOOKUP(B1199,Таксономия!B:J,8,FALSE)</f>
        <v xml:space="preserve"> Alphaproteobacteria</v>
      </c>
      <c r="N1199" t="str">
        <f>VLOOKUP(B1199,Таксономия!B:K,9,FALSE)</f>
        <v xml:space="preserve"> Rhizobiales</v>
      </c>
      <c r="O1199" t="str">
        <f>VLOOKUP(B1199,Таксономия!B:L,10,FALSE)</f>
        <v>Rhizobiaceae</v>
      </c>
      <c r="P1199" t="str">
        <f>VLOOKUP(B1199,Таксономия!B:M,11,FALSE)</f>
        <v xml:space="preserve"> Rhizobium/Agrobacterium group</v>
      </c>
    </row>
    <row r="1200" spans="1:16" x14ac:dyDescent="0.25">
      <c r="A1200" t="s">
        <v>721</v>
      </c>
      <c r="B1200" t="s">
        <v>722</v>
      </c>
      <c r="C1200">
        <v>405</v>
      </c>
      <c r="D1200" t="s">
        <v>12</v>
      </c>
      <c r="E1200">
        <v>186</v>
      </c>
      <c r="F1200">
        <v>284</v>
      </c>
      <c r="G1200">
        <v>57441</v>
      </c>
      <c r="H1200" t="s">
        <v>13</v>
      </c>
      <c r="I1200">
        <f t="shared" si="19"/>
        <v>98</v>
      </c>
      <c r="K1200" t="str">
        <f>VLOOKUP(B1200,Таксономия!B:H,6,FALSE)</f>
        <v>Bacteria</v>
      </c>
      <c r="L1200" t="str">
        <f>VLOOKUP(B1200,Таксономия!B:I,7,FALSE)</f>
        <v xml:space="preserve"> Proteobacteria</v>
      </c>
      <c r="M1200" t="str">
        <f>VLOOKUP(B1200,Таксономия!B:J,8,FALSE)</f>
        <v xml:space="preserve"> Alphaproteobacteria</v>
      </c>
      <c r="N1200" t="str">
        <f>VLOOKUP(B1200,Таксономия!B:K,9,FALSE)</f>
        <v xml:space="preserve"> Rhizobiales</v>
      </c>
      <c r="O1200" t="str">
        <f>VLOOKUP(B1200,Таксономия!B:L,10,FALSE)</f>
        <v>Rhizobiaceae</v>
      </c>
      <c r="P1200" t="str">
        <f>VLOOKUP(B1200,Таксономия!B:M,11,FALSE)</f>
        <v xml:space="preserve"> Rhizobium/Agrobacterium group</v>
      </c>
    </row>
    <row r="1201" spans="1:16" x14ac:dyDescent="0.25">
      <c r="A1201" t="s">
        <v>721</v>
      </c>
      <c r="B1201" t="s">
        <v>722</v>
      </c>
      <c r="C1201">
        <v>405</v>
      </c>
      <c r="D1201" t="s">
        <v>14</v>
      </c>
      <c r="E1201">
        <v>320</v>
      </c>
      <c r="F1201">
        <v>404</v>
      </c>
      <c r="G1201">
        <v>1813</v>
      </c>
      <c r="H1201" t="s">
        <v>15</v>
      </c>
      <c r="I1201">
        <f t="shared" si="19"/>
        <v>84</v>
      </c>
      <c r="K1201" t="str">
        <f>VLOOKUP(B1201,Таксономия!B:H,6,FALSE)</f>
        <v>Bacteria</v>
      </c>
      <c r="L1201" t="str">
        <f>VLOOKUP(B1201,Таксономия!B:I,7,FALSE)</f>
        <v xml:space="preserve"> Proteobacteria</v>
      </c>
      <c r="M1201" t="str">
        <f>VLOOKUP(B1201,Таксономия!B:J,8,FALSE)</f>
        <v xml:space="preserve"> Alphaproteobacteria</v>
      </c>
      <c r="N1201" t="str">
        <f>VLOOKUP(B1201,Таксономия!B:K,9,FALSE)</f>
        <v xml:space="preserve"> Rhizobiales</v>
      </c>
      <c r="O1201" t="str">
        <f>VLOOKUP(B1201,Таксономия!B:L,10,FALSE)</f>
        <v>Rhizobiaceae</v>
      </c>
      <c r="P1201" t="str">
        <f>VLOOKUP(B1201,Таксономия!B:M,11,FALSE)</f>
        <v xml:space="preserve"> Rhizobium/Agrobacterium group</v>
      </c>
    </row>
    <row r="1202" spans="1:16" x14ac:dyDescent="0.25">
      <c r="A1202" t="s">
        <v>723</v>
      </c>
      <c r="B1202" t="s">
        <v>724</v>
      </c>
      <c r="C1202">
        <v>408</v>
      </c>
      <c r="D1202" t="s">
        <v>10</v>
      </c>
      <c r="E1202">
        <v>143</v>
      </c>
      <c r="F1202">
        <v>223</v>
      </c>
      <c r="G1202">
        <v>40648</v>
      </c>
      <c r="H1202" t="s">
        <v>11</v>
      </c>
      <c r="I1202">
        <f t="shared" si="19"/>
        <v>80</v>
      </c>
      <c r="K1202" t="str">
        <f>VLOOKUP(B1202,Таксономия!B:H,6,FALSE)</f>
        <v>Bacteria</v>
      </c>
      <c r="L1202" t="str">
        <f>VLOOKUP(B1202,Таксономия!B:I,7,FALSE)</f>
        <v xml:space="preserve"> Proteobacteria</v>
      </c>
      <c r="M1202" t="str">
        <f>VLOOKUP(B1202,Таксономия!B:J,8,FALSE)</f>
        <v xml:space="preserve"> Alphaproteobacteria</v>
      </c>
      <c r="N1202" t="str">
        <f>VLOOKUP(B1202,Таксономия!B:K,9,FALSE)</f>
        <v xml:space="preserve"> Rhizobiales</v>
      </c>
      <c r="O1202" t="str">
        <f>VLOOKUP(B1202,Таксономия!B:L,10,FALSE)</f>
        <v>Rhizobiaceae</v>
      </c>
      <c r="P1202" t="str">
        <f>VLOOKUP(B1202,Таксономия!B:M,11,FALSE)</f>
        <v xml:space="preserve"> Rhizobium/Agrobacterium group</v>
      </c>
    </row>
    <row r="1203" spans="1:16" x14ac:dyDescent="0.25">
      <c r="A1203" t="s">
        <v>723</v>
      </c>
      <c r="B1203" t="s">
        <v>724</v>
      </c>
      <c r="C1203">
        <v>408</v>
      </c>
      <c r="D1203" t="s">
        <v>12</v>
      </c>
      <c r="E1203">
        <v>3</v>
      </c>
      <c r="F1203">
        <v>279</v>
      </c>
      <c r="G1203">
        <v>57441</v>
      </c>
      <c r="H1203" t="s">
        <v>13</v>
      </c>
      <c r="I1203">
        <f t="shared" si="19"/>
        <v>276</v>
      </c>
      <c r="K1203" t="str">
        <f>VLOOKUP(B1203,Таксономия!B:H,6,FALSE)</f>
        <v>Bacteria</v>
      </c>
      <c r="L1203" t="str">
        <f>VLOOKUP(B1203,Таксономия!B:I,7,FALSE)</f>
        <v xml:space="preserve"> Proteobacteria</v>
      </c>
      <c r="M1203" t="str">
        <f>VLOOKUP(B1203,Таксономия!B:J,8,FALSE)</f>
        <v xml:space="preserve"> Alphaproteobacteria</v>
      </c>
      <c r="N1203" t="str">
        <f>VLOOKUP(B1203,Таксономия!B:K,9,FALSE)</f>
        <v xml:space="preserve"> Rhizobiales</v>
      </c>
      <c r="O1203" t="str">
        <f>VLOOKUP(B1203,Таксономия!B:L,10,FALSE)</f>
        <v>Rhizobiaceae</v>
      </c>
      <c r="P1203" t="str">
        <f>VLOOKUP(B1203,Таксономия!B:M,11,FALSE)</f>
        <v xml:space="preserve"> Rhizobium/Agrobacterium group</v>
      </c>
    </row>
    <row r="1204" spans="1:16" x14ac:dyDescent="0.25">
      <c r="A1204" t="s">
        <v>723</v>
      </c>
      <c r="B1204" t="s">
        <v>724</v>
      </c>
      <c r="C1204">
        <v>408</v>
      </c>
      <c r="D1204" t="s">
        <v>14</v>
      </c>
      <c r="E1204">
        <v>318</v>
      </c>
      <c r="F1204">
        <v>406</v>
      </c>
      <c r="G1204">
        <v>1813</v>
      </c>
      <c r="H1204" t="s">
        <v>15</v>
      </c>
      <c r="I1204">
        <f t="shared" si="19"/>
        <v>88</v>
      </c>
      <c r="K1204" t="str">
        <f>VLOOKUP(B1204,Таксономия!B:H,6,FALSE)</f>
        <v>Bacteria</v>
      </c>
      <c r="L1204" t="str">
        <f>VLOOKUP(B1204,Таксономия!B:I,7,FALSE)</f>
        <v xml:space="preserve"> Proteobacteria</v>
      </c>
      <c r="M1204" t="str">
        <f>VLOOKUP(B1204,Таксономия!B:J,8,FALSE)</f>
        <v xml:space="preserve"> Alphaproteobacteria</v>
      </c>
      <c r="N1204" t="str">
        <f>VLOOKUP(B1204,Таксономия!B:K,9,FALSE)</f>
        <v xml:space="preserve"> Rhizobiales</v>
      </c>
      <c r="O1204" t="str">
        <f>VLOOKUP(B1204,Таксономия!B:L,10,FALSE)</f>
        <v>Rhizobiaceae</v>
      </c>
      <c r="P1204" t="str">
        <f>VLOOKUP(B1204,Таксономия!B:M,11,FALSE)</f>
        <v xml:space="preserve"> Rhizobium/Agrobacterium group</v>
      </c>
    </row>
    <row r="1205" spans="1:16" x14ac:dyDescent="0.25">
      <c r="A1205" t="s">
        <v>725</v>
      </c>
      <c r="B1205" t="s">
        <v>726</v>
      </c>
      <c r="C1205">
        <v>405</v>
      </c>
      <c r="D1205" t="s">
        <v>10</v>
      </c>
      <c r="E1205">
        <v>147</v>
      </c>
      <c r="F1205">
        <v>228</v>
      </c>
      <c r="G1205">
        <v>40648</v>
      </c>
      <c r="H1205" t="s">
        <v>11</v>
      </c>
      <c r="I1205">
        <f t="shared" si="19"/>
        <v>81</v>
      </c>
      <c r="K1205" t="str">
        <f>VLOOKUP(B1205,Таксономия!B:H,6,FALSE)</f>
        <v>Bacteria</v>
      </c>
      <c r="L1205" t="str">
        <f>VLOOKUP(B1205,Таксономия!B:I,7,FALSE)</f>
        <v xml:space="preserve"> Proteobacteria</v>
      </c>
      <c r="M1205" t="str">
        <f>VLOOKUP(B1205,Таксономия!B:J,8,FALSE)</f>
        <v xml:space="preserve"> Alphaproteobacteria</v>
      </c>
      <c r="N1205" t="str">
        <f>VLOOKUP(B1205,Таксономия!B:K,9,FALSE)</f>
        <v xml:space="preserve"> Rhizobiales</v>
      </c>
      <c r="O1205" t="str">
        <f>VLOOKUP(B1205,Таксономия!B:L,10,FALSE)</f>
        <v>Rhizobiaceae</v>
      </c>
      <c r="P1205" t="str">
        <f>VLOOKUP(B1205,Таксономия!B:M,11,FALSE)</f>
        <v xml:space="preserve"> Rhizobium/Agrobacterium group</v>
      </c>
    </row>
    <row r="1206" spans="1:16" x14ac:dyDescent="0.25">
      <c r="A1206" t="s">
        <v>725</v>
      </c>
      <c r="B1206" t="s">
        <v>726</v>
      </c>
      <c r="C1206">
        <v>405</v>
      </c>
      <c r="D1206" t="s">
        <v>12</v>
      </c>
      <c r="E1206">
        <v>4</v>
      </c>
      <c r="F1206">
        <v>144</v>
      </c>
      <c r="G1206">
        <v>57441</v>
      </c>
      <c r="H1206" t="s">
        <v>13</v>
      </c>
      <c r="I1206">
        <f t="shared" si="19"/>
        <v>140</v>
      </c>
      <c r="K1206" t="str">
        <f>VLOOKUP(B1206,Таксономия!B:H,6,FALSE)</f>
        <v>Bacteria</v>
      </c>
      <c r="L1206" t="str">
        <f>VLOOKUP(B1206,Таксономия!B:I,7,FALSE)</f>
        <v xml:space="preserve"> Proteobacteria</v>
      </c>
      <c r="M1206" t="str">
        <f>VLOOKUP(B1206,Таксономия!B:J,8,FALSE)</f>
        <v xml:space="preserve"> Alphaproteobacteria</v>
      </c>
      <c r="N1206" t="str">
        <f>VLOOKUP(B1206,Таксономия!B:K,9,FALSE)</f>
        <v xml:space="preserve"> Rhizobiales</v>
      </c>
      <c r="O1206" t="str">
        <f>VLOOKUP(B1206,Таксономия!B:L,10,FALSE)</f>
        <v>Rhizobiaceae</v>
      </c>
      <c r="P1206" t="str">
        <f>VLOOKUP(B1206,Таксономия!B:M,11,FALSE)</f>
        <v xml:space="preserve"> Rhizobium/Agrobacterium group</v>
      </c>
    </row>
    <row r="1207" spans="1:16" x14ac:dyDescent="0.25">
      <c r="A1207" t="s">
        <v>725</v>
      </c>
      <c r="B1207" t="s">
        <v>726</v>
      </c>
      <c r="C1207">
        <v>405</v>
      </c>
      <c r="D1207" t="s">
        <v>12</v>
      </c>
      <c r="E1207">
        <v>181</v>
      </c>
      <c r="F1207">
        <v>283</v>
      </c>
      <c r="G1207">
        <v>57441</v>
      </c>
      <c r="H1207" t="s">
        <v>13</v>
      </c>
      <c r="I1207">
        <f t="shared" si="19"/>
        <v>102</v>
      </c>
      <c r="K1207" t="str">
        <f>VLOOKUP(B1207,Таксономия!B:H,6,FALSE)</f>
        <v>Bacteria</v>
      </c>
      <c r="L1207" t="str">
        <f>VLOOKUP(B1207,Таксономия!B:I,7,FALSE)</f>
        <v xml:space="preserve"> Proteobacteria</v>
      </c>
      <c r="M1207" t="str">
        <f>VLOOKUP(B1207,Таксономия!B:J,8,FALSE)</f>
        <v xml:space="preserve"> Alphaproteobacteria</v>
      </c>
      <c r="N1207" t="str">
        <f>VLOOKUP(B1207,Таксономия!B:K,9,FALSE)</f>
        <v xml:space="preserve"> Rhizobiales</v>
      </c>
      <c r="O1207" t="str">
        <f>VLOOKUP(B1207,Таксономия!B:L,10,FALSE)</f>
        <v>Rhizobiaceae</v>
      </c>
      <c r="P1207" t="str">
        <f>VLOOKUP(B1207,Таксономия!B:M,11,FALSE)</f>
        <v xml:space="preserve"> Rhizobium/Agrobacterium group</v>
      </c>
    </row>
    <row r="1208" spans="1:16" x14ac:dyDescent="0.25">
      <c r="A1208" t="s">
        <v>725</v>
      </c>
      <c r="B1208" t="s">
        <v>726</v>
      </c>
      <c r="C1208">
        <v>405</v>
      </c>
      <c r="D1208" t="s">
        <v>14</v>
      </c>
      <c r="E1208">
        <v>320</v>
      </c>
      <c r="F1208">
        <v>404</v>
      </c>
      <c r="G1208">
        <v>1813</v>
      </c>
      <c r="H1208" t="s">
        <v>15</v>
      </c>
      <c r="I1208">
        <f t="shared" si="19"/>
        <v>84</v>
      </c>
      <c r="K1208" t="str">
        <f>VLOOKUP(B1208,Таксономия!B:H,6,FALSE)</f>
        <v>Bacteria</v>
      </c>
      <c r="L1208" t="str">
        <f>VLOOKUP(B1208,Таксономия!B:I,7,FALSE)</f>
        <v xml:space="preserve"> Proteobacteria</v>
      </c>
      <c r="M1208" t="str">
        <f>VLOOKUP(B1208,Таксономия!B:J,8,FALSE)</f>
        <v xml:space="preserve"> Alphaproteobacteria</v>
      </c>
      <c r="N1208" t="str">
        <f>VLOOKUP(B1208,Таксономия!B:K,9,FALSE)</f>
        <v xml:space="preserve"> Rhizobiales</v>
      </c>
      <c r="O1208" t="str">
        <f>VLOOKUP(B1208,Таксономия!B:L,10,FALSE)</f>
        <v>Rhizobiaceae</v>
      </c>
      <c r="P1208" t="str">
        <f>VLOOKUP(B1208,Таксономия!B:M,11,FALSE)</f>
        <v xml:space="preserve"> Rhizobium/Agrobacterium group</v>
      </c>
    </row>
    <row r="1209" spans="1:16" x14ac:dyDescent="0.25">
      <c r="A1209" t="s">
        <v>727</v>
      </c>
      <c r="B1209" t="s">
        <v>728</v>
      </c>
      <c r="C1209">
        <v>412</v>
      </c>
      <c r="D1209" t="s">
        <v>10</v>
      </c>
      <c r="E1209">
        <v>145</v>
      </c>
      <c r="F1209">
        <v>227</v>
      </c>
      <c r="G1209">
        <v>40648</v>
      </c>
      <c r="H1209" t="s">
        <v>11</v>
      </c>
      <c r="I1209">
        <f t="shared" si="19"/>
        <v>82</v>
      </c>
      <c r="K1209" t="str">
        <f>VLOOKUP(B1209,Таксономия!B:H,6,FALSE)</f>
        <v>Bacteria</v>
      </c>
      <c r="L1209" t="str">
        <f>VLOOKUP(B1209,Таксономия!B:I,7,FALSE)</f>
        <v xml:space="preserve"> Proteobacteria</v>
      </c>
      <c r="M1209" t="str">
        <f>VLOOKUP(B1209,Таксономия!B:J,8,FALSE)</f>
        <v xml:space="preserve"> Alphaproteobacteria</v>
      </c>
      <c r="N1209" t="str">
        <f>VLOOKUP(B1209,Таксономия!B:K,9,FALSE)</f>
        <v xml:space="preserve"> Rhizobiales</v>
      </c>
      <c r="O1209" t="str">
        <f>VLOOKUP(B1209,Таксономия!B:L,10,FALSE)</f>
        <v>Rhizobiaceae</v>
      </c>
      <c r="P1209" t="str">
        <f>VLOOKUP(B1209,Таксономия!B:M,11,FALSE)</f>
        <v xml:space="preserve"> Rhizobium/Agrobacterium group</v>
      </c>
    </row>
    <row r="1210" spans="1:16" x14ac:dyDescent="0.25">
      <c r="A1210" t="s">
        <v>727</v>
      </c>
      <c r="B1210" t="s">
        <v>728</v>
      </c>
      <c r="C1210">
        <v>412</v>
      </c>
      <c r="D1210" t="s">
        <v>12</v>
      </c>
      <c r="E1210">
        <v>3</v>
      </c>
      <c r="F1210">
        <v>283</v>
      </c>
      <c r="G1210">
        <v>57441</v>
      </c>
      <c r="H1210" t="s">
        <v>13</v>
      </c>
      <c r="I1210">
        <f t="shared" si="19"/>
        <v>280</v>
      </c>
      <c r="K1210" t="str">
        <f>VLOOKUP(B1210,Таксономия!B:H,6,FALSE)</f>
        <v>Bacteria</v>
      </c>
      <c r="L1210" t="str">
        <f>VLOOKUP(B1210,Таксономия!B:I,7,FALSE)</f>
        <v xml:space="preserve"> Proteobacteria</v>
      </c>
      <c r="M1210" t="str">
        <f>VLOOKUP(B1210,Таксономия!B:J,8,FALSE)</f>
        <v xml:space="preserve"> Alphaproteobacteria</v>
      </c>
      <c r="N1210" t="str">
        <f>VLOOKUP(B1210,Таксономия!B:K,9,FALSE)</f>
        <v xml:space="preserve"> Rhizobiales</v>
      </c>
      <c r="O1210" t="str">
        <f>VLOOKUP(B1210,Таксономия!B:L,10,FALSE)</f>
        <v>Rhizobiaceae</v>
      </c>
      <c r="P1210" t="str">
        <f>VLOOKUP(B1210,Таксономия!B:M,11,FALSE)</f>
        <v xml:space="preserve"> Rhizobium/Agrobacterium group</v>
      </c>
    </row>
    <row r="1211" spans="1:16" x14ac:dyDescent="0.25">
      <c r="A1211" t="s">
        <v>727</v>
      </c>
      <c r="B1211" t="s">
        <v>728</v>
      </c>
      <c r="C1211">
        <v>412</v>
      </c>
      <c r="D1211" t="s">
        <v>14</v>
      </c>
      <c r="E1211">
        <v>321</v>
      </c>
      <c r="F1211">
        <v>404</v>
      </c>
      <c r="G1211">
        <v>1813</v>
      </c>
      <c r="H1211" t="s">
        <v>15</v>
      </c>
      <c r="I1211">
        <f t="shared" si="19"/>
        <v>83</v>
      </c>
      <c r="K1211" t="str">
        <f>VLOOKUP(B1211,Таксономия!B:H,6,FALSE)</f>
        <v>Bacteria</v>
      </c>
      <c r="L1211" t="str">
        <f>VLOOKUP(B1211,Таксономия!B:I,7,FALSE)</f>
        <v xml:space="preserve"> Proteobacteria</v>
      </c>
      <c r="M1211" t="str">
        <f>VLOOKUP(B1211,Таксономия!B:J,8,FALSE)</f>
        <v xml:space="preserve"> Alphaproteobacteria</v>
      </c>
      <c r="N1211" t="str">
        <f>VLOOKUP(B1211,Таксономия!B:K,9,FALSE)</f>
        <v xml:space="preserve"> Rhizobiales</v>
      </c>
      <c r="O1211" t="str">
        <f>VLOOKUP(B1211,Таксономия!B:L,10,FALSE)</f>
        <v>Rhizobiaceae</v>
      </c>
      <c r="P1211" t="str">
        <f>VLOOKUP(B1211,Таксономия!B:M,11,FALSE)</f>
        <v xml:space="preserve"> Rhizobium/Agrobacterium group</v>
      </c>
    </row>
    <row r="1212" spans="1:16" x14ac:dyDescent="0.25">
      <c r="A1212" t="s">
        <v>729</v>
      </c>
      <c r="B1212" t="s">
        <v>730</v>
      </c>
      <c r="C1212">
        <v>401</v>
      </c>
      <c r="D1212" t="s">
        <v>10</v>
      </c>
      <c r="E1212">
        <v>145</v>
      </c>
      <c r="F1212">
        <v>225</v>
      </c>
      <c r="G1212">
        <v>40648</v>
      </c>
      <c r="H1212" t="s">
        <v>11</v>
      </c>
      <c r="I1212">
        <f t="shared" si="19"/>
        <v>80</v>
      </c>
      <c r="K1212" t="str">
        <f>VLOOKUP(B1212,Таксономия!B:H,6,FALSE)</f>
        <v>Bacteria</v>
      </c>
      <c r="L1212" t="str">
        <f>VLOOKUP(B1212,Таксономия!B:I,7,FALSE)</f>
        <v xml:space="preserve"> Proteobacteria</v>
      </c>
      <c r="M1212" t="str">
        <f>VLOOKUP(B1212,Таксономия!B:J,8,FALSE)</f>
        <v xml:space="preserve"> Alphaproteobacteria</v>
      </c>
      <c r="N1212" t="str">
        <f>VLOOKUP(B1212,Таксономия!B:K,9,FALSE)</f>
        <v xml:space="preserve"> Rhodobacterales</v>
      </c>
      <c r="O1212" t="str">
        <f>VLOOKUP(B1212,Таксономия!B:L,10,FALSE)</f>
        <v>Rhodobacteraceae</v>
      </c>
      <c r="P1212" t="str">
        <f>VLOOKUP(B1212,Таксономия!B:M,11,FALSE)</f>
        <v xml:space="preserve"> Rhodobacter.</v>
      </c>
    </row>
    <row r="1213" spans="1:16" x14ac:dyDescent="0.25">
      <c r="A1213" t="s">
        <v>729</v>
      </c>
      <c r="B1213" t="s">
        <v>730</v>
      </c>
      <c r="C1213">
        <v>401</v>
      </c>
      <c r="D1213" t="s">
        <v>12</v>
      </c>
      <c r="E1213">
        <v>3</v>
      </c>
      <c r="F1213">
        <v>281</v>
      </c>
      <c r="G1213">
        <v>57441</v>
      </c>
      <c r="H1213" t="s">
        <v>13</v>
      </c>
      <c r="I1213">
        <f t="shared" si="19"/>
        <v>278</v>
      </c>
      <c r="K1213" t="str">
        <f>VLOOKUP(B1213,Таксономия!B:H,6,FALSE)</f>
        <v>Bacteria</v>
      </c>
      <c r="L1213" t="str">
        <f>VLOOKUP(B1213,Таксономия!B:I,7,FALSE)</f>
        <v xml:space="preserve"> Proteobacteria</v>
      </c>
      <c r="M1213" t="str">
        <f>VLOOKUP(B1213,Таксономия!B:J,8,FALSE)</f>
        <v xml:space="preserve"> Alphaproteobacteria</v>
      </c>
      <c r="N1213" t="str">
        <f>VLOOKUP(B1213,Таксономия!B:K,9,FALSE)</f>
        <v xml:space="preserve"> Rhodobacterales</v>
      </c>
      <c r="O1213" t="str">
        <f>VLOOKUP(B1213,Таксономия!B:L,10,FALSE)</f>
        <v>Rhodobacteraceae</v>
      </c>
      <c r="P1213" t="str">
        <f>VLOOKUP(B1213,Таксономия!B:M,11,FALSE)</f>
        <v xml:space="preserve"> Rhodobacter.</v>
      </c>
    </row>
    <row r="1214" spans="1:16" x14ac:dyDescent="0.25">
      <c r="A1214" t="s">
        <v>729</v>
      </c>
      <c r="B1214" t="s">
        <v>730</v>
      </c>
      <c r="C1214">
        <v>401</v>
      </c>
      <c r="D1214" t="s">
        <v>14</v>
      </c>
      <c r="E1214">
        <v>317</v>
      </c>
      <c r="F1214">
        <v>400</v>
      </c>
      <c r="G1214">
        <v>1813</v>
      </c>
      <c r="H1214" t="s">
        <v>15</v>
      </c>
      <c r="I1214">
        <f t="shared" si="19"/>
        <v>83</v>
      </c>
      <c r="K1214" t="str">
        <f>VLOOKUP(B1214,Таксономия!B:H,6,FALSE)</f>
        <v>Bacteria</v>
      </c>
      <c r="L1214" t="str">
        <f>VLOOKUP(B1214,Таксономия!B:I,7,FALSE)</f>
        <v xml:space="preserve"> Proteobacteria</v>
      </c>
      <c r="M1214" t="str">
        <f>VLOOKUP(B1214,Таксономия!B:J,8,FALSE)</f>
        <v xml:space="preserve"> Alphaproteobacteria</v>
      </c>
      <c r="N1214" t="str">
        <f>VLOOKUP(B1214,Таксономия!B:K,9,FALSE)</f>
        <v xml:space="preserve"> Rhodobacterales</v>
      </c>
      <c r="O1214" t="str">
        <f>VLOOKUP(B1214,Таксономия!B:L,10,FALSE)</f>
        <v>Rhodobacteraceae</v>
      </c>
      <c r="P1214" t="str">
        <f>VLOOKUP(B1214,Таксономия!B:M,11,FALSE)</f>
        <v xml:space="preserve"> Rhodobacter.</v>
      </c>
    </row>
    <row r="1215" spans="1:16" x14ac:dyDescent="0.25">
      <c r="A1215" t="s">
        <v>731</v>
      </c>
      <c r="B1215" t="s">
        <v>732</v>
      </c>
      <c r="C1215">
        <v>404</v>
      </c>
      <c r="D1215" t="s">
        <v>10</v>
      </c>
      <c r="E1215">
        <v>146</v>
      </c>
      <c r="F1215">
        <v>226</v>
      </c>
      <c r="G1215">
        <v>40648</v>
      </c>
      <c r="H1215" t="s">
        <v>11</v>
      </c>
      <c r="I1215">
        <f t="shared" si="19"/>
        <v>80</v>
      </c>
      <c r="K1215" t="str">
        <f>VLOOKUP(B1215,Таксономия!B:H,6,FALSE)</f>
        <v>Bacteria</v>
      </c>
      <c r="L1215" t="str">
        <f>VLOOKUP(B1215,Таксономия!B:I,7,FALSE)</f>
        <v xml:space="preserve"> Chloroflexi</v>
      </c>
      <c r="M1215" t="str">
        <f>VLOOKUP(B1215,Таксономия!B:J,8,FALSE)</f>
        <v xml:space="preserve"> Thermomicrobiales</v>
      </c>
      <c r="N1215" t="str">
        <f>VLOOKUP(B1215,Таксономия!B:K,9,FALSE)</f>
        <v xml:space="preserve"> Thermomicrobiaceae</v>
      </c>
      <c r="O1215" t="str">
        <f>VLOOKUP(B1215,Таксономия!B:L,10,FALSE)</f>
        <v>Thermomicrobium.</v>
      </c>
    </row>
    <row r="1216" spans="1:16" x14ac:dyDescent="0.25">
      <c r="A1216" t="s">
        <v>731</v>
      </c>
      <c r="B1216" t="s">
        <v>732</v>
      </c>
      <c r="C1216">
        <v>404</v>
      </c>
      <c r="D1216" t="s">
        <v>12</v>
      </c>
      <c r="E1216">
        <v>4</v>
      </c>
      <c r="F1216">
        <v>151</v>
      </c>
      <c r="G1216">
        <v>57441</v>
      </c>
      <c r="H1216" t="s">
        <v>13</v>
      </c>
      <c r="I1216">
        <f t="shared" si="19"/>
        <v>147</v>
      </c>
      <c r="K1216" t="str">
        <f>VLOOKUP(B1216,Таксономия!B:H,6,FALSE)</f>
        <v>Bacteria</v>
      </c>
      <c r="L1216" t="str">
        <f>VLOOKUP(B1216,Таксономия!B:I,7,FALSE)</f>
        <v xml:space="preserve"> Chloroflexi</v>
      </c>
      <c r="M1216" t="str">
        <f>VLOOKUP(B1216,Таксономия!B:J,8,FALSE)</f>
        <v xml:space="preserve"> Thermomicrobiales</v>
      </c>
      <c r="N1216" t="str">
        <f>VLOOKUP(B1216,Таксономия!B:K,9,FALSE)</f>
        <v xml:space="preserve"> Thermomicrobiaceae</v>
      </c>
      <c r="O1216" t="str">
        <f>VLOOKUP(B1216,Таксономия!B:L,10,FALSE)</f>
        <v>Thermomicrobium.</v>
      </c>
    </row>
    <row r="1217" spans="1:16" x14ac:dyDescent="0.25">
      <c r="A1217" t="s">
        <v>731</v>
      </c>
      <c r="B1217" t="s">
        <v>732</v>
      </c>
      <c r="C1217">
        <v>404</v>
      </c>
      <c r="D1217" t="s">
        <v>12</v>
      </c>
      <c r="E1217">
        <v>146</v>
      </c>
      <c r="F1217">
        <v>255</v>
      </c>
      <c r="G1217">
        <v>57441</v>
      </c>
      <c r="H1217" t="s">
        <v>13</v>
      </c>
      <c r="I1217">
        <f t="shared" si="19"/>
        <v>109</v>
      </c>
      <c r="K1217" t="str">
        <f>VLOOKUP(B1217,Таксономия!B:H,6,FALSE)</f>
        <v>Bacteria</v>
      </c>
      <c r="L1217" t="str">
        <f>VLOOKUP(B1217,Таксономия!B:I,7,FALSE)</f>
        <v xml:space="preserve"> Chloroflexi</v>
      </c>
      <c r="M1217" t="str">
        <f>VLOOKUP(B1217,Таксономия!B:J,8,FALSE)</f>
        <v xml:space="preserve"> Thermomicrobiales</v>
      </c>
      <c r="N1217" t="str">
        <f>VLOOKUP(B1217,Таксономия!B:K,9,FALSE)</f>
        <v xml:space="preserve"> Thermomicrobiaceae</v>
      </c>
      <c r="O1217" t="str">
        <f>VLOOKUP(B1217,Таксономия!B:L,10,FALSE)</f>
        <v>Thermomicrobium.</v>
      </c>
    </row>
    <row r="1218" spans="1:16" x14ac:dyDescent="0.25">
      <c r="A1218" t="s">
        <v>731</v>
      </c>
      <c r="B1218" t="s">
        <v>732</v>
      </c>
      <c r="C1218">
        <v>404</v>
      </c>
      <c r="D1218" t="s">
        <v>14</v>
      </c>
      <c r="E1218">
        <v>319</v>
      </c>
      <c r="F1218">
        <v>403</v>
      </c>
      <c r="G1218">
        <v>1813</v>
      </c>
      <c r="H1218" t="s">
        <v>15</v>
      </c>
      <c r="I1218">
        <f t="shared" si="19"/>
        <v>84</v>
      </c>
      <c r="K1218" t="str">
        <f>VLOOKUP(B1218,Таксономия!B:H,6,FALSE)</f>
        <v>Bacteria</v>
      </c>
      <c r="L1218" t="str">
        <f>VLOOKUP(B1218,Таксономия!B:I,7,FALSE)</f>
        <v xml:space="preserve"> Chloroflexi</v>
      </c>
      <c r="M1218" t="str">
        <f>VLOOKUP(B1218,Таксономия!B:J,8,FALSE)</f>
        <v xml:space="preserve"> Thermomicrobiales</v>
      </c>
      <c r="N1218" t="str">
        <f>VLOOKUP(B1218,Таксономия!B:K,9,FALSE)</f>
        <v xml:space="preserve"> Thermomicrobiaceae</v>
      </c>
      <c r="O1218" t="str">
        <f>VLOOKUP(B1218,Таксономия!B:L,10,FALSE)</f>
        <v>Thermomicrobium.</v>
      </c>
    </row>
    <row r="1219" spans="1:16" x14ac:dyDescent="0.25">
      <c r="A1219" t="s">
        <v>733</v>
      </c>
      <c r="B1219" t="s">
        <v>734</v>
      </c>
      <c r="C1219">
        <v>412</v>
      </c>
      <c r="D1219" t="s">
        <v>10</v>
      </c>
      <c r="E1219">
        <v>154</v>
      </c>
      <c r="F1219">
        <v>235</v>
      </c>
      <c r="G1219">
        <v>40648</v>
      </c>
      <c r="H1219" t="s">
        <v>11</v>
      </c>
      <c r="I1219">
        <f t="shared" si="19"/>
        <v>81</v>
      </c>
      <c r="K1219" t="str">
        <f>VLOOKUP(B1219,Таксономия!B:H,6,FALSE)</f>
        <v>Bacteria</v>
      </c>
      <c r="L1219" t="str">
        <f>VLOOKUP(B1219,Таксономия!B:I,7,FALSE)</f>
        <v xml:space="preserve"> Proteobacteria</v>
      </c>
      <c r="M1219" t="str">
        <f>VLOOKUP(B1219,Таксономия!B:J,8,FALSE)</f>
        <v xml:space="preserve"> Alphaproteobacteria</v>
      </c>
      <c r="N1219" t="str">
        <f>VLOOKUP(B1219,Таксономия!B:K,9,FALSE)</f>
        <v xml:space="preserve"> Rhodobacterales</v>
      </c>
      <c r="O1219" t="str">
        <f>VLOOKUP(B1219,Таксономия!B:L,10,FALSE)</f>
        <v>Rhodobacteraceae.</v>
      </c>
    </row>
    <row r="1220" spans="1:16" x14ac:dyDescent="0.25">
      <c r="A1220" t="s">
        <v>733</v>
      </c>
      <c r="B1220" t="s">
        <v>734</v>
      </c>
      <c r="C1220">
        <v>412</v>
      </c>
      <c r="D1220" t="s">
        <v>12</v>
      </c>
      <c r="E1220">
        <v>12</v>
      </c>
      <c r="F1220">
        <v>149</v>
      </c>
      <c r="G1220">
        <v>57441</v>
      </c>
      <c r="H1220" t="s">
        <v>13</v>
      </c>
      <c r="I1220">
        <f t="shared" si="19"/>
        <v>137</v>
      </c>
      <c r="K1220" t="str">
        <f>VLOOKUP(B1220,Таксономия!B:H,6,FALSE)</f>
        <v>Bacteria</v>
      </c>
      <c r="L1220" t="str">
        <f>VLOOKUP(B1220,Таксономия!B:I,7,FALSE)</f>
        <v xml:space="preserve"> Proteobacteria</v>
      </c>
      <c r="M1220" t="str">
        <f>VLOOKUP(B1220,Таксономия!B:J,8,FALSE)</f>
        <v xml:space="preserve"> Alphaproteobacteria</v>
      </c>
      <c r="N1220" t="str">
        <f>VLOOKUP(B1220,Таксономия!B:K,9,FALSE)</f>
        <v xml:space="preserve"> Rhodobacterales</v>
      </c>
      <c r="O1220" t="str">
        <f>VLOOKUP(B1220,Таксономия!B:L,10,FALSE)</f>
        <v>Rhodobacteraceae.</v>
      </c>
    </row>
    <row r="1221" spans="1:16" x14ac:dyDescent="0.25">
      <c r="A1221" t="s">
        <v>733</v>
      </c>
      <c r="B1221" t="s">
        <v>734</v>
      </c>
      <c r="C1221">
        <v>412</v>
      </c>
      <c r="D1221" t="s">
        <v>12</v>
      </c>
      <c r="E1221">
        <v>196</v>
      </c>
      <c r="F1221">
        <v>291</v>
      </c>
      <c r="G1221">
        <v>57441</v>
      </c>
      <c r="H1221" t="s">
        <v>13</v>
      </c>
      <c r="I1221">
        <f t="shared" si="19"/>
        <v>95</v>
      </c>
      <c r="K1221" t="str">
        <f>VLOOKUP(B1221,Таксономия!B:H,6,FALSE)</f>
        <v>Bacteria</v>
      </c>
      <c r="L1221" t="str">
        <f>VLOOKUP(B1221,Таксономия!B:I,7,FALSE)</f>
        <v xml:space="preserve"> Proteobacteria</v>
      </c>
      <c r="M1221" t="str">
        <f>VLOOKUP(B1221,Таксономия!B:J,8,FALSE)</f>
        <v xml:space="preserve"> Alphaproteobacteria</v>
      </c>
      <c r="N1221" t="str">
        <f>VLOOKUP(B1221,Таксономия!B:K,9,FALSE)</f>
        <v xml:space="preserve"> Rhodobacterales</v>
      </c>
      <c r="O1221" t="str">
        <f>VLOOKUP(B1221,Таксономия!B:L,10,FALSE)</f>
        <v>Rhodobacteraceae.</v>
      </c>
    </row>
    <row r="1222" spans="1:16" x14ac:dyDescent="0.25">
      <c r="A1222" t="s">
        <v>733</v>
      </c>
      <c r="B1222" t="s">
        <v>734</v>
      </c>
      <c r="C1222">
        <v>412</v>
      </c>
      <c r="D1222" t="s">
        <v>14</v>
      </c>
      <c r="E1222">
        <v>327</v>
      </c>
      <c r="F1222">
        <v>410</v>
      </c>
      <c r="G1222">
        <v>1813</v>
      </c>
      <c r="H1222" t="s">
        <v>15</v>
      </c>
      <c r="I1222">
        <f t="shared" si="19"/>
        <v>83</v>
      </c>
      <c r="K1222" t="str">
        <f>VLOOKUP(B1222,Таксономия!B:H,6,FALSE)</f>
        <v>Bacteria</v>
      </c>
      <c r="L1222" t="str">
        <f>VLOOKUP(B1222,Таксономия!B:I,7,FALSE)</f>
        <v xml:space="preserve"> Proteobacteria</v>
      </c>
      <c r="M1222" t="str">
        <f>VLOOKUP(B1222,Таксономия!B:J,8,FALSE)</f>
        <v xml:space="preserve"> Alphaproteobacteria</v>
      </c>
      <c r="N1222" t="str">
        <f>VLOOKUP(B1222,Таксономия!B:K,9,FALSE)</f>
        <v xml:space="preserve"> Rhodobacterales</v>
      </c>
      <c r="O1222" t="str">
        <f>VLOOKUP(B1222,Таксономия!B:L,10,FALSE)</f>
        <v>Rhodobacteraceae.</v>
      </c>
    </row>
    <row r="1223" spans="1:16" x14ac:dyDescent="0.25">
      <c r="A1223" t="s">
        <v>736</v>
      </c>
      <c r="B1223" t="s">
        <v>737</v>
      </c>
      <c r="C1223">
        <v>394</v>
      </c>
      <c r="D1223" t="s">
        <v>44</v>
      </c>
      <c r="E1223">
        <v>283</v>
      </c>
      <c r="F1223">
        <v>319</v>
      </c>
      <c r="G1223">
        <v>11</v>
      </c>
      <c r="H1223" t="s">
        <v>44</v>
      </c>
      <c r="I1223">
        <f t="shared" si="19"/>
        <v>36</v>
      </c>
      <c r="K1223" t="str">
        <f>VLOOKUP(B1223,Таксономия!B:H,6,FALSE)</f>
        <v>Bacteria</v>
      </c>
      <c r="L1223" t="str">
        <f>VLOOKUP(B1223,Таксономия!B:I,7,FALSE)</f>
        <v xml:space="preserve"> Proteobacteria</v>
      </c>
      <c r="M1223" t="str">
        <f>VLOOKUP(B1223,Таксономия!B:J,8,FALSE)</f>
        <v xml:space="preserve"> Alphaproteobacteria</v>
      </c>
      <c r="N1223" t="str">
        <f>VLOOKUP(B1223,Таксономия!B:K,9,FALSE)</f>
        <v xml:space="preserve"> Rhodobacterales</v>
      </c>
      <c r="O1223" t="str">
        <f>VLOOKUP(B1223,Таксономия!B:L,10,FALSE)</f>
        <v>Rhodobacteraceae</v>
      </c>
      <c r="P1223" t="str">
        <f>VLOOKUP(B1223,Таксономия!B:M,11,FALSE)</f>
        <v xml:space="preserve"> Labrenzia.</v>
      </c>
    </row>
    <row r="1224" spans="1:16" x14ac:dyDescent="0.25">
      <c r="A1224" t="s">
        <v>736</v>
      </c>
      <c r="B1224" t="s">
        <v>737</v>
      </c>
      <c r="C1224">
        <v>394</v>
      </c>
      <c r="D1224" t="s">
        <v>10</v>
      </c>
      <c r="E1224">
        <v>146</v>
      </c>
      <c r="F1224">
        <v>227</v>
      </c>
      <c r="G1224">
        <v>40648</v>
      </c>
      <c r="H1224" t="s">
        <v>11</v>
      </c>
      <c r="I1224">
        <f t="shared" si="19"/>
        <v>81</v>
      </c>
      <c r="K1224" t="str">
        <f>VLOOKUP(B1224,Таксономия!B:H,6,FALSE)</f>
        <v>Bacteria</v>
      </c>
      <c r="L1224" t="str">
        <f>VLOOKUP(B1224,Таксономия!B:I,7,FALSE)</f>
        <v xml:space="preserve"> Proteobacteria</v>
      </c>
      <c r="M1224" t="str">
        <f>VLOOKUP(B1224,Таксономия!B:J,8,FALSE)</f>
        <v xml:space="preserve"> Alphaproteobacteria</v>
      </c>
      <c r="N1224" t="str">
        <f>VLOOKUP(B1224,Таксономия!B:K,9,FALSE)</f>
        <v xml:space="preserve"> Rhodobacterales</v>
      </c>
      <c r="O1224" t="str">
        <f>VLOOKUP(B1224,Таксономия!B:L,10,FALSE)</f>
        <v>Rhodobacteraceae</v>
      </c>
      <c r="P1224" t="str">
        <f>VLOOKUP(B1224,Таксономия!B:M,11,FALSE)</f>
        <v xml:space="preserve"> Labrenzia.</v>
      </c>
    </row>
    <row r="1225" spans="1:16" x14ac:dyDescent="0.25">
      <c r="A1225" t="s">
        <v>736</v>
      </c>
      <c r="B1225" t="s">
        <v>737</v>
      </c>
      <c r="C1225">
        <v>394</v>
      </c>
      <c r="D1225" t="s">
        <v>12</v>
      </c>
      <c r="E1225">
        <v>4</v>
      </c>
      <c r="F1225">
        <v>282</v>
      </c>
      <c r="G1225">
        <v>57441</v>
      </c>
      <c r="H1225" t="s">
        <v>13</v>
      </c>
      <c r="I1225">
        <f t="shared" si="19"/>
        <v>278</v>
      </c>
      <c r="K1225" t="str">
        <f>VLOOKUP(B1225,Таксономия!B:H,6,FALSE)</f>
        <v>Bacteria</v>
      </c>
      <c r="L1225" t="str">
        <f>VLOOKUP(B1225,Таксономия!B:I,7,FALSE)</f>
        <v xml:space="preserve"> Proteobacteria</v>
      </c>
      <c r="M1225" t="str">
        <f>VLOOKUP(B1225,Таксономия!B:J,8,FALSE)</f>
        <v xml:space="preserve"> Alphaproteobacteria</v>
      </c>
      <c r="N1225" t="str">
        <f>VLOOKUP(B1225,Таксономия!B:K,9,FALSE)</f>
        <v xml:space="preserve"> Rhodobacterales</v>
      </c>
      <c r="O1225" t="str">
        <f>VLOOKUP(B1225,Таксономия!B:L,10,FALSE)</f>
        <v>Rhodobacteraceae</v>
      </c>
      <c r="P1225" t="str">
        <f>VLOOKUP(B1225,Таксономия!B:M,11,FALSE)</f>
        <v xml:space="preserve"> Labrenzia.</v>
      </c>
    </row>
    <row r="1226" spans="1:16" x14ac:dyDescent="0.25">
      <c r="A1226" t="s">
        <v>736</v>
      </c>
      <c r="B1226" t="s">
        <v>737</v>
      </c>
      <c r="C1226">
        <v>394</v>
      </c>
      <c r="D1226" t="s">
        <v>14</v>
      </c>
      <c r="E1226">
        <v>320</v>
      </c>
      <c r="F1226">
        <v>390</v>
      </c>
      <c r="G1226">
        <v>1813</v>
      </c>
      <c r="H1226" t="s">
        <v>15</v>
      </c>
      <c r="I1226">
        <f t="shared" si="19"/>
        <v>70</v>
      </c>
      <c r="K1226" t="str">
        <f>VLOOKUP(B1226,Таксономия!B:H,6,FALSE)</f>
        <v>Bacteria</v>
      </c>
      <c r="L1226" t="str">
        <f>VLOOKUP(B1226,Таксономия!B:I,7,FALSE)</f>
        <v xml:space="preserve"> Proteobacteria</v>
      </c>
      <c r="M1226" t="str">
        <f>VLOOKUP(B1226,Таксономия!B:J,8,FALSE)</f>
        <v xml:space="preserve"> Alphaproteobacteria</v>
      </c>
      <c r="N1226" t="str">
        <f>VLOOKUP(B1226,Таксономия!B:K,9,FALSE)</f>
        <v xml:space="preserve"> Rhodobacterales</v>
      </c>
      <c r="O1226" t="str">
        <f>VLOOKUP(B1226,Таксономия!B:L,10,FALSE)</f>
        <v>Rhodobacteraceae</v>
      </c>
      <c r="P1226" t="str">
        <f>VLOOKUP(B1226,Таксономия!B:M,11,FALSE)</f>
        <v xml:space="preserve"> Labrenzia.</v>
      </c>
    </row>
    <row r="1227" spans="1:16" x14ac:dyDescent="0.25">
      <c r="A1227" t="s">
        <v>738</v>
      </c>
      <c r="B1227" t="s">
        <v>739</v>
      </c>
      <c r="C1227">
        <v>410</v>
      </c>
      <c r="D1227" t="s">
        <v>10</v>
      </c>
      <c r="E1227">
        <v>145</v>
      </c>
      <c r="F1227">
        <v>225</v>
      </c>
      <c r="G1227">
        <v>40648</v>
      </c>
      <c r="H1227" t="s">
        <v>11</v>
      </c>
      <c r="I1227">
        <f t="shared" si="19"/>
        <v>80</v>
      </c>
      <c r="K1227" t="str">
        <f>VLOOKUP(B1227,Таксономия!B:H,6,FALSE)</f>
        <v>Bacteria</v>
      </c>
      <c r="L1227" t="str">
        <f>VLOOKUP(B1227,Таксономия!B:I,7,FALSE)</f>
        <v xml:space="preserve"> Proteobacteria</v>
      </c>
      <c r="M1227" t="str">
        <f>VLOOKUP(B1227,Таксономия!B:J,8,FALSE)</f>
        <v xml:space="preserve"> Gammaproteobacteria</v>
      </c>
      <c r="N1227" t="str">
        <f>VLOOKUP(B1227,Таксономия!B:K,9,FALSE)</f>
        <v xml:space="preserve"> Pseudomonadales</v>
      </c>
      <c r="O1227" t="str">
        <f>VLOOKUP(B1227,Таксономия!B:L,10,FALSE)</f>
        <v>Pseudomonadaceae</v>
      </c>
      <c r="P1227" t="str">
        <f>VLOOKUP(B1227,Таксономия!B:M,11,FALSE)</f>
        <v xml:space="preserve"> Pseudomonas.</v>
      </c>
    </row>
    <row r="1228" spans="1:16" x14ac:dyDescent="0.25">
      <c r="A1228" t="s">
        <v>738</v>
      </c>
      <c r="B1228" t="s">
        <v>739</v>
      </c>
      <c r="C1228">
        <v>410</v>
      </c>
      <c r="D1228" t="s">
        <v>12</v>
      </c>
      <c r="E1228">
        <v>4</v>
      </c>
      <c r="F1228">
        <v>281</v>
      </c>
      <c r="G1228">
        <v>57441</v>
      </c>
      <c r="H1228" t="s">
        <v>13</v>
      </c>
      <c r="I1228">
        <f t="shared" si="19"/>
        <v>277</v>
      </c>
      <c r="K1228" t="str">
        <f>VLOOKUP(B1228,Таксономия!B:H,6,FALSE)</f>
        <v>Bacteria</v>
      </c>
      <c r="L1228" t="str">
        <f>VLOOKUP(B1228,Таксономия!B:I,7,FALSE)</f>
        <v xml:space="preserve"> Proteobacteria</v>
      </c>
      <c r="M1228" t="str">
        <f>VLOOKUP(B1228,Таксономия!B:J,8,FALSE)</f>
        <v xml:space="preserve"> Gammaproteobacteria</v>
      </c>
      <c r="N1228" t="str">
        <f>VLOOKUP(B1228,Таксономия!B:K,9,FALSE)</f>
        <v xml:space="preserve"> Pseudomonadales</v>
      </c>
      <c r="O1228" t="str">
        <f>VLOOKUP(B1228,Таксономия!B:L,10,FALSE)</f>
        <v>Pseudomonadaceae</v>
      </c>
      <c r="P1228" t="str">
        <f>VLOOKUP(B1228,Таксономия!B:M,11,FALSE)</f>
        <v xml:space="preserve"> Pseudomonas.</v>
      </c>
    </row>
    <row r="1229" spans="1:16" x14ac:dyDescent="0.25">
      <c r="A1229" t="s">
        <v>738</v>
      </c>
      <c r="B1229" t="s">
        <v>739</v>
      </c>
      <c r="C1229">
        <v>410</v>
      </c>
      <c r="D1229" t="s">
        <v>14</v>
      </c>
      <c r="E1229">
        <v>319</v>
      </c>
      <c r="F1229">
        <v>402</v>
      </c>
      <c r="G1229">
        <v>1813</v>
      </c>
      <c r="H1229" t="s">
        <v>15</v>
      </c>
      <c r="I1229">
        <f t="shared" si="19"/>
        <v>83</v>
      </c>
      <c r="K1229" t="str">
        <f>VLOOKUP(B1229,Таксономия!B:H,6,FALSE)</f>
        <v>Bacteria</v>
      </c>
      <c r="L1229" t="str">
        <f>VLOOKUP(B1229,Таксономия!B:I,7,FALSE)</f>
        <v xml:space="preserve"> Proteobacteria</v>
      </c>
      <c r="M1229" t="str">
        <f>VLOOKUP(B1229,Таксономия!B:J,8,FALSE)</f>
        <v xml:space="preserve"> Gammaproteobacteria</v>
      </c>
      <c r="N1229" t="str">
        <f>VLOOKUP(B1229,Таксономия!B:K,9,FALSE)</f>
        <v xml:space="preserve"> Pseudomonadales</v>
      </c>
      <c r="O1229" t="str">
        <f>VLOOKUP(B1229,Таксономия!B:L,10,FALSE)</f>
        <v>Pseudomonadaceae</v>
      </c>
      <c r="P1229" t="str">
        <f>VLOOKUP(B1229,Таксономия!B:M,11,FALSE)</f>
        <v xml:space="preserve"> Pseudomonas.</v>
      </c>
    </row>
    <row r="1230" spans="1:16" x14ac:dyDescent="0.25">
      <c r="A1230" t="s">
        <v>740</v>
      </c>
      <c r="B1230" t="s">
        <v>741</v>
      </c>
      <c r="C1230">
        <v>409</v>
      </c>
      <c r="D1230" t="s">
        <v>10</v>
      </c>
      <c r="E1230">
        <v>145</v>
      </c>
      <c r="F1230">
        <v>225</v>
      </c>
      <c r="G1230">
        <v>40648</v>
      </c>
      <c r="H1230" t="s">
        <v>11</v>
      </c>
      <c r="I1230">
        <f t="shared" si="19"/>
        <v>80</v>
      </c>
      <c r="K1230" t="str">
        <f>VLOOKUP(B1230,Таксономия!B:H,6,FALSE)</f>
        <v>Bacteria</v>
      </c>
      <c r="L1230" t="str">
        <f>VLOOKUP(B1230,Таксономия!B:I,7,FALSE)</f>
        <v xml:space="preserve"> Proteobacteria</v>
      </c>
      <c r="M1230" t="str">
        <f>VLOOKUP(B1230,Таксономия!B:J,8,FALSE)</f>
        <v xml:space="preserve"> Gammaproteobacteria</v>
      </c>
      <c r="N1230" t="str">
        <f>VLOOKUP(B1230,Таксономия!B:K,9,FALSE)</f>
        <v xml:space="preserve"> Pseudomonadales</v>
      </c>
      <c r="O1230" t="str">
        <f>VLOOKUP(B1230,Таксономия!B:L,10,FALSE)</f>
        <v>Pseudomonadaceae</v>
      </c>
      <c r="P1230" t="str">
        <f>VLOOKUP(B1230,Таксономия!B:M,11,FALSE)</f>
        <v xml:space="preserve"> Pseudomonas.</v>
      </c>
    </row>
    <row r="1231" spans="1:16" x14ac:dyDescent="0.25">
      <c r="A1231" t="s">
        <v>740</v>
      </c>
      <c r="B1231" t="s">
        <v>741</v>
      </c>
      <c r="C1231">
        <v>409</v>
      </c>
      <c r="D1231" t="s">
        <v>12</v>
      </c>
      <c r="E1231">
        <v>4</v>
      </c>
      <c r="F1231">
        <v>286</v>
      </c>
      <c r="G1231">
        <v>57441</v>
      </c>
      <c r="H1231" t="s">
        <v>13</v>
      </c>
      <c r="I1231">
        <f t="shared" si="19"/>
        <v>282</v>
      </c>
      <c r="K1231" t="str">
        <f>VLOOKUP(B1231,Таксономия!B:H,6,FALSE)</f>
        <v>Bacteria</v>
      </c>
      <c r="L1231" t="str">
        <f>VLOOKUP(B1231,Таксономия!B:I,7,FALSE)</f>
        <v xml:space="preserve"> Proteobacteria</v>
      </c>
      <c r="M1231" t="str">
        <f>VLOOKUP(B1231,Таксономия!B:J,8,FALSE)</f>
        <v xml:space="preserve"> Gammaproteobacteria</v>
      </c>
      <c r="N1231" t="str">
        <f>VLOOKUP(B1231,Таксономия!B:K,9,FALSE)</f>
        <v xml:space="preserve"> Pseudomonadales</v>
      </c>
      <c r="O1231" t="str">
        <f>VLOOKUP(B1231,Таксономия!B:L,10,FALSE)</f>
        <v>Pseudomonadaceae</v>
      </c>
      <c r="P1231" t="str">
        <f>VLOOKUP(B1231,Таксономия!B:M,11,FALSE)</f>
        <v xml:space="preserve"> Pseudomonas.</v>
      </c>
    </row>
    <row r="1232" spans="1:16" x14ac:dyDescent="0.25">
      <c r="A1232" t="s">
        <v>740</v>
      </c>
      <c r="B1232" t="s">
        <v>741</v>
      </c>
      <c r="C1232">
        <v>409</v>
      </c>
      <c r="D1232" t="s">
        <v>14</v>
      </c>
      <c r="E1232">
        <v>318</v>
      </c>
      <c r="F1232">
        <v>401</v>
      </c>
      <c r="G1232">
        <v>1813</v>
      </c>
      <c r="H1232" t="s">
        <v>15</v>
      </c>
      <c r="I1232">
        <f t="shared" si="19"/>
        <v>83</v>
      </c>
      <c r="K1232" t="str">
        <f>VLOOKUP(B1232,Таксономия!B:H,6,FALSE)</f>
        <v>Bacteria</v>
      </c>
      <c r="L1232" t="str">
        <f>VLOOKUP(B1232,Таксономия!B:I,7,FALSE)</f>
        <v xml:space="preserve"> Proteobacteria</v>
      </c>
      <c r="M1232" t="str">
        <f>VLOOKUP(B1232,Таксономия!B:J,8,FALSE)</f>
        <v xml:space="preserve"> Gammaproteobacteria</v>
      </c>
      <c r="N1232" t="str">
        <f>VLOOKUP(B1232,Таксономия!B:K,9,FALSE)</f>
        <v xml:space="preserve"> Pseudomonadales</v>
      </c>
      <c r="O1232" t="str">
        <f>VLOOKUP(B1232,Таксономия!B:L,10,FALSE)</f>
        <v>Pseudomonadaceae</v>
      </c>
      <c r="P1232" t="str">
        <f>VLOOKUP(B1232,Таксономия!B:M,11,FALSE)</f>
        <v xml:space="preserve"> Pseudomonas.</v>
      </c>
    </row>
    <row r="1233" spans="1:16" x14ac:dyDescent="0.25">
      <c r="A1233" t="s">
        <v>742</v>
      </c>
      <c r="B1233" t="s">
        <v>743</v>
      </c>
      <c r="C1233">
        <v>408</v>
      </c>
      <c r="D1233" t="s">
        <v>10</v>
      </c>
      <c r="E1233">
        <v>145</v>
      </c>
      <c r="F1233">
        <v>225</v>
      </c>
      <c r="G1233">
        <v>40648</v>
      </c>
      <c r="H1233" t="s">
        <v>11</v>
      </c>
      <c r="I1233">
        <f t="shared" si="19"/>
        <v>80</v>
      </c>
      <c r="K1233" t="str">
        <f>VLOOKUP(B1233,Таксономия!B:H,6,FALSE)</f>
        <v>Bacteria</v>
      </c>
      <c r="L1233" t="str">
        <f>VLOOKUP(B1233,Таксономия!B:I,7,FALSE)</f>
        <v xml:space="preserve"> Proteobacteria</v>
      </c>
      <c r="M1233" t="str">
        <f>VLOOKUP(B1233,Таксономия!B:J,8,FALSE)</f>
        <v xml:space="preserve"> Betaproteobacteria</v>
      </c>
      <c r="N1233" t="str">
        <f>VLOOKUP(B1233,Таксономия!B:K,9,FALSE)</f>
        <v xml:space="preserve"> Burkholderiales</v>
      </c>
      <c r="O1233" t="str">
        <f>VLOOKUP(B1233,Таксономия!B:L,10,FALSE)</f>
        <v>Burkholderiaceae</v>
      </c>
      <c r="P1233" t="str">
        <f>VLOOKUP(B1233,Таксономия!B:M,11,FALSE)</f>
        <v xml:space="preserve"> Burkholderia.</v>
      </c>
    </row>
    <row r="1234" spans="1:16" x14ac:dyDescent="0.25">
      <c r="A1234" t="s">
        <v>742</v>
      </c>
      <c r="B1234" t="s">
        <v>743</v>
      </c>
      <c r="C1234">
        <v>408</v>
      </c>
      <c r="D1234" t="s">
        <v>12</v>
      </c>
      <c r="E1234">
        <v>4</v>
      </c>
      <c r="F1234">
        <v>281</v>
      </c>
      <c r="G1234">
        <v>57441</v>
      </c>
      <c r="H1234" t="s">
        <v>13</v>
      </c>
      <c r="I1234">
        <f t="shared" si="19"/>
        <v>277</v>
      </c>
      <c r="K1234" t="str">
        <f>VLOOKUP(B1234,Таксономия!B:H,6,FALSE)</f>
        <v>Bacteria</v>
      </c>
      <c r="L1234" t="str">
        <f>VLOOKUP(B1234,Таксономия!B:I,7,FALSE)</f>
        <v xml:space="preserve"> Proteobacteria</v>
      </c>
      <c r="M1234" t="str">
        <f>VLOOKUP(B1234,Таксономия!B:J,8,FALSE)</f>
        <v xml:space="preserve"> Betaproteobacteria</v>
      </c>
      <c r="N1234" t="str">
        <f>VLOOKUP(B1234,Таксономия!B:K,9,FALSE)</f>
        <v xml:space="preserve"> Burkholderiales</v>
      </c>
      <c r="O1234" t="str">
        <f>VLOOKUP(B1234,Таксономия!B:L,10,FALSE)</f>
        <v>Burkholderiaceae</v>
      </c>
      <c r="P1234" t="str">
        <f>VLOOKUP(B1234,Таксономия!B:M,11,FALSE)</f>
        <v xml:space="preserve"> Burkholderia.</v>
      </c>
    </row>
    <row r="1235" spans="1:16" x14ac:dyDescent="0.25">
      <c r="A1235" t="s">
        <v>742</v>
      </c>
      <c r="B1235" t="s">
        <v>743</v>
      </c>
      <c r="C1235">
        <v>408</v>
      </c>
      <c r="D1235" t="s">
        <v>14</v>
      </c>
      <c r="E1235">
        <v>319</v>
      </c>
      <c r="F1235">
        <v>403</v>
      </c>
      <c r="G1235">
        <v>1813</v>
      </c>
      <c r="H1235" t="s">
        <v>15</v>
      </c>
      <c r="I1235">
        <f t="shared" si="19"/>
        <v>84</v>
      </c>
      <c r="K1235" t="str">
        <f>VLOOKUP(B1235,Таксономия!B:H,6,FALSE)</f>
        <v>Bacteria</v>
      </c>
      <c r="L1235" t="str">
        <f>VLOOKUP(B1235,Таксономия!B:I,7,FALSE)</f>
        <v xml:space="preserve"> Proteobacteria</v>
      </c>
      <c r="M1235" t="str">
        <f>VLOOKUP(B1235,Таксономия!B:J,8,FALSE)</f>
        <v xml:space="preserve"> Betaproteobacteria</v>
      </c>
      <c r="N1235" t="str">
        <f>VLOOKUP(B1235,Таксономия!B:K,9,FALSE)</f>
        <v xml:space="preserve"> Burkholderiales</v>
      </c>
      <c r="O1235" t="str">
        <f>VLOOKUP(B1235,Таксономия!B:L,10,FALSE)</f>
        <v>Burkholderiaceae</v>
      </c>
      <c r="P1235" t="str">
        <f>VLOOKUP(B1235,Таксономия!B:M,11,FALSE)</f>
        <v xml:space="preserve"> Burkholderia.</v>
      </c>
    </row>
    <row r="1236" spans="1:16" x14ac:dyDescent="0.25">
      <c r="A1236" t="s">
        <v>744</v>
      </c>
      <c r="B1236" t="s">
        <v>745</v>
      </c>
      <c r="C1236">
        <v>424</v>
      </c>
      <c r="D1236" t="s">
        <v>10</v>
      </c>
      <c r="E1236">
        <v>160</v>
      </c>
      <c r="F1236">
        <v>241</v>
      </c>
      <c r="G1236">
        <v>40648</v>
      </c>
      <c r="H1236" t="s">
        <v>11</v>
      </c>
      <c r="I1236">
        <f t="shared" si="19"/>
        <v>81</v>
      </c>
      <c r="K1236" t="str">
        <f>VLOOKUP(B1236,Таксономия!B:H,6,FALSE)</f>
        <v>Bacteria</v>
      </c>
      <c r="L1236" t="str">
        <f>VLOOKUP(B1236,Таксономия!B:I,7,FALSE)</f>
        <v xml:space="preserve"> Proteobacteria</v>
      </c>
      <c r="M1236" t="str">
        <f>VLOOKUP(B1236,Таксономия!B:J,8,FALSE)</f>
        <v xml:space="preserve"> Alphaproteobacteria</v>
      </c>
      <c r="N1236" t="str">
        <f>VLOOKUP(B1236,Таксономия!B:K,9,FALSE)</f>
        <v xml:space="preserve"> Rhizobiales</v>
      </c>
      <c r="O1236" t="str">
        <f>VLOOKUP(B1236,Таксономия!B:L,10,FALSE)</f>
        <v>Brucellaceae</v>
      </c>
      <c r="P1236" t="str">
        <f>VLOOKUP(B1236,Таксономия!B:M,11,FALSE)</f>
        <v xml:space="preserve"> Brucella.</v>
      </c>
    </row>
    <row r="1237" spans="1:16" x14ac:dyDescent="0.25">
      <c r="A1237" t="s">
        <v>744</v>
      </c>
      <c r="B1237" t="s">
        <v>745</v>
      </c>
      <c r="C1237">
        <v>424</v>
      </c>
      <c r="D1237" t="s">
        <v>12</v>
      </c>
      <c r="E1237">
        <v>19</v>
      </c>
      <c r="F1237">
        <v>156</v>
      </c>
      <c r="G1237">
        <v>57441</v>
      </c>
      <c r="H1237" t="s">
        <v>13</v>
      </c>
      <c r="I1237">
        <f t="shared" si="19"/>
        <v>137</v>
      </c>
      <c r="K1237" t="str">
        <f>VLOOKUP(B1237,Таксономия!B:H,6,FALSE)</f>
        <v>Bacteria</v>
      </c>
      <c r="L1237" t="str">
        <f>VLOOKUP(B1237,Таксономия!B:I,7,FALSE)</f>
        <v xml:space="preserve"> Proteobacteria</v>
      </c>
      <c r="M1237" t="str">
        <f>VLOOKUP(B1237,Таксономия!B:J,8,FALSE)</f>
        <v xml:space="preserve"> Alphaproteobacteria</v>
      </c>
      <c r="N1237" t="str">
        <f>VLOOKUP(B1237,Таксономия!B:K,9,FALSE)</f>
        <v xml:space="preserve"> Rhizobiales</v>
      </c>
      <c r="O1237" t="str">
        <f>VLOOKUP(B1237,Таксономия!B:L,10,FALSE)</f>
        <v>Brucellaceae</v>
      </c>
      <c r="P1237" t="str">
        <f>VLOOKUP(B1237,Таксономия!B:M,11,FALSE)</f>
        <v xml:space="preserve"> Brucella.</v>
      </c>
    </row>
    <row r="1238" spans="1:16" x14ac:dyDescent="0.25">
      <c r="A1238" t="s">
        <v>744</v>
      </c>
      <c r="B1238" t="s">
        <v>745</v>
      </c>
      <c r="C1238">
        <v>424</v>
      </c>
      <c r="D1238" t="s">
        <v>12</v>
      </c>
      <c r="E1238">
        <v>240</v>
      </c>
      <c r="F1238">
        <v>297</v>
      </c>
      <c r="G1238">
        <v>57441</v>
      </c>
      <c r="H1238" t="s">
        <v>13</v>
      </c>
      <c r="I1238">
        <f t="shared" si="19"/>
        <v>57</v>
      </c>
      <c r="K1238" t="str">
        <f>VLOOKUP(B1238,Таксономия!B:H,6,FALSE)</f>
        <v>Bacteria</v>
      </c>
      <c r="L1238" t="str">
        <f>VLOOKUP(B1238,Таксономия!B:I,7,FALSE)</f>
        <v xml:space="preserve"> Proteobacteria</v>
      </c>
      <c r="M1238" t="str">
        <f>VLOOKUP(B1238,Таксономия!B:J,8,FALSE)</f>
        <v xml:space="preserve"> Alphaproteobacteria</v>
      </c>
      <c r="N1238" t="str">
        <f>VLOOKUP(B1238,Таксономия!B:K,9,FALSE)</f>
        <v xml:space="preserve"> Rhizobiales</v>
      </c>
      <c r="O1238" t="str">
        <f>VLOOKUP(B1238,Таксономия!B:L,10,FALSE)</f>
        <v>Brucellaceae</v>
      </c>
      <c r="P1238" t="str">
        <f>VLOOKUP(B1238,Таксономия!B:M,11,FALSE)</f>
        <v xml:space="preserve"> Brucella.</v>
      </c>
    </row>
    <row r="1239" spans="1:16" x14ac:dyDescent="0.25">
      <c r="A1239" t="s">
        <v>744</v>
      </c>
      <c r="B1239" t="s">
        <v>745</v>
      </c>
      <c r="C1239">
        <v>424</v>
      </c>
      <c r="D1239" t="s">
        <v>14</v>
      </c>
      <c r="E1239">
        <v>335</v>
      </c>
      <c r="F1239">
        <v>419</v>
      </c>
      <c r="G1239">
        <v>1813</v>
      </c>
      <c r="H1239" t="s">
        <v>15</v>
      </c>
      <c r="I1239">
        <f t="shared" si="19"/>
        <v>84</v>
      </c>
      <c r="K1239" t="str">
        <f>VLOOKUP(B1239,Таксономия!B:H,6,FALSE)</f>
        <v>Bacteria</v>
      </c>
      <c r="L1239" t="str">
        <f>VLOOKUP(B1239,Таксономия!B:I,7,FALSE)</f>
        <v xml:space="preserve"> Proteobacteria</v>
      </c>
      <c r="M1239" t="str">
        <f>VLOOKUP(B1239,Таксономия!B:J,8,FALSE)</f>
        <v xml:space="preserve"> Alphaproteobacteria</v>
      </c>
      <c r="N1239" t="str">
        <f>VLOOKUP(B1239,Таксономия!B:K,9,FALSE)</f>
        <v xml:space="preserve"> Rhizobiales</v>
      </c>
      <c r="O1239" t="str">
        <f>VLOOKUP(B1239,Таксономия!B:L,10,FALSE)</f>
        <v>Brucellaceae</v>
      </c>
      <c r="P1239" t="str">
        <f>VLOOKUP(B1239,Таксономия!B:M,11,FALSE)</f>
        <v xml:space="preserve"> Brucella.</v>
      </c>
    </row>
    <row r="1240" spans="1:16" x14ac:dyDescent="0.25">
      <c r="A1240" t="s">
        <v>746</v>
      </c>
      <c r="B1240" t="s">
        <v>747</v>
      </c>
      <c r="C1240">
        <v>413</v>
      </c>
      <c r="D1240" t="s">
        <v>10</v>
      </c>
      <c r="E1240">
        <v>144</v>
      </c>
      <c r="F1240">
        <v>224</v>
      </c>
      <c r="G1240">
        <v>40648</v>
      </c>
      <c r="H1240" t="s">
        <v>11</v>
      </c>
      <c r="I1240">
        <f t="shared" si="19"/>
        <v>80</v>
      </c>
      <c r="K1240" t="str">
        <f>VLOOKUP(B1240,Таксономия!B:H,6,FALSE)</f>
        <v>Bacteria</v>
      </c>
      <c r="L1240" t="str">
        <f>VLOOKUP(B1240,Таксономия!B:I,7,FALSE)</f>
        <v xml:space="preserve"> Actinobacteria</v>
      </c>
      <c r="M1240" t="str">
        <f>VLOOKUP(B1240,Таксономия!B:J,8,FALSE)</f>
        <v xml:space="preserve"> Actinobacteridae</v>
      </c>
      <c r="N1240" t="str">
        <f>VLOOKUP(B1240,Таксономия!B:K,9,FALSE)</f>
        <v xml:space="preserve"> Actinomycetales</v>
      </c>
      <c r="O1240" t="str">
        <f>VLOOKUP(B1240,Таксономия!B:L,10,FALSE)</f>
        <v>Corynebacterineae</v>
      </c>
      <c r="P1240" t="str">
        <f>VLOOKUP(B1240,Таксономия!B:M,11,FALSE)</f>
        <v xml:space="preserve"> Mycobacteriaceae</v>
      </c>
    </row>
    <row r="1241" spans="1:16" x14ac:dyDescent="0.25">
      <c r="A1241" t="s">
        <v>746</v>
      </c>
      <c r="B1241" t="s">
        <v>747</v>
      </c>
      <c r="C1241">
        <v>413</v>
      </c>
      <c r="D1241" t="s">
        <v>12</v>
      </c>
      <c r="E1241">
        <v>4</v>
      </c>
      <c r="F1241">
        <v>141</v>
      </c>
      <c r="G1241">
        <v>57441</v>
      </c>
      <c r="H1241" t="s">
        <v>13</v>
      </c>
      <c r="I1241">
        <f t="shared" si="19"/>
        <v>137</v>
      </c>
      <c r="K1241" t="str">
        <f>VLOOKUP(B1241,Таксономия!B:H,6,FALSE)</f>
        <v>Bacteria</v>
      </c>
      <c r="L1241" t="str">
        <f>VLOOKUP(B1241,Таксономия!B:I,7,FALSE)</f>
        <v xml:space="preserve"> Actinobacteria</v>
      </c>
      <c r="M1241" t="str">
        <f>VLOOKUP(B1241,Таксономия!B:J,8,FALSE)</f>
        <v xml:space="preserve"> Actinobacteridae</v>
      </c>
      <c r="N1241" t="str">
        <f>VLOOKUP(B1241,Таксономия!B:K,9,FALSE)</f>
        <v xml:space="preserve"> Actinomycetales</v>
      </c>
      <c r="O1241" t="str">
        <f>VLOOKUP(B1241,Таксономия!B:L,10,FALSE)</f>
        <v>Corynebacterineae</v>
      </c>
      <c r="P1241" t="str">
        <f>VLOOKUP(B1241,Таксономия!B:M,11,FALSE)</f>
        <v xml:space="preserve"> Mycobacteriaceae</v>
      </c>
    </row>
    <row r="1242" spans="1:16" x14ac:dyDescent="0.25">
      <c r="A1242" t="s">
        <v>746</v>
      </c>
      <c r="B1242" t="s">
        <v>747</v>
      </c>
      <c r="C1242">
        <v>413</v>
      </c>
      <c r="D1242" t="s">
        <v>14</v>
      </c>
      <c r="E1242">
        <v>321</v>
      </c>
      <c r="F1242">
        <v>400</v>
      </c>
      <c r="G1242">
        <v>1813</v>
      </c>
      <c r="H1242" t="s">
        <v>15</v>
      </c>
      <c r="I1242">
        <f t="shared" si="19"/>
        <v>79</v>
      </c>
      <c r="K1242" t="str">
        <f>VLOOKUP(B1242,Таксономия!B:H,6,FALSE)</f>
        <v>Bacteria</v>
      </c>
      <c r="L1242" t="str">
        <f>VLOOKUP(B1242,Таксономия!B:I,7,FALSE)</f>
        <v xml:space="preserve"> Actinobacteria</v>
      </c>
      <c r="M1242" t="str">
        <f>VLOOKUP(B1242,Таксономия!B:J,8,FALSE)</f>
        <v xml:space="preserve"> Actinobacteridae</v>
      </c>
      <c r="N1242" t="str">
        <f>VLOOKUP(B1242,Таксономия!B:K,9,FALSE)</f>
        <v xml:space="preserve"> Actinomycetales</v>
      </c>
      <c r="O1242" t="str">
        <f>VLOOKUP(B1242,Таксономия!B:L,10,FALSE)</f>
        <v>Corynebacterineae</v>
      </c>
      <c r="P1242" t="str">
        <f>VLOOKUP(B1242,Таксономия!B:M,11,FALSE)</f>
        <v xml:space="preserve"> Mycobacteriaceae</v>
      </c>
    </row>
    <row r="1243" spans="1:16" x14ac:dyDescent="0.25">
      <c r="A1243" t="s">
        <v>748</v>
      </c>
      <c r="B1243" t="s">
        <v>749</v>
      </c>
      <c r="C1243">
        <v>408</v>
      </c>
      <c r="D1243" t="s">
        <v>10</v>
      </c>
      <c r="E1243">
        <v>145</v>
      </c>
      <c r="F1243">
        <v>225</v>
      </c>
      <c r="G1243">
        <v>40648</v>
      </c>
      <c r="H1243" t="s">
        <v>11</v>
      </c>
      <c r="I1243">
        <f t="shared" si="19"/>
        <v>80</v>
      </c>
      <c r="K1243" t="str">
        <f>VLOOKUP(B1243,Таксономия!B:H,6,FALSE)</f>
        <v>Bacteria</v>
      </c>
      <c r="L1243" t="str">
        <f>VLOOKUP(B1243,Таксономия!B:I,7,FALSE)</f>
        <v xml:space="preserve"> Proteobacteria</v>
      </c>
      <c r="M1243" t="str">
        <f>VLOOKUP(B1243,Таксономия!B:J,8,FALSE)</f>
        <v xml:space="preserve"> Gammaproteobacteria</v>
      </c>
      <c r="N1243" t="str">
        <f>VLOOKUP(B1243,Таксономия!B:K,9,FALSE)</f>
        <v xml:space="preserve"> Pseudomonadales</v>
      </c>
      <c r="O1243" t="str">
        <f>VLOOKUP(B1243,Таксономия!B:L,10,FALSE)</f>
        <v>Pseudomonadaceae</v>
      </c>
      <c r="P1243" t="str">
        <f>VLOOKUP(B1243,Таксономия!B:M,11,FALSE)</f>
        <v xml:space="preserve"> Pseudomonas.</v>
      </c>
    </row>
    <row r="1244" spans="1:16" x14ac:dyDescent="0.25">
      <c r="A1244" t="s">
        <v>748</v>
      </c>
      <c r="B1244" t="s">
        <v>749</v>
      </c>
      <c r="C1244">
        <v>408</v>
      </c>
      <c r="D1244" t="s">
        <v>12</v>
      </c>
      <c r="E1244">
        <v>4</v>
      </c>
      <c r="F1244">
        <v>281</v>
      </c>
      <c r="G1244">
        <v>57441</v>
      </c>
      <c r="H1244" t="s">
        <v>13</v>
      </c>
      <c r="I1244">
        <f t="shared" si="19"/>
        <v>277</v>
      </c>
      <c r="K1244" t="str">
        <f>VLOOKUP(B1244,Таксономия!B:H,6,FALSE)</f>
        <v>Bacteria</v>
      </c>
      <c r="L1244" t="str">
        <f>VLOOKUP(B1244,Таксономия!B:I,7,FALSE)</f>
        <v xml:space="preserve"> Proteobacteria</v>
      </c>
      <c r="M1244" t="str">
        <f>VLOOKUP(B1244,Таксономия!B:J,8,FALSE)</f>
        <v xml:space="preserve"> Gammaproteobacteria</v>
      </c>
      <c r="N1244" t="str">
        <f>VLOOKUP(B1244,Таксономия!B:K,9,FALSE)</f>
        <v xml:space="preserve"> Pseudomonadales</v>
      </c>
      <c r="O1244" t="str">
        <f>VLOOKUP(B1244,Таксономия!B:L,10,FALSE)</f>
        <v>Pseudomonadaceae</v>
      </c>
      <c r="P1244" t="str">
        <f>VLOOKUP(B1244,Таксономия!B:M,11,FALSE)</f>
        <v xml:space="preserve"> Pseudomonas.</v>
      </c>
    </row>
    <row r="1245" spans="1:16" x14ac:dyDescent="0.25">
      <c r="A1245" t="s">
        <v>748</v>
      </c>
      <c r="B1245" t="s">
        <v>749</v>
      </c>
      <c r="C1245">
        <v>408</v>
      </c>
      <c r="D1245" t="s">
        <v>14</v>
      </c>
      <c r="E1245">
        <v>319</v>
      </c>
      <c r="F1245">
        <v>403</v>
      </c>
      <c r="G1245">
        <v>1813</v>
      </c>
      <c r="H1245" t="s">
        <v>15</v>
      </c>
      <c r="I1245">
        <f t="shared" si="19"/>
        <v>84</v>
      </c>
      <c r="K1245" t="str">
        <f>VLOOKUP(B1245,Таксономия!B:H,6,FALSE)</f>
        <v>Bacteria</v>
      </c>
      <c r="L1245" t="str">
        <f>VLOOKUP(B1245,Таксономия!B:I,7,FALSE)</f>
        <v xml:space="preserve"> Proteobacteria</v>
      </c>
      <c r="M1245" t="str">
        <f>VLOOKUP(B1245,Таксономия!B:J,8,FALSE)</f>
        <v xml:space="preserve"> Gammaproteobacteria</v>
      </c>
      <c r="N1245" t="str">
        <f>VLOOKUP(B1245,Таксономия!B:K,9,FALSE)</f>
        <v xml:space="preserve"> Pseudomonadales</v>
      </c>
      <c r="O1245" t="str">
        <f>VLOOKUP(B1245,Таксономия!B:L,10,FALSE)</f>
        <v>Pseudomonadaceae</v>
      </c>
      <c r="P1245" t="str">
        <f>VLOOKUP(B1245,Таксономия!B:M,11,FALSE)</f>
        <v xml:space="preserve"> Pseudomonas.</v>
      </c>
    </row>
    <row r="1246" spans="1:16" x14ac:dyDescent="0.25">
      <c r="A1246" t="s">
        <v>750</v>
      </c>
      <c r="B1246" t="s">
        <v>751</v>
      </c>
      <c r="C1246">
        <v>417</v>
      </c>
      <c r="D1246" t="s">
        <v>10</v>
      </c>
      <c r="E1246">
        <v>148</v>
      </c>
      <c r="F1246">
        <v>229</v>
      </c>
      <c r="G1246">
        <v>40648</v>
      </c>
      <c r="H1246" t="s">
        <v>11</v>
      </c>
      <c r="I1246">
        <f t="shared" si="19"/>
        <v>81</v>
      </c>
      <c r="K1246" t="str">
        <f>VLOOKUP(B1246,Таксономия!B:H,6,FALSE)</f>
        <v>Bacteria</v>
      </c>
      <c r="L1246" t="str">
        <f>VLOOKUP(B1246,Таксономия!B:I,7,FALSE)</f>
        <v xml:space="preserve"> Actinobacteria</v>
      </c>
      <c r="M1246" t="str">
        <f>VLOOKUP(B1246,Таксономия!B:J,8,FALSE)</f>
        <v xml:space="preserve"> Actinobacteridae</v>
      </c>
      <c r="N1246" t="str">
        <f>VLOOKUP(B1246,Таксономия!B:K,9,FALSE)</f>
        <v xml:space="preserve"> Actinomycetales</v>
      </c>
      <c r="O1246" t="str">
        <f>VLOOKUP(B1246,Таксономия!B:L,10,FALSE)</f>
        <v>Corynebacterineae</v>
      </c>
      <c r="P1246" t="str">
        <f>VLOOKUP(B1246,Таксономия!B:M,11,FALSE)</f>
        <v xml:space="preserve"> Nocardiaceae</v>
      </c>
    </row>
    <row r="1247" spans="1:16" x14ac:dyDescent="0.25">
      <c r="A1247" t="s">
        <v>750</v>
      </c>
      <c r="B1247" t="s">
        <v>751</v>
      </c>
      <c r="C1247">
        <v>417</v>
      </c>
      <c r="D1247" t="s">
        <v>12</v>
      </c>
      <c r="E1247">
        <v>4</v>
      </c>
      <c r="F1247">
        <v>285</v>
      </c>
      <c r="G1247">
        <v>57441</v>
      </c>
      <c r="H1247" t="s">
        <v>13</v>
      </c>
      <c r="I1247">
        <f t="shared" si="19"/>
        <v>281</v>
      </c>
      <c r="K1247" t="str">
        <f>VLOOKUP(B1247,Таксономия!B:H,6,FALSE)</f>
        <v>Bacteria</v>
      </c>
      <c r="L1247" t="str">
        <f>VLOOKUP(B1247,Таксономия!B:I,7,FALSE)</f>
        <v xml:space="preserve"> Actinobacteria</v>
      </c>
      <c r="M1247" t="str">
        <f>VLOOKUP(B1247,Таксономия!B:J,8,FALSE)</f>
        <v xml:space="preserve"> Actinobacteridae</v>
      </c>
      <c r="N1247" t="str">
        <f>VLOOKUP(B1247,Таксономия!B:K,9,FALSE)</f>
        <v xml:space="preserve"> Actinomycetales</v>
      </c>
      <c r="O1247" t="str">
        <f>VLOOKUP(B1247,Таксономия!B:L,10,FALSE)</f>
        <v>Corynebacterineae</v>
      </c>
      <c r="P1247" t="str">
        <f>VLOOKUP(B1247,Таксономия!B:M,11,FALSE)</f>
        <v xml:space="preserve"> Nocardiaceae</v>
      </c>
    </row>
    <row r="1248" spans="1:16" x14ac:dyDescent="0.25">
      <c r="A1248" t="s">
        <v>750</v>
      </c>
      <c r="B1248" t="s">
        <v>751</v>
      </c>
      <c r="C1248">
        <v>417</v>
      </c>
      <c r="D1248" t="s">
        <v>14</v>
      </c>
      <c r="E1248">
        <v>324</v>
      </c>
      <c r="F1248">
        <v>407</v>
      </c>
      <c r="G1248">
        <v>1813</v>
      </c>
      <c r="H1248" t="s">
        <v>15</v>
      </c>
      <c r="I1248">
        <f t="shared" si="19"/>
        <v>83</v>
      </c>
      <c r="K1248" t="str">
        <f>VLOOKUP(B1248,Таксономия!B:H,6,FALSE)</f>
        <v>Bacteria</v>
      </c>
      <c r="L1248" t="str">
        <f>VLOOKUP(B1248,Таксономия!B:I,7,FALSE)</f>
        <v xml:space="preserve"> Actinobacteria</v>
      </c>
      <c r="M1248" t="str">
        <f>VLOOKUP(B1248,Таксономия!B:J,8,FALSE)</f>
        <v xml:space="preserve"> Actinobacteridae</v>
      </c>
      <c r="N1248" t="str">
        <f>VLOOKUP(B1248,Таксономия!B:K,9,FALSE)</f>
        <v xml:space="preserve"> Actinomycetales</v>
      </c>
      <c r="O1248" t="str">
        <f>VLOOKUP(B1248,Таксономия!B:L,10,FALSE)</f>
        <v>Corynebacterineae</v>
      </c>
      <c r="P1248" t="str">
        <f>VLOOKUP(B1248,Таксономия!B:M,11,FALSE)</f>
        <v xml:space="preserve"> Nocardiaceae</v>
      </c>
    </row>
    <row r="1249" spans="1:16" x14ac:dyDescent="0.25">
      <c r="A1249" t="s">
        <v>752</v>
      </c>
      <c r="B1249" t="s">
        <v>753</v>
      </c>
      <c r="C1249">
        <v>403</v>
      </c>
      <c r="D1249" t="s">
        <v>10</v>
      </c>
      <c r="E1249">
        <v>145</v>
      </c>
      <c r="F1249">
        <v>225</v>
      </c>
      <c r="G1249">
        <v>40648</v>
      </c>
      <c r="H1249" t="s">
        <v>11</v>
      </c>
      <c r="I1249">
        <f t="shared" si="19"/>
        <v>80</v>
      </c>
      <c r="K1249" t="str">
        <f>VLOOKUP(B1249,Таксономия!B:H,6,FALSE)</f>
        <v>Bacteria</v>
      </c>
      <c r="L1249" t="str">
        <f>VLOOKUP(B1249,Таксономия!B:I,7,FALSE)</f>
        <v xml:space="preserve"> Proteobacteria</v>
      </c>
      <c r="M1249" t="str">
        <f>VLOOKUP(B1249,Таксономия!B:J,8,FALSE)</f>
        <v xml:space="preserve"> Gammaproteobacteria</v>
      </c>
      <c r="N1249" t="str">
        <f>VLOOKUP(B1249,Таксономия!B:K,9,FALSE)</f>
        <v xml:space="preserve"> Pseudomonadales</v>
      </c>
      <c r="O1249" t="str">
        <f>VLOOKUP(B1249,Таксономия!B:L,10,FALSE)</f>
        <v>Moraxellaceae</v>
      </c>
      <c r="P1249" t="str">
        <f>VLOOKUP(B1249,Таксономия!B:M,11,FALSE)</f>
        <v xml:space="preserve"> Acinetobacter.</v>
      </c>
    </row>
    <row r="1250" spans="1:16" x14ac:dyDescent="0.25">
      <c r="A1250" t="s">
        <v>752</v>
      </c>
      <c r="B1250" t="s">
        <v>753</v>
      </c>
      <c r="C1250">
        <v>403</v>
      </c>
      <c r="D1250" t="s">
        <v>12</v>
      </c>
      <c r="E1250">
        <v>3</v>
      </c>
      <c r="F1250">
        <v>282</v>
      </c>
      <c r="G1250">
        <v>57441</v>
      </c>
      <c r="H1250" t="s">
        <v>13</v>
      </c>
      <c r="I1250">
        <f t="shared" si="19"/>
        <v>279</v>
      </c>
      <c r="K1250" t="str">
        <f>VLOOKUP(B1250,Таксономия!B:H,6,FALSE)</f>
        <v>Bacteria</v>
      </c>
      <c r="L1250" t="str">
        <f>VLOOKUP(B1250,Таксономия!B:I,7,FALSE)</f>
        <v xml:space="preserve"> Proteobacteria</v>
      </c>
      <c r="M1250" t="str">
        <f>VLOOKUP(B1250,Таксономия!B:J,8,FALSE)</f>
        <v xml:space="preserve"> Gammaproteobacteria</v>
      </c>
      <c r="N1250" t="str">
        <f>VLOOKUP(B1250,Таксономия!B:K,9,FALSE)</f>
        <v xml:space="preserve"> Pseudomonadales</v>
      </c>
      <c r="O1250" t="str">
        <f>VLOOKUP(B1250,Таксономия!B:L,10,FALSE)</f>
        <v>Moraxellaceae</v>
      </c>
      <c r="P1250" t="str">
        <f>VLOOKUP(B1250,Таксономия!B:M,11,FALSE)</f>
        <v xml:space="preserve"> Acinetobacter.</v>
      </c>
    </row>
    <row r="1251" spans="1:16" x14ac:dyDescent="0.25">
      <c r="A1251" t="s">
        <v>752</v>
      </c>
      <c r="B1251" t="s">
        <v>753</v>
      </c>
      <c r="C1251">
        <v>403</v>
      </c>
      <c r="D1251" t="s">
        <v>14</v>
      </c>
      <c r="E1251">
        <v>316</v>
      </c>
      <c r="F1251">
        <v>402</v>
      </c>
      <c r="G1251">
        <v>1813</v>
      </c>
      <c r="H1251" t="s">
        <v>15</v>
      </c>
      <c r="I1251">
        <f t="shared" ref="I1251:I1314" si="20">F1251-E1251</f>
        <v>86</v>
      </c>
      <c r="K1251" t="str">
        <f>VLOOKUP(B1251,Таксономия!B:H,6,FALSE)</f>
        <v>Bacteria</v>
      </c>
      <c r="L1251" t="str">
        <f>VLOOKUP(B1251,Таксономия!B:I,7,FALSE)</f>
        <v xml:space="preserve"> Proteobacteria</v>
      </c>
      <c r="M1251" t="str">
        <f>VLOOKUP(B1251,Таксономия!B:J,8,FALSE)</f>
        <v xml:space="preserve"> Gammaproteobacteria</v>
      </c>
      <c r="N1251" t="str">
        <f>VLOOKUP(B1251,Таксономия!B:K,9,FALSE)</f>
        <v xml:space="preserve"> Pseudomonadales</v>
      </c>
      <c r="O1251" t="str">
        <f>VLOOKUP(B1251,Таксономия!B:L,10,FALSE)</f>
        <v>Moraxellaceae</v>
      </c>
      <c r="P1251" t="str">
        <f>VLOOKUP(B1251,Таксономия!B:M,11,FALSE)</f>
        <v xml:space="preserve"> Acinetobacter.</v>
      </c>
    </row>
    <row r="1252" spans="1:16" x14ac:dyDescent="0.25">
      <c r="A1252" t="s">
        <v>754</v>
      </c>
      <c r="B1252" t="s">
        <v>755</v>
      </c>
      <c r="C1252">
        <v>413</v>
      </c>
      <c r="D1252" t="s">
        <v>10</v>
      </c>
      <c r="E1252">
        <v>149</v>
      </c>
      <c r="F1252">
        <v>231</v>
      </c>
      <c r="G1252">
        <v>40648</v>
      </c>
      <c r="H1252" t="s">
        <v>11</v>
      </c>
      <c r="I1252">
        <f t="shared" si="20"/>
        <v>82</v>
      </c>
      <c r="K1252" t="str">
        <f>VLOOKUP(B1252,Таксономия!B:H,6,FALSE)</f>
        <v>Bacteria</v>
      </c>
      <c r="L1252" t="str">
        <f>VLOOKUP(B1252,Таксономия!B:I,7,FALSE)</f>
        <v xml:space="preserve"> Proteobacteria</v>
      </c>
      <c r="M1252" t="str">
        <f>VLOOKUP(B1252,Таксономия!B:J,8,FALSE)</f>
        <v xml:space="preserve"> Betaproteobacteria</v>
      </c>
      <c r="N1252" t="str">
        <f>VLOOKUP(B1252,Таксономия!B:K,9,FALSE)</f>
        <v xml:space="preserve"> Burkholderiales</v>
      </c>
      <c r="O1252" t="str">
        <f>VLOOKUP(B1252,Таксономия!B:L,10,FALSE)</f>
        <v>Burkholderiaceae</v>
      </c>
      <c r="P1252" t="str">
        <f>VLOOKUP(B1252,Таксономия!B:M,11,FALSE)</f>
        <v xml:space="preserve"> Burkholderia</v>
      </c>
    </row>
    <row r="1253" spans="1:16" x14ac:dyDescent="0.25">
      <c r="A1253" t="s">
        <v>754</v>
      </c>
      <c r="B1253" t="s">
        <v>755</v>
      </c>
      <c r="C1253">
        <v>413</v>
      </c>
      <c r="D1253" t="s">
        <v>12</v>
      </c>
      <c r="E1253">
        <v>6</v>
      </c>
      <c r="F1253">
        <v>285</v>
      </c>
      <c r="G1253">
        <v>57441</v>
      </c>
      <c r="H1253" t="s">
        <v>13</v>
      </c>
      <c r="I1253">
        <f t="shared" si="20"/>
        <v>279</v>
      </c>
      <c r="K1253" t="str">
        <f>VLOOKUP(B1253,Таксономия!B:H,6,FALSE)</f>
        <v>Bacteria</v>
      </c>
      <c r="L1253" t="str">
        <f>VLOOKUP(B1253,Таксономия!B:I,7,FALSE)</f>
        <v xml:space="preserve"> Proteobacteria</v>
      </c>
      <c r="M1253" t="str">
        <f>VLOOKUP(B1253,Таксономия!B:J,8,FALSE)</f>
        <v xml:space="preserve"> Betaproteobacteria</v>
      </c>
      <c r="N1253" t="str">
        <f>VLOOKUP(B1253,Таксономия!B:K,9,FALSE)</f>
        <v xml:space="preserve"> Burkholderiales</v>
      </c>
      <c r="O1253" t="str">
        <f>VLOOKUP(B1253,Таксономия!B:L,10,FALSE)</f>
        <v>Burkholderiaceae</v>
      </c>
      <c r="P1253" t="str">
        <f>VLOOKUP(B1253,Таксономия!B:M,11,FALSE)</f>
        <v xml:space="preserve"> Burkholderia</v>
      </c>
    </row>
    <row r="1254" spans="1:16" x14ac:dyDescent="0.25">
      <c r="A1254" t="s">
        <v>754</v>
      </c>
      <c r="B1254" t="s">
        <v>755</v>
      </c>
      <c r="C1254">
        <v>413</v>
      </c>
      <c r="D1254" t="s">
        <v>14</v>
      </c>
      <c r="E1254">
        <v>323</v>
      </c>
      <c r="F1254">
        <v>409</v>
      </c>
      <c r="G1254">
        <v>1813</v>
      </c>
      <c r="H1254" t="s">
        <v>15</v>
      </c>
      <c r="I1254">
        <f t="shared" si="20"/>
        <v>86</v>
      </c>
      <c r="K1254" t="str">
        <f>VLOOKUP(B1254,Таксономия!B:H,6,FALSE)</f>
        <v>Bacteria</v>
      </c>
      <c r="L1254" t="str">
        <f>VLOOKUP(B1254,Таксономия!B:I,7,FALSE)</f>
        <v xml:space="preserve"> Proteobacteria</v>
      </c>
      <c r="M1254" t="str">
        <f>VLOOKUP(B1254,Таксономия!B:J,8,FALSE)</f>
        <v xml:space="preserve"> Betaproteobacteria</v>
      </c>
      <c r="N1254" t="str">
        <f>VLOOKUP(B1254,Таксономия!B:K,9,FALSE)</f>
        <v xml:space="preserve"> Burkholderiales</v>
      </c>
      <c r="O1254" t="str">
        <f>VLOOKUP(B1254,Таксономия!B:L,10,FALSE)</f>
        <v>Burkholderiaceae</v>
      </c>
      <c r="P1254" t="str">
        <f>VLOOKUP(B1254,Таксономия!B:M,11,FALSE)</f>
        <v xml:space="preserve"> Burkholderia</v>
      </c>
    </row>
    <row r="1255" spans="1:16" x14ac:dyDescent="0.25">
      <c r="A1255" t="s">
        <v>756</v>
      </c>
      <c r="B1255" t="s">
        <v>757</v>
      </c>
      <c r="C1255">
        <v>404</v>
      </c>
      <c r="D1255" t="s">
        <v>10</v>
      </c>
      <c r="E1255">
        <v>146</v>
      </c>
      <c r="F1255">
        <v>230</v>
      </c>
      <c r="G1255">
        <v>40648</v>
      </c>
      <c r="H1255" t="s">
        <v>11</v>
      </c>
      <c r="I1255">
        <f t="shared" si="20"/>
        <v>84</v>
      </c>
      <c r="K1255" t="str">
        <f>VLOOKUP(B1255,Таксономия!B:H,6,FALSE)</f>
        <v>Bacteria</v>
      </c>
      <c r="L1255" t="str">
        <f>VLOOKUP(B1255,Таксономия!B:I,7,FALSE)</f>
        <v xml:space="preserve"> Proteobacteria</v>
      </c>
      <c r="M1255" t="str">
        <f>VLOOKUP(B1255,Таксономия!B:J,8,FALSE)</f>
        <v xml:space="preserve"> Betaproteobacteria</v>
      </c>
      <c r="N1255" t="str">
        <f>VLOOKUP(B1255,Таксономия!B:K,9,FALSE)</f>
        <v xml:space="preserve"> Burkholderiales</v>
      </c>
      <c r="O1255" t="str">
        <f>VLOOKUP(B1255,Таксономия!B:L,10,FALSE)</f>
        <v>Burkholderiaceae</v>
      </c>
      <c r="P1255" t="str">
        <f>VLOOKUP(B1255,Таксономия!B:M,11,FALSE)</f>
        <v xml:space="preserve"> Burkholderia</v>
      </c>
    </row>
    <row r="1256" spans="1:16" x14ac:dyDescent="0.25">
      <c r="A1256" t="s">
        <v>756</v>
      </c>
      <c r="B1256" t="s">
        <v>757</v>
      </c>
      <c r="C1256">
        <v>404</v>
      </c>
      <c r="D1256" t="s">
        <v>12</v>
      </c>
      <c r="E1256">
        <v>4</v>
      </c>
      <c r="F1256">
        <v>145</v>
      </c>
      <c r="G1256">
        <v>57441</v>
      </c>
      <c r="H1256" t="s">
        <v>13</v>
      </c>
      <c r="I1256">
        <f t="shared" si="20"/>
        <v>141</v>
      </c>
      <c r="K1256" t="str">
        <f>VLOOKUP(B1256,Таксономия!B:H,6,FALSE)</f>
        <v>Bacteria</v>
      </c>
      <c r="L1256" t="str">
        <f>VLOOKUP(B1256,Таксономия!B:I,7,FALSE)</f>
        <v xml:space="preserve"> Proteobacteria</v>
      </c>
      <c r="M1256" t="str">
        <f>VLOOKUP(B1256,Таксономия!B:J,8,FALSE)</f>
        <v xml:space="preserve"> Betaproteobacteria</v>
      </c>
      <c r="N1256" t="str">
        <f>VLOOKUP(B1256,Таксономия!B:K,9,FALSE)</f>
        <v xml:space="preserve"> Burkholderiales</v>
      </c>
      <c r="O1256" t="str">
        <f>VLOOKUP(B1256,Таксономия!B:L,10,FALSE)</f>
        <v>Burkholderiaceae</v>
      </c>
      <c r="P1256" t="str">
        <f>VLOOKUP(B1256,Таксономия!B:M,11,FALSE)</f>
        <v xml:space="preserve"> Burkholderia</v>
      </c>
    </row>
    <row r="1257" spans="1:16" x14ac:dyDescent="0.25">
      <c r="A1257" t="s">
        <v>756</v>
      </c>
      <c r="B1257" t="s">
        <v>757</v>
      </c>
      <c r="C1257">
        <v>404</v>
      </c>
      <c r="D1257" t="s">
        <v>12</v>
      </c>
      <c r="E1257">
        <v>184</v>
      </c>
      <c r="F1257">
        <v>285</v>
      </c>
      <c r="G1257">
        <v>57441</v>
      </c>
      <c r="H1257" t="s">
        <v>13</v>
      </c>
      <c r="I1257">
        <f t="shared" si="20"/>
        <v>101</v>
      </c>
      <c r="K1257" t="str">
        <f>VLOOKUP(B1257,Таксономия!B:H,6,FALSE)</f>
        <v>Bacteria</v>
      </c>
      <c r="L1257" t="str">
        <f>VLOOKUP(B1257,Таксономия!B:I,7,FALSE)</f>
        <v xml:space="preserve"> Proteobacteria</v>
      </c>
      <c r="M1257" t="str">
        <f>VLOOKUP(B1257,Таксономия!B:J,8,FALSE)</f>
        <v xml:space="preserve"> Betaproteobacteria</v>
      </c>
      <c r="N1257" t="str">
        <f>VLOOKUP(B1257,Таксономия!B:K,9,FALSE)</f>
        <v xml:space="preserve"> Burkholderiales</v>
      </c>
      <c r="O1257" t="str">
        <f>VLOOKUP(B1257,Таксономия!B:L,10,FALSE)</f>
        <v>Burkholderiaceae</v>
      </c>
      <c r="P1257" t="str">
        <f>VLOOKUP(B1257,Таксономия!B:M,11,FALSE)</f>
        <v xml:space="preserve"> Burkholderia</v>
      </c>
    </row>
    <row r="1258" spans="1:16" x14ac:dyDescent="0.25">
      <c r="A1258" t="s">
        <v>756</v>
      </c>
      <c r="B1258" t="s">
        <v>757</v>
      </c>
      <c r="C1258">
        <v>404</v>
      </c>
      <c r="D1258" t="s">
        <v>14</v>
      </c>
      <c r="E1258">
        <v>323</v>
      </c>
      <c r="F1258">
        <v>404</v>
      </c>
      <c r="G1258">
        <v>1813</v>
      </c>
      <c r="H1258" t="s">
        <v>15</v>
      </c>
      <c r="I1258">
        <f t="shared" si="20"/>
        <v>81</v>
      </c>
      <c r="K1258" t="str">
        <f>VLOOKUP(B1258,Таксономия!B:H,6,FALSE)</f>
        <v>Bacteria</v>
      </c>
      <c r="L1258" t="str">
        <f>VLOOKUP(B1258,Таксономия!B:I,7,FALSE)</f>
        <v xml:space="preserve"> Proteobacteria</v>
      </c>
      <c r="M1258" t="str">
        <f>VLOOKUP(B1258,Таксономия!B:J,8,FALSE)</f>
        <v xml:space="preserve"> Betaproteobacteria</v>
      </c>
      <c r="N1258" t="str">
        <f>VLOOKUP(B1258,Таксономия!B:K,9,FALSE)</f>
        <v xml:space="preserve"> Burkholderiales</v>
      </c>
      <c r="O1258" t="str">
        <f>VLOOKUP(B1258,Таксономия!B:L,10,FALSE)</f>
        <v>Burkholderiaceae</v>
      </c>
      <c r="P1258" t="str">
        <f>VLOOKUP(B1258,Таксономия!B:M,11,FALSE)</f>
        <v xml:space="preserve"> Burkholderia</v>
      </c>
    </row>
    <row r="1259" spans="1:16" x14ac:dyDescent="0.25">
      <c r="A1259" t="s">
        <v>758</v>
      </c>
      <c r="B1259" t="s">
        <v>759</v>
      </c>
      <c r="C1259">
        <v>418</v>
      </c>
      <c r="D1259" t="s">
        <v>10</v>
      </c>
      <c r="E1259">
        <v>151</v>
      </c>
      <c r="F1259">
        <v>231</v>
      </c>
      <c r="G1259">
        <v>40648</v>
      </c>
      <c r="H1259" t="s">
        <v>11</v>
      </c>
      <c r="I1259">
        <f t="shared" si="20"/>
        <v>80</v>
      </c>
      <c r="K1259" t="str">
        <f>VLOOKUP(B1259,Таксономия!B:H,6,FALSE)</f>
        <v>Bacteria</v>
      </c>
      <c r="L1259" t="str">
        <f>VLOOKUP(B1259,Таксономия!B:I,7,FALSE)</f>
        <v xml:space="preserve"> Actinobacteria</v>
      </c>
      <c r="M1259" t="str">
        <f>VLOOKUP(B1259,Таксономия!B:J,8,FALSE)</f>
        <v xml:space="preserve"> Actinobacteridae</v>
      </c>
      <c r="N1259" t="str">
        <f>VLOOKUP(B1259,Таксономия!B:K,9,FALSE)</f>
        <v xml:space="preserve"> Actinomycetales</v>
      </c>
      <c r="O1259" t="str">
        <f>VLOOKUP(B1259,Таксономия!B:L,10,FALSE)</f>
        <v>Corynebacterineae</v>
      </c>
      <c r="P1259" t="str">
        <f>VLOOKUP(B1259,Таксономия!B:M,11,FALSE)</f>
        <v xml:space="preserve"> Nocardiaceae</v>
      </c>
    </row>
    <row r="1260" spans="1:16" x14ac:dyDescent="0.25">
      <c r="A1260" t="s">
        <v>758</v>
      </c>
      <c r="B1260" t="s">
        <v>759</v>
      </c>
      <c r="C1260">
        <v>418</v>
      </c>
      <c r="D1260" t="s">
        <v>12</v>
      </c>
      <c r="E1260">
        <v>11</v>
      </c>
      <c r="F1260">
        <v>287</v>
      </c>
      <c r="G1260">
        <v>57441</v>
      </c>
      <c r="H1260" t="s">
        <v>13</v>
      </c>
      <c r="I1260">
        <f t="shared" si="20"/>
        <v>276</v>
      </c>
      <c r="K1260" t="str">
        <f>VLOOKUP(B1260,Таксономия!B:H,6,FALSE)</f>
        <v>Bacteria</v>
      </c>
      <c r="L1260" t="str">
        <f>VLOOKUP(B1260,Таксономия!B:I,7,FALSE)</f>
        <v xml:space="preserve"> Actinobacteria</v>
      </c>
      <c r="M1260" t="str">
        <f>VLOOKUP(B1260,Таксономия!B:J,8,FALSE)</f>
        <v xml:space="preserve"> Actinobacteridae</v>
      </c>
      <c r="N1260" t="str">
        <f>VLOOKUP(B1260,Таксономия!B:K,9,FALSE)</f>
        <v xml:space="preserve"> Actinomycetales</v>
      </c>
      <c r="O1260" t="str">
        <f>VLOOKUP(B1260,Таксономия!B:L,10,FALSE)</f>
        <v>Corynebacterineae</v>
      </c>
      <c r="P1260" t="str">
        <f>VLOOKUP(B1260,Таксономия!B:M,11,FALSE)</f>
        <v xml:space="preserve"> Nocardiaceae</v>
      </c>
    </row>
    <row r="1261" spans="1:16" x14ac:dyDescent="0.25">
      <c r="A1261" t="s">
        <v>758</v>
      </c>
      <c r="B1261" t="s">
        <v>759</v>
      </c>
      <c r="C1261">
        <v>418</v>
      </c>
      <c r="D1261" t="s">
        <v>14</v>
      </c>
      <c r="E1261">
        <v>325</v>
      </c>
      <c r="F1261">
        <v>409</v>
      </c>
      <c r="G1261">
        <v>1813</v>
      </c>
      <c r="H1261" t="s">
        <v>15</v>
      </c>
      <c r="I1261">
        <f t="shared" si="20"/>
        <v>84</v>
      </c>
      <c r="K1261" t="str">
        <f>VLOOKUP(B1261,Таксономия!B:H,6,FALSE)</f>
        <v>Bacteria</v>
      </c>
      <c r="L1261" t="str">
        <f>VLOOKUP(B1261,Таксономия!B:I,7,FALSE)</f>
        <v xml:space="preserve"> Actinobacteria</v>
      </c>
      <c r="M1261" t="str">
        <f>VLOOKUP(B1261,Таксономия!B:J,8,FALSE)</f>
        <v xml:space="preserve"> Actinobacteridae</v>
      </c>
      <c r="N1261" t="str">
        <f>VLOOKUP(B1261,Таксономия!B:K,9,FALSE)</f>
        <v xml:space="preserve"> Actinomycetales</v>
      </c>
      <c r="O1261" t="str">
        <f>VLOOKUP(B1261,Таксономия!B:L,10,FALSE)</f>
        <v>Corynebacterineae</v>
      </c>
      <c r="P1261" t="str">
        <f>VLOOKUP(B1261,Таксономия!B:M,11,FALSE)</f>
        <v xml:space="preserve"> Nocardiaceae</v>
      </c>
    </row>
    <row r="1262" spans="1:16" x14ac:dyDescent="0.25">
      <c r="A1262" t="s">
        <v>760</v>
      </c>
      <c r="B1262" t="s">
        <v>761</v>
      </c>
      <c r="C1262">
        <v>407</v>
      </c>
      <c r="D1262" t="s">
        <v>10</v>
      </c>
      <c r="E1262">
        <v>145</v>
      </c>
      <c r="F1262">
        <v>225</v>
      </c>
      <c r="G1262">
        <v>40648</v>
      </c>
      <c r="H1262" t="s">
        <v>11</v>
      </c>
      <c r="I1262">
        <f t="shared" si="20"/>
        <v>80</v>
      </c>
      <c r="K1262" t="str">
        <f>VLOOKUP(B1262,Таксономия!B:H,6,FALSE)</f>
        <v>Bacteria</v>
      </c>
      <c r="L1262" t="str">
        <f>VLOOKUP(B1262,Таксономия!B:I,7,FALSE)</f>
        <v xml:space="preserve"> Actinobacteria</v>
      </c>
      <c r="M1262" t="str">
        <f>VLOOKUP(B1262,Таксономия!B:J,8,FALSE)</f>
        <v xml:space="preserve"> Actinobacteridae</v>
      </c>
      <c r="N1262" t="str">
        <f>VLOOKUP(B1262,Таксономия!B:K,9,FALSE)</f>
        <v xml:space="preserve"> Actinomycetales</v>
      </c>
      <c r="O1262" t="str">
        <f>VLOOKUP(B1262,Таксономия!B:L,10,FALSE)</f>
        <v>Corynebacterineae</v>
      </c>
      <c r="P1262" t="str">
        <f>VLOOKUP(B1262,Таксономия!B:M,11,FALSE)</f>
        <v xml:space="preserve"> Nocardiaceae</v>
      </c>
    </row>
    <row r="1263" spans="1:16" x14ac:dyDescent="0.25">
      <c r="A1263" t="s">
        <v>760</v>
      </c>
      <c r="B1263" t="s">
        <v>761</v>
      </c>
      <c r="C1263">
        <v>407</v>
      </c>
      <c r="D1263" t="s">
        <v>12</v>
      </c>
      <c r="E1263">
        <v>4</v>
      </c>
      <c r="F1263">
        <v>281</v>
      </c>
      <c r="G1263">
        <v>57441</v>
      </c>
      <c r="H1263" t="s">
        <v>13</v>
      </c>
      <c r="I1263">
        <f t="shared" si="20"/>
        <v>277</v>
      </c>
      <c r="K1263" t="str">
        <f>VLOOKUP(B1263,Таксономия!B:H,6,FALSE)</f>
        <v>Bacteria</v>
      </c>
      <c r="L1263" t="str">
        <f>VLOOKUP(B1263,Таксономия!B:I,7,FALSE)</f>
        <v xml:space="preserve"> Actinobacteria</v>
      </c>
      <c r="M1263" t="str">
        <f>VLOOKUP(B1263,Таксономия!B:J,8,FALSE)</f>
        <v xml:space="preserve"> Actinobacteridae</v>
      </c>
      <c r="N1263" t="str">
        <f>VLOOKUP(B1263,Таксономия!B:K,9,FALSE)</f>
        <v xml:space="preserve"> Actinomycetales</v>
      </c>
      <c r="O1263" t="str">
        <f>VLOOKUP(B1263,Таксономия!B:L,10,FALSE)</f>
        <v>Corynebacterineae</v>
      </c>
      <c r="P1263" t="str">
        <f>VLOOKUP(B1263,Таксономия!B:M,11,FALSE)</f>
        <v xml:space="preserve"> Nocardiaceae</v>
      </c>
    </row>
    <row r="1264" spans="1:16" x14ac:dyDescent="0.25">
      <c r="A1264" t="s">
        <v>760</v>
      </c>
      <c r="B1264" t="s">
        <v>761</v>
      </c>
      <c r="C1264">
        <v>407</v>
      </c>
      <c r="D1264" t="s">
        <v>14</v>
      </c>
      <c r="E1264">
        <v>321</v>
      </c>
      <c r="F1264">
        <v>402</v>
      </c>
      <c r="G1264">
        <v>1813</v>
      </c>
      <c r="H1264" t="s">
        <v>15</v>
      </c>
      <c r="I1264">
        <f t="shared" si="20"/>
        <v>81</v>
      </c>
      <c r="K1264" t="str">
        <f>VLOOKUP(B1264,Таксономия!B:H,6,FALSE)</f>
        <v>Bacteria</v>
      </c>
      <c r="L1264" t="str">
        <f>VLOOKUP(B1264,Таксономия!B:I,7,FALSE)</f>
        <v xml:space="preserve"> Actinobacteria</v>
      </c>
      <c r="M1264" t="str">
        <f>VLOOKUP(B1264,Таксономия!B:J,8,FALSE)</f>
        <v xml:space="preserve"> Actinobacteridae</v>
      </c>
      <c r="N1264" t="str">
        <f>VLOOKUP(B1264,Таксономия!B:K,9,FALSE)</f>
        <v xml:space="preserve"> Actinomycetales</v>
      </c>
      <c r="O1264" t="str">
        <f>VLOOKUP(B1264,Таксономия!B:L,10,FALSE)</f>
        <v>Corynebacterineae</v>
      </c>
      <c r="P1264" t="str">
        <f>VLOOKUP(B1264,Таксономия!B:M,11,FALSE)</f>
        <v xml:space="preserve"> Nocardiaceae</v>
      </c>
    </row>
    <row r="1265" spans="1:16" x14ac:dyDescent="0.25">
      <c r="A1265" t="s">
        <v>762</v>
      </c>
      <c r="B1265" t="s">
        <v>763</v>
      </c>
      <c r="C1265">
        <v>400</v>
      </c>
      <c r="D1265" t="s">
        <v>10</v>
      </c>
      <c r="E1265">
        <v>150</v>
      </c>
      <c r="F1265">
        <v>230</v>
      </c>
      <c r="G1265">
        <v>40648</v>
      </c>
      <c r="H1265" t="s">
        <v>11</v>
      </c>
      <c r="I1265">
        <f t="shared" si="20"/>
        <v>80</v>
      </c>
      <c r="K1265" t="str">
        <f>VLOOKUP(B1265,Таксономия!B:H,6,FALSE)</f>
        <v>Bacteria</v>
      </c>
      <c r="L1265" t="str">
        <f>VLOOKUP(B1265,Таксономия!B:I,7,FALSE)</f>
        <v xml:space="preserve"> Actinobacteria</v>
      </c>
      <c r="M1265" t="str">
        <f>VLOOKUP(B1265,Таксономия!B:J,8,FALSE)</f>
        <v xml:space="preserve"> Actinobacteridae</v>
      </c>
      <c r="N1265" t="str">
        <f>VLOOKUP(B1265,Таксономия!B:K,9,FALSE)</f>
        <v xml:space="preserve"> Actinomycetales</v>
      </c>
      <c r="O1265" t="str">
        <f>VLOOKUP(B1265,Таксономия!B:L,10,FALSE)</f>
        <v>Corynebacterineae</v>
      </c>
      <c r="P1265" t="str">
        <f>VLOOKUP(B1265,Таксономия!B:M,11,FALSE)</f>
        <v xml:space="preserve"> Nocardiaceae</v>
      </c>
    </row>
    <row r="1266" spans="1:16" x14ac:dyDescent="0.25">
      <c r="A1266" t="s">
        <v>762</v>
      </c>
      <c r="B1266" t="s">
        <v>763</v>
      </c>
      <c r="C1266">
        <v>400</v>
      </c>
      <c r="D1266" t="s">
        <v>12</v>
      </c>
      <c r="E1266">
        <v>11</v>
      </c>
      <c r="F1266">
        <v>286</v>
      </c>
      <c r="G1266">
        <v>57441</v>
      </c>
      <c r="H1266" t="s">
        <v>13</v>
      </c>
      <c r="I1266">
        <f t="shared" si="20"/>
        <v>275</v>
      </c>
      <c r="K1266" t="str">
        <f>VLOOKUP(B1266,Таксономия!B:H,6,FALSE)</f>
        <v>Bacteria</v>
      </c>
      <c r="L1266" t="str">
        <f>VLOOKUP(B1266,Таксономия!B:I,7,FALSE)</f>
        <v xml:space="preserve"> Actinobacteria</v>
      </c>
      <c r="M1266" t="str">
        <f>VLOOKUP(B1266,Таксономия!B:J,8,FALSE)</f>
        <v xml:space="preserve"> Actinobacteridae</v>
      </c>
      <c r="N1266" t="str">
        <f>VLOOKUP(B1266,Таксономия!B:K,9,FALSE)</f>
        <v xml:space="preserve"> Actinomycetales</v>
      </c>
      <c r="O1266" t="str">
        <f>VLOOKUP(B1266,Таксономия!B:L,10,FALSE)</f>
        <v>Corynebacterineae</v>
      </c>
      <c r="P1266" t="str">
        <f>VLOOKUP(B1266,Таксономия!B:M,11,FALSE)</f>
        <v xml:space="preserve"> Nocardiaceae</v>
      </c>
    </row>
    <row r="1267" spans="1:16" x14ac:dyDescent="0.25">
      <c r="A1267" t="s">
        <v>762</v>
      </c>
      <c r="B1267" t="s">
        <v>763</v>
      </c>
      <c r="C1267">
        <v>400</v>
      </c>
      <c r="D1267" t="s">
        <v>14</v>
      </c>
      <c r="E1267">
        <v>324</v>
      </c>
      <c r="F1267">
        <v>398</v>
      </c>
      <c r="G1267">
        <v>1813</v>
      </c>
      <c r="H1267" t="s">
        <v>15</v>
      </c>
      <c r="I1267">
        <f t="shared" si="20"/>
        <v>74</v>
      </c>
      <c r="K1267" t="str">
        <f>VLOOKUP(B1267,Таксономия!B:H,6,FALSE)</f>
        <v>Bacteria</v>
      </c>
      <c r="L1267" t="str">
        <f>VLOOKUP(B1267,Таксономия!B:I,7,FALSE)</f>
        <v xml:space="preserve"> Actinobacteria</v>
      </c>
      <c r="M1267" t="str">
        <f>VLOOKUP(B1267,Таксономия!B:J,8,FALSE)</f>
        <v xml:space="preserve"> Actinobacteridae</v>
      </c>
      <c r="N1267" t="str">
        <f>VLOOKUP(B1267,Таксономия!B:K,9,FALSE)</f>
        <v xml:space="preserve"> Actinomycetales</v>
      </c>
      <c r="O1267" t="str">
        <f>VLOOKUP(B1267,Таксономия!B:L,10,FALSE)</f>
        <v>Corynebacterineae</v>
      </c>
      <c r="P1267" t="str">
        <f>VLOOKUP(B1267,Таксономия!B:M,11,FALSE)</f>
        <v xml:space="preserve"> Nocardiaceae</v>
      </c>
    </row>
    <row r="1268" spans="1:16" x14ac:dyDescent="0.25">
      <c r="A1268" t="s">
        <v>764</v>
      </c>
      <c r="B1268" t="s">
        <v>765</v>
      </c>
      <c r="C1268">
        <v>411</v>
      </c>
      <c r="D1268" t="s">
        <v>10</v>
      </c>
      <c r="E1268">
        <v>148</v>
      </c>
      <c r="F1268">
        <v>229</v>
      </c>
      <c r="G1268">
        <v>40648</v>
      </c>
      <c r="H1268" t="s">
        <v>11</v>
      </c>
      <c r="I1268">
        <f t="shared" si="20"/>
        <v>81</v>
      </c>
      <c r="K1268" t="str">
        <f>VLOOKUP(B1268,Таксономия!B:H,6,FALSE)</f>
        <v>Bacteria</v>
      </c>
      <c r="L1268" t="str">
        <f>VLOOKUP(B1268,Таксономия!B:I,7,FALSE)</f>
        <v xml:space="preserve"> Actinobacteria</v>
      </c>
      <c r="M1268" t="str">
        <f>VLOOKUP(B1268,Таксономия!B:J,8,FALSE)</f>
        <v xml:space="preserve"> Actinobacteridae</v>
      </c>
      <c r="N1268" t="str">
        <f>VLOOKUP(B1268,Таксономия!B:K,9,FALSE)</f>
        <v xml:space="preserve"> Actinomycetales</v>
      </c>
      <c r="O1268" t="str">
        <f>VLOOKUP(B1268,Таксономия!B:L,10,FALSE)</f>
        <v>Corynebacterineae</v>
      </c>
      <c r="P1268" t="str">
        <f>VLOOKUP(B1268,Таксономия!B:M,11,FALSE)</f>
        <v xml:space="preserve"> Nocardiaceae</v>
      </c>
    </row>
    <row r="1269" spans="1:16" x14ac:dyDescent="0.25">
      <c r="A1269" t="s">
        <v>764</v>
      </c>
      <c r="B1269" t="s">
        <v>765</v>
      </c>
      <c r="C1269">
        <v>411</v>
      </c>
      <c r="D1269" t="s">
        <v>12</v>
      </c>
      <c r="E1269">
        <v>6</v>
      </c>
      <c r="F1269">
        <v>153</v>
      </c>
      <c r="G1269">
        <v>57441</v>
      </c>
      <c r="H1269" t="s">
        <v>13</v>
      </c>
      <c r="I1269">
        <f t="shared" si="20"/>
        <v>147</v>
      </c>
      <c r="K1269" t="str">
        <f>VLOOKUP(B1269,Таксономия!B:H,6,FALSE)</f>
        <v>Bacteria</v>
      </c>
      <c r="L1269" t="str">
        <f>VLOOKUP(B1269,Таксономия!B:I,7,FALSE)</f>
        <v xml:space="preserve"> Actinobacteria</v>
      </c>
      <c r="M1269" t="str">
        <f>VLOOKUP(B1269,Таксономия!B:J,8,FALSE)</f>
        <v xml:space="preserve"> Actinobacteridae</v>
      </c>
      <c r="N1269" t="str">
        <f>VLOOKUP(B1269,Таксономия!B:K,9,FALSE)</f>
        <v xml:space="preserve"> Actinomycetales</v>
      </c>
      <c r="O1269" t="str">
        <f>VLOOKUP(B1269,Таксономия!B:L,10,FALSE)</f>
        <v>Corynebacterineae</v>
      </c>
      <c r="P1269" t="str">
        <f>VLOOKUP(B1269,Таксономия!B:M,11,FALSE)</f>
        <v xml:space="preserve"> Nocardiaceae</v>
      </c>
    </row>
    <row r="1270" spans="1:16" x14ac:dyDescent="0.25">
      <c r="A1270" t="s">
        <v>764</v>
      </c>
      <c r="B1270" t="s">
        <v>765</v>
      </c>
      <c r="C1270">
        <v>411</v>
      </c>
      <c r="D1270" t="s">
        <v>12</v>
      </c>
      <c r="E1270">
        <v>148</v>
      </c>
      <c r="F1270">
        <v>248</v>
      </c>
      <c r="G1270">
        <v>57441</v>
      </c>
      <c r="H1270" t="s">
        <v>13</v>
      </c>
      <c r="I1270">
        <f t="shared" si="20"/>
        <v>100</v>
      </c>
      <c r="K1270" t="str">
        <f>VLOOKUP(B1270,Таксономия!B:H,6,FALSE)</f>
        <v>Bacteria</v>
      </c>
      <c r="L1270" t="str">
        <f>VLOOKUP(B1270,Таксономия!B:I,7,FALSE)</f>
        <v xml:space="preserve"> Actinobacteria</v>
      </c>
      <c r="M1270" t="str">
        <f>VLOOKUP(B1270,Таксономия!B:J,8,FALSE)</f>
        <v xml:space="preserve"> Actinobacteridae</v>
      </c>
      <c r="N1270" t="str">
        <f>VLOOKUP(B1270,Таксономия!B:K,9,FALSE)</f>
        <v xml:space="preserve"> Actinomycetales</v>
      </c>
      <c r="O1270" t="str">
        <f>VLOOKUP(B1270,Таксономия!B:L,10,FALSE)</f>
        <v>Corynebacterineae</v>
      </c>
      <c r="P1270" t="str">
        <f>VLOOKUP(B1270,Таксономия!B:M,11,FALSE)</f>
        <v xml:space="preserve"> Nocardiaceae</v>
      </c>
    </row>
    <row r="1271" spans="1:16" x14ac:dyDescent="0.25">
      <c r="A1271" t="s">
        <v>764</v>
      </c>
      <c r="B1271" t="s">
        <v>765</v>
      </c>
      <c r="C1271">
        <v>411</v>
      </c>
      <c r="D1271" t="s">
        <v>14</v>
      </c>
      <c r="E1271">
        <v>323</v>
      </c>
      <c r="F1271">
        <v>410</v>
      </c>
      <c r="G1271">
        <v>1813</v>
      </c>
      <c r="H1271" t="s">
        <v>15</v>
      </c>
      <c r="I1271">
        <f t="shared" si="20"/>
        <v>87</v>
      </c>
      <c r="K1271" t="str">
        <f>VLOOKUP(B1271,Таксономия!B:H,6,FALSE)</f>
        <v>Bacteria</v>
      </c>
      <c r="L1271" t="str">
        <f>VLOOKUP(B1271,Таксономия!B:I,7,FALSE)</f>
        <v xml:space="preserve"> Actinobacteria</v>
      </c>
      <c r="M1271" t="str">
        <f>VLOOKUP(B1271,Таксономия!B:J,8,FALSE)</f>
        <v xml:space="preserve"> Actinobacteridae</v>
      </c>
      <c r="N1271" t="str">
        <f>VLOOKUP(B1271,Таксономия!B:K,9,FALSE)</f>
        <v xml:space="preserve"> Actinomycetales</v>
      </c>
      <c r="O1271" t="str">
        <f>VLOOKUP(B1271,Таксономия!B:L,10,FALSE)</f>
        <v>Corynebacterineae</v>
      </c>
      <c r="P1271" t="str">
        <f>VLOOKUP(B1271,Таксономия!B:M,11,FALSE)</f>
        <v xml:space="preserve"> Nocardiaceae</v>
      </c>
    </row>
    <row r="1272" spans="1:16" x14ac:dyDescent="0.25">
      <c r="A1272" t="s">
        <v>766</v>
      </c>
      <c r="B1272" t="s">
        <v>767</v>
      </c>
      <c r="C1272">
        <v>406</v>
      </c>
      <c r="D1272" t="s">
        <v>10</v>
      </c>
      <c r="E1272">
        <v>156</v>
      </c>
      <c r="F1272">
        <v>236</v>
      </c>
      <c r="G1272">
        <v>40648</v>
      </c>
      <c r="H1272" t="s">
        <v>11</v>
      </c>
      <c r="I1272">
        <f t="shared" si="20"/>
        <v>80</v>
      </c>
      <c r="K1272" t="str">
        <f>VLOOKUP(B1272,Таксономия!B:H,6,FALSE)</f>
        <v>Bacteria</v>
      </c>
      <c r="L1272" t="str">
        <f>VLOOKUP(B1272,Таксономия!B:I,7,FALSE)</f>
        <v xml:space="preserve"> Actinobacteria</v>
      </c>
      <c r="M1272" t="str">
        <f>VLOOKUP(B1272,Таксономия!B:J,8,FALSE)</f>
        <v xml:space="preserve"> Actinobacteridae</v>
      </c>
      <c r="N1272" t="str">
        <f>VLOOKUP(B1272,Таксономия!B:K,9,FALSE)</f>
        <v xml:space="preserve"> Actinomycetales</v>
      </c>
      <c r="O1272" t="str">
        <f>VLOOKUP(B1272,Таксономия!B:L,10,FALSE)</f>
        <v>Corynebacterineae</v>
      </c>
      <c r="P1272" t="str">
        <f>VLOOKUP(B1272,Таксономия!B:M,11,FALSE)</f>
        <v xml:space="preserve"> Mycobacteriaceae</v>
      </c>
    </row>
    <row r="1273" spans="1:16" x14ac:dyDescent="0.25">
      <c r="A1273" t="s">
        <v>766</v>
      </c>
      <c r="B1273" t="s">
        <v>767</v>
      </c>
      <c r="C1273">
        <v>406</v>
      </c>
      <c r="D1273" t="s">
        <v>12</v>
      </c>
      <c r="E1273">
        <v>17</v>
      </c>
      <c r="F1273">
        <v>292</v>
      </c>
      <c r="G1273">
        <v>57441</v>
      </c>
      <c r="H1273" t="s">
        <v>13</v>
      </c>
      <c r="I1273">
        <f t="shared" si="20"/>
        <v>275</v>
      </c>
      <c r="K1273" t="str">
        <f>VLOOKUP(B1273,Таксономия!B:H,6,FALSE)</f>
        <v>Bacteria</v>
      </c>
      <c r="L1273" t="str">
        <f>VLOOKUP(B1273,Таксономия!B:I,7,FALSE)</f>
        <v xml:space="preserve"> Actinobacteria</v>
      </c>
      <c r="M1273" t="str">
        <f>VLOOKUP(B1273,Таксономия!B:J,8,FALSE)</f>
        <v xml:space="preserve"> Actinobacteridae</v>
      </c>
      <c r="N1273" t="str">
        <f>VLOOKUP(B1273,Таксономия!B:K,9,FALSE)</f>
        <v xml:space="preserve"> Actinomycetales</v>
      </c>
      <c r="O1273" t="str">
        <f>VLOOKUP(B1273,Таксономия!B:L,10,FALSE)</f>
        <v>Corynebacterineae</v>
      </c>
      <c r="P1273" t="str">
        <f>VLOOKUP(B1273,Таксономия!B:M,11,FALSE)</f>
        <v xml:space="preserve"> Mycobacteriaceae</v>
      </c>
    </row>
    <row r="1274" spans="1:16" x14ac:dyDescent="0.25">
      <c r="A1274" t="s">
        <v>766</v>
      </c>
      <c r="B1274" t="s">
        <v>767</v>
      </c>
      <c r="C1274">
        <v>406</v>
      </c>
      <c r="D1274" t="s">
        <v>14</v>
      </c>
      <c r="E1274">
        <v>330</v>
      </c>
      <c r="F1274">
        <v>405</v>
      </c>
      <c r="G1274">
        <v>1813</v>
      </c>
      <c r="H1274" t="s">
        <v>15</v>
      </c>
      <c r="I1274">
        <f t="shared" si="20"/>
        <v>75</v>
      </c>
      <c r="K1274" t="str">
        <f>VLOOKUP(B1274,Таксономия!B:H,6,FALSE)</f>
        <v>Bacteria</v>
      </c>
      <c r="L1274" t="str">
        <f>VLOOKUP(B1274,Таксономия!B:I,7,FALSE)</f>
        <v xml:space="preserve"> Actinobacteria</v>
      </c>
      <c r="M1274" t="str">
        <f>VLOOKUP(B1274,Таксономия!B:J,8,FALSE)</f>
        <v xml:space="preserve"> Actinobacteridae</v>
      </c>
      <c r="N1274" t="str">
        <f>VLOOKUP(B1274,Таксономия!B:K,9,FALSE)</f>
        <v xml:space="preserve"> Actinomycetales</v>
      </c>
      <c r="O1274" t="str">
        <f>VLOOKUP(B1274,Таксономия!B:L,10,FALSE)</f>
        <v>Corynebacterineae</v>
      </c>
      <c r="P1274" t="str">
        <f>VLOOKUP(B1274,Таксономия!B:M,11,FALSE)</f>
        <v xml:space="preserve"> Mycobacteriaceae</v>
      </c>
    </row>
    <row r="1275" spans="1:16" x14ac:dyDescent="0.25">
      <c r="A1275" t="s">
        <v>768</v>
      </c>
      <c r="B1275" t="s">
        <v>769</v>
      </c>
      <c r="C1275">
        <v>411</v>
      </c>
      <c r="D1275" t="s">
        <v>10</v>
      </c>
      <c r="E1275">
        <v>148</v>
      </c>
      <c r="F1275">
        <v>229</v>
      </c>
      <c r="G1275">
        <v>40648</v>
      </c>
      <c r="H1275" t="s">
        <v>11</v>
      </c>
      <c r="I1275">
        <f t="shared" si="20"/>
        <v>81</v>
      </c>
      <c r="K1275" t="str">
        <f>VLOOKUP(B1275,Таксономия!B:H,6,FALSE)</f>
        <v>Bacteria</v>
      </c>
      <c r="L1275" t="str">
        <f>VLOOKUP(B1275,Таксономия!B:I,7,FALSE)</f>
        <v xml:space="preserve"> Actinobacteria</v>
      </c>
      <c r="M1275" t="str">
        <f>VLOOKUP(B1275,Таксономия!B:J,8,FALSE)</f>
        <v xml:space="preserve"> Actinobacteridae</v>
      </c>
      <c r="N1275" t="str">
        <f>VLOOKUP(B1275,Таксономия!B:K,9,FALSE)</f>
        <v xml:space="preserve"> Actinomycetales</v>
      </c>
      <c r="O1275" t="str">
        <f>VLOOKUP(B1275,Таксономия!B:L,10,FALSE)</f>
        <v>Corynebacterineae</v>
      </c>
      <c r="P1275" t="str">
        <f>VLOOKUP(B1275,Таксономия!B:M,11,FALSE)</f>
        <v xml:space="preserve"> Mycobacteriaceae</v>
      </c>
    </row>
    <row r="1276" spans="1:16" x14ac:dyDescent="0.25">
      <c r="A1276" t="s">
        <v>768</v>
      </c>
      <c r="B1276" t="s">
        <v>769</v>
      </c>
      <c r="C1276">
        <v>411</v>
      </c>
      <c r="D1276" t="s">
        <v>12</v>
      </c>
      <c r="E1276">
        <v>6</v>
      </c>
      <c r="F1276">
        <v>146</v>
      </c>
      <c r="G1276">
        <v>57441</v>
      </c>
      <c r="H1276" t="s">
        <v>13</v>
      </c>
      <c r="I1276">
        <f t="shared" si="20"/>
        <v>140</v>
      </c>
      <c r="K1276" t="str">
        <f>VLOOKUP(B1276,Таксономия!B:H,6,FALSE)</f>
        <v>Bacteria</v>
      </c>
      <c r="L1276" t="str">
        <f>VLOOKUP(B1276,Таксономия!B:I,7,FALSE)</f>
        <v xml:space="preserve"> Actinobacteria</v>
      </c>
      <c r="M1276" t="str">
        <f>VLOOKUP(B1276,Таксономия!B:J,8,FALSE)</f>
        <v xml:space="preserve"> Actinobacteridae</v>
      </c>
      <c r="N1276" t="str">
        <f>VLOOKUP(B1276,Таксономия!B:K,9,FALSE)</f>
        <v xml:space="preserve"> Actinomycetales</v>
      </c>
      <c r="O1276" t="str">
        <f>VLOOKUP(B1276,Таксономия!B:L,10,FALSE)</f>
        <v>Corynebacterineae</v>
      </c>
      <c r="P1276" t="str">
        <f>VLOOKUP(B1276,Таксономия!B:M,11,FALSE)</f>
        <v xml:space="preserve"> Mycobacteriaceae</v>
      </c>
    </row>
    <row r="1277" spans="1:16" x14ac:dyDescent="0.25">
      <c r="A1277" t="s">
        <v>768</v>
      </c>
      <c r="B1277" t="s">
        <v>769</v>
      </c>
      <c r="C1277">
        <v>411</v>
      </c>
      <c r="D1277" t="s">
        <v>12</v>
      </c>
      <c r="E1277">
        <v>148</v>
      </c>
      <c r="F1277">
        <v>248</v>
      </c>
      <c r="G1277">
        <v>57441</v>
      </c>
      <c r="H1277" t="s">
        <v>13</v>
      </c>
      <c r="I1277">
        <f t="shared" si="20"/>
        <v>100</v>
      </c>
      <c r="K1277" t="str">
        <f>VLOOKUP(B1277,Таксономия!B:H,6,FALSE)</f>
        <v>Bacteria</v>
      </c>
      <c r="L1277" t="str">
        <f>VLOOKUP(B1277,Таксономия!B:I,7,FALSE)</f>
        <v xml:space="preserve"> Actinobacteria</v>
      </c>
      <c r="M1277" t="str">
        <f>VLOOKUP(B1277,Таксономия!B:J,8,FALSE)</f>
        <v xml:space="preserve"> Actinobacteridae</v>
      </c>
      <c r="N1277" t="str">
        <f>VLOOKUP(B1277,Таксономия!B:K,9,FALSE)</f>
        <v xml:space="preserve"> Actinomycetales</v>
      </c>
      <c r="O1277" t="str">
        <f>VLOOKUP(B1277,Таксономия!B:L,10,FALSE)</f>
        <v>Corynebacterineae</v>
      </c>
      <c r="P1277" t="str">
        <f>VLOOKUP(B1277,Таксономия!B:M,11,FALSE)</f>
        <v xml:space="preserve"> Mycobacteriaceae</v>
      </c>
    </row>
    <row r="1278" spans="1:16" x14ac:dyDescent="0.25">
      <c r="A1278" t="s">
        <v>768</v>
      </c>
      <c r="B1278" t="s">
        <v>769</v>
      </c>
      <c r="C1278">
        <v>411</v>
      </c>
      <c r="D1278" t="s">
        <v>12</v>
      </c>
      <c r="E1278">
        <v>246</v>
      </c>
      <c r="F1278">
        <v>286</v>
      </c>
      <c r="G1278">
        <v>57441</v>
      </c>
      <c r="H1278" t="s">
        <v>13</v>
      </c>
      <c r="I1278">
        <f t="shared" si="20"/>
        <v>40</v>
      </c>
      <c r="K1278" t="str">
        <f>VLOOKUP(B1278,Таксономия!B:H,6,FALSE)</f>
        <v>Bacteria</v>
      </c>
      <c r="L1278" t="str">
        <f>VLOOKUP(B1278,Таксономия!B:I,7,FALSE)</f>
        <v xml:space="preserve"> Actinobacteria</v>
      </c>
      <c r="M1278" t="str">
        <f>VLOOKUP(B1278,Таксономия!B:J,8,FALSE)</f>
        <v xml:space="preserve"> Actinobacteridae</v>
      </c>
      <c r="N1278" t="str">
        <f>VLOOKUP(B1278,Таксономия!B:K,9,FALSE)</f>
        <v xml:space="preserve"> Actinomycetales</v>
      </c>
      <c r="O1278" t="str">
        <f>VLOOKUP(B1278,Таксономия!B:L,10,FALSE)</f>
        <v>Corynebacterineae</v>
      </c>
      <c r="P1278" t="str">
        <f>VLOOKUP(B1278,Таксономия!B:M,11,FALSE)</f>
        <v xml:space="preserve"> Mycobacteriaceae</v>
      </c>
    </row>
    <row r="1279" spans="1:16" x14ac:dyDescent="0.25">
      <c r="A1279" t="s">
        <v>768</v>
      </c>
      <c r="B1279" t="s">
        <v>769</v>
      </c>
      <c r="C1279">
        <v>411</v>
      </c>
      <c r="D1279" t="s">
        <v>14</v>
      </c>
      <c r="E1279">
        <v>324</v>
      </c>
      <c r="F1279">
        <v>409</v>
      </c>
      <c r="G1279">
        <v>1813</v>
      </c>
      <c r="H1279" t="s">
        <v>15</v>
      </c>
      <c r="I1279">
        <f t="shared" si="20"/>
        <v>85</v>
      </c>
      <c r="K1279" t="str">
        <f>VLOOKUP(B1279,Таксономия!B:H,6,FALSE)</f>
        <v>Bacteria</v>
      </c>
      <c r="L1279" t="str">
        <f>VLOOKUP(B1279,Таксономия!B:I,7,FALSE)</f>
        <v xml:space="preserve"> Actinobacteria</v>
      </c>
      <c r="M1279" t="str">
        <f>VLOOKUP(B1279,Таксономия!B:J,8,FALSE)</f>
        <v xml:space="preserve"> Actinobacteridae</v>
      </c>
      <c r="N1279" t="str">
        <f>VLOOKUP(B1279,Таксономия!B:K,9,FALSE)</f>
        <v xml:space="preserve"> Actinomycetales</v>
      </c>
      <c r="O1279" t="str">
        <f>VLOOKUP(B1279,Таксономия!B:L,10,FALSE)</f>
        <v>Corynebacterineae</v>
      </c>
      <c r="P1279" t="str">
        <f>VLOOKUP(B1279,Таксономия!B:M,11,FALSE)</f>
        <v xml:space="preserve"> Mycobacteriaceae</v>
      </c>
    </row>
    <row r="1280" spans="1:16" x14ac:dyDescent="0.25">
      <c r="A1280" t="s">
        <v>770</v>
      </c>
      <c r="B1280" t="s">
        <v>771</v>
      </c>
      <c r="C1280">
        <v>418</v>
      </c>
      <c r="D1280" t="s">
        <v>10</v>
      </c>
      <c r="E1280">
        <v>149</v>
      </c>
      <c r="F1280">
        <v>230</v>
      </c>
      <c r="G1280">
        <v>40648</v>
      </c>
      <c r="H1280" t="s">
        <v>11</v>
      </c>
      <c r="I1280">
        <f t="shared" si="20"/>
        <v>81</v>
      </c>
      <c r="K1280" t="str">
        <f>VLOOKUP(B1280,Таксономия!B:H,6,FALSE)</f>
        <v>Bacteria</v>
      </c>
      <c r="L1280" t="str">
        <f>VLOOKUP(B1280,Таксономия!B:I,7,FALSE)</f>
        <v xml:space="preserve"> Actinobacteria</v>
      </c>
      <c r="M1280" t="str">
        <f>VLOOKUP(B1280,Таксономия!B:J,8,FALSE)</f>
        <v xml:space="preserve"> Actinobacteridae</v>
      </c>
      <c r="N1280" t="str">
        <f>VLOOKUP(B1280,Таксономия!B:K,9,FALSE)</f>
        <v xml:space="preserve"> Actinomycetales</v>
      </c>
      <c r="O1280" t="str">
        <f>VLOOKUP(B1280,Таксономия!B:L,10,FALSE)</f>
        <v>Corynebacterineae</v>
      </c>
      <c r="P1280" t="str">
        <f>VLOOKUP(B1280,Таксономия!B:M,11,FALSE)</f>
        <v xml:space="preserve"> Nocardiaceae</v>
      </c>
    </row>
    <row r="1281" spans="1:16" x14ac:dyDescent="0.25">
      <c r="A1281" t="s">
        <v>770</v>
      </c>
      <c r="B1281" t="s">
        <v>771</v>
      </c>
      <c r="C1281">
        <v>418</v>
      </c>
      <c r="D1281" t="s">
        <v>12</v>
      </c>
      <c r="E1281">
        <v>7</v>
      </c>
      <c r="F1281">
        <v>148</v>
      </c>
      <c r="G1281">
        <v>57441</v>
      </c>
      <c r="H1281" t="s">
        <v>13</v>
      </c>
      <c r="I1281">
        <f t="shared" si="20"/>
        <v>141</v>
      </c>
      <c r="K1281" t="str">
        <f>VLOOKUP(B1281,Таксономия!B:H,6,FALSE)</f>
        <v>Bacteria</v>
      </c>
      <c r="L1281" t="str">
        <f>VLOOKUP(B1281,Таксономия!B:I,7,FALSE)</f>
        <v xml:space="preserve"> Actinobacteria</v>
      </c>
      <c r="M1281" t="str">
        <f>VLOOKUP(B1281,Таксономия!B:J,8,FALSE)</f>
        <v xml:space="preserve"> Actinobacteridae</v>
      </c>
      <c r="N1281" t="str">
        <f>VLOOKUP(B1281,Таксономия!B:K,9,FALSE)</f>
        <v xml:space="preserve"> Actinomycetales</v>
      </c>
      <c r="O1281" t="str">
        <f>VLOOKUP(B1281,Таксономия!B:L,10,FALSE)</f>
        <v>Corynebacterineae</v>
      </c>
      <c r="P1281" t="str">
        <f>VLOOKUP(B1281,Таксономия!B:M,11,FALSE)</f>
        <v xml:space="preserve"> Nocardiaceae</v>
      </c>
    </row>
    <row r="1282" spans="1:16" x14ac:dyDescent="0.25">
      <c r="A1282" t="s">
        <v>770</v>
      </c>
      <c r="B1282" t="s">
        <v>771</v>
      </c>
      <c r="C1282">
        <v>418</v>
      </c>
      <c r="D1282" t="s">
        <v>12</v>
      </c>
      <c r="E1282">
        <v>234</v>
      </c>
      <c r="F1282">
        <v>286</v>
      </c>
      <c r="G1282">
        <v>57441</v>
      </c>
      <c r="H1282" t="s">
        <v>13</v>
      </c>
      <c r="I1282">
        <f t="shared" si="20"/>
        <v>52</v>
      </c>
      <c r="K1282" t="str">
        <f>VLOOKUP(B1282,Таксономия!B:H,6,FALSE)</f>
        <v>Bacteria</v>
      </c>
      <c r="L1282" t="str">
        <f>VLOOKUP(B1282,Таксономия!B:I,7,FALSE)</f>
        <v xml:space="preserve"> Actinobacteria</v>
      </c>
      <c r="M1282" t="str">
        <f>VLOOKUP(B1282,Таксономия!B:J,8,FALSE)</f>
        <v xml:space="preserve"> Actinobacteridae</v>
      </c>
      <c r="N1282" t="str">
        <f>VLOOKUP(B1282,Таксономия!B:K,9,FALSE)</f>
        <v xml:space="preserve"> Actinomycetales</v>
      </c>
      <c r="O1282" t="str">
        <f>VLOOKUP(B1282,Таксономия!B:L,10,FALSE)</f>
        <v>Corynebacterineae</v>
      </c>
      <c r="P1282" t="str">
        <f>VLOOKUP(B1282,Таксономия!B:M,11,FALSE)</f>
        <v xml:space="preserve"> Nocardiaceae</v>
      </c>
    </row>
    <row r="1283" spans="1:16" x14ac:dyDescent="0.25">
      <c r="A1283" t="s">
        <v>770</v>
      </c>
      <c r="B1283" t="s">
        <v>771</v>
      </c>
      <c r="C1283">
        <v>418</v>
      </c>
      <c r="D1283" t="s">
        <v>14</v>
      </c>
      <c r="E1283">
        <v>324</v>
      </c>
      <c r="F1283">
        <v>410</v>
      </c>
      <c r="G1283">
        <v>1813</v>
      </c>
      <c r="H1283" t="s">
        <v>15</v>
      </c>
      <c r="I1283">
        <f t="shared" si="20"/>
        <v>86</v>
      </c>
      <c r="K1283" t="str">
        <f>VLOOKUP(B1283,Таксономия!B:H,6,FALSE)</f>
        <v>Bacteria</v>
      </c>
      <c r="L1283" t="str">
        <f>VLOOKUP(B1283,Таксономия!B:I,7,FALSE)</f>
        <v xml:space="preserve"> Actinobacteria</v>
      </c>
      <c r="M1283" t="str">
        <f>VLOOKUP(B1283,Таксономия!B:J,8,FALSE)</f>
        <v xml:space="preserve"> Actinobacteridae</v>
      </c>
      <c r="N1283" t="str">
        <f>VLOOKUP(B1283,Таксономия!B:K,9,FALSE)</f>
        <v xml:space="preserve"> Actinomycetales</v>
      </c>
      <c r="O1283" t="str">
        <f>VLOOKUP(B1283,Таксономия!B:L,10,FALSE)</f>
        <v>Corynebacterineae</v>
      </c>
      <c r="P1283" t="str">
        <f>VLOOKUP(B1283,Таксономия!B:M,11,FALSE)</f>
        <v xml:space="preserve"> Nocardiaceae</v>
      </c>
    </row>
    <row r="1284" spans="1:16" x14ac:dyDescent="0.25">
      <c r="A1284" t="s">
        <v>772</v>
      </c>
      <c r="B1284" t="s">
        <v>773</v>
      </c>
      <c r="C1284">
        <v>426</v>
      </c>
      <c r="D1284" t="s">
        <v>10</v>
      </c>
      <c r="E1284">
        <v>147</v>
      </c>
      <c r="F1284">
        <v>228</v>
      </c>
      <c r="G1284">
        <v>40648</v>
      </c>
      <c r="H1284" t="s">
        <v>11</v>
      </c>
      <c r="I1284">
        <f t="shared" si="20"/>
        <v>81</v>
      </c>
      <c r="K1284" t="str">
        <f>VLOOKUP(B1284,Таксономия!B:H,6,FALSE)</f>
        <v>Bacteria</v>
      </c>
      <c r="L1284" t="str">
        <f>VLOOKUP(B1284,Таксономия!B:I,7,FALSE)</f>
        <v xml:space="preserve"> Actinobacteria</v>
      </c>
      <c r="M1284" t="str">
        <f>VLOOKUP(B1284,Таксономия!B:J,8,FALSE)</f>
        <v xml:space="preserve"> Actinobacteridae</v>
      </c>
      <c r="N1284" t="str">
        <f>VLOOKUP(B1284,Таксономия!B:K,9,FALSE)</f>
        <v xml:space="preserve"> Actinomycetales</v>
      </c>
      <c r="O1284" t="str">
        <f>VLOOKUP(B1284,Таксономия!B:L,10,FALSE)</f>
        <v>Corynebacterineae</v>
      </c>
      <c r="P1284" t="str">
        <f>VLOOKUP(B1284,Таксономия!B:M,11,FALSE)</f>
        <v xml:space="preserve"> Nocardiaceae</v>
      </c>
    </row>
    <row r="1285" spans="1:16" x14ac:dyDescent="0.25">
      <c r="A1285" t="s">
        <v>772</v>
      </c>
      <c r="B1285" t="s">
        <v>773</v>
      </c>
      <c r="C1285">
        <v>426</v>
      </c>
      <c r="D1285" t="s">
        <v>12</v>
      </c>
      <c r="E1285">
        <v>5</v>
      </c>
      <c r="F1285">
        <v>144</v>
      </c>
      <c r="G1285">
        <v>57441</v>
      </c>
      <c r="H1285" t="s">
        <v>13</v>
      </c>
      <c r="I1285">
        <f t="shared" si="20"/>
        <v>139</v>
      </c>
      <c r="K1285" t="str">
        <f>VLOOKUP(B1285,Таксономия!B:H,6,FALSE)</f>
        <v>Bacteria</v>
      </c>
      <c r="L1285" t="str">
        <f>VLOOKUP(B1285,Таксономия!B:I,7,FALSE)</f>
        <v xml:space="preserve"> Actinobacteria</v>
      </c>
      <c r="M1285" t="str">
        <f>VLOOKUP(B1285,Таксономия!B:J,8,FALSE)</f>
        <v xml:space="preserve"> Actinobacteridae</v>
      </c>
      <c r="N1285" t="str">
        <f>VLOOKUP(B1285,Таксономия!B:K,9,FALSE)</f>
        <v xml:space="preserve"> Actinomycetales</v>
      </c>
      <c r="O1285" t="str">
        <f>VLOOKUP(B1285,Таксономия!B:L,10,FALSE)</f>
        <v>Corynebacterineae</v>
      </c>
      <c r="P1285" t="str">
        <f>VLOOKUP(B1285,Таксономия!B:M,11,FALSE)</f>
        <v xml:space="preserve"> Nocardiaceae</v>
      </c>
    </row>
    <row r="1286" spans="1:16" x14ac:dyDescent="0.25">
      <c r="A1286" t="s">
        <v>772</v>
      </c>
      <c r="B1286" t="s">
        <v>773</v>
      </c>
      <c r="C1286">
        <v>426</v>
      </c>
      <c r="D1286" t="s">
        <v>12</v>
      </c>
      <c r="E1286">
        <v>229</v>
      </c>
      <c r="F1286">
        <v>284</v>
      </c>
      <c r="G1286">
        <v>57441</v>
      </c>
      <c r="H1286" t="s">
        <v>13</v>
      </c>
      <c r="I1286">
        <f t="shared" si="20"/>
        <v>55</v>
      </c>
      <c r="K1286" t="str">
        <f>VLOOKUP(B1286,Таксономия!B:H,6,FALSE)</f>
        <v>Bacteria</v>
      </c>
      <c r="L1286" t="str">
        <f>VLOOKUP(B1286,Таксономия!B:I,7,FALSE)</f>
        <v xml:space="preserve"> Actinobacteria</v>
      </c>
      <c r="M1286" t="str">
        <f>VLOOKUP(B1286,Таксономия!B:J,8,FALSE)</f>
        <v xml:space="preserve"> Actinobacteridae</v>
      </c>
      <c r="N1286" t="str">
        <f>VLOOKUP(B1286,Таксономия!B:K,9,FALSE)</f>
        <v xml:space="preserve"> Actinomycetales</v>
      </c>
      <c r="O1286" t="str">
        <f>VLOOKUP(B1286,Таксономия!B:L,10,FALSE)</f>
        <v>Corynebacterineae</v>
      </c>
      <c r="P1286" t="str">
        <f>VLOOKUP(B1286,Таксономия!B:M,11,FALSE)</f>
        <v xml:space="preserve"> Nocardiaceae</v>
      </c>
    </row>
    <row r="1287" spans="1:16" x14ac:dyDescent="0.25">
      <c r="A1287" t="s">
        <v>772</v>
      </c>
      <c r="B1287" t="s">
        <v>773</v>
      </c>
      <c r="C1287">
        <v>426</v>
      </c>
      <c r="D1287" t="s">
        <v>14</v>
      </c>
      <c r="E1287">
        <v>322</v>
      </c>
      <c r="F1287">
        <v>406</v>
      </c>
      <c r="G1287">
        <v>1813</v>
      </c>
      <c r="H1287" t="s">
        <v>15</v>
      </c>
      <c r="I1287">
        <f t="shared" si="20"/>
        <v>84</v>
      </c>
      <c r="K1287" t="str">
        <f>VLOOKUP(B1287,Таксономия!B:H,6,FALSE)</f>
        <v>Bacteria</v>
      </c>
      <c r="L1287" t="str">
        <f>VLOOKUP(B1287,Таксономия!B:I,7,FALSE)</f>
        <v xml:space="preserve"> Actinobacteria</v>
      </c>
      <c r="M1287" t="str">
        <f>VLOOKUP(B1287,Таксономия!B:J,8,FALSE)</f>
        <v xml:space="preserve"> Actinobacteridae</v>
      </c>
      <c r="N1287" t="str">
        <f>VLOOKUP(B1287,Таксономия!B:K,9,FALSE)</f>
        <v xml:space="preserve"> Actinomycetales</v>
      </c>
      <c r="O1287" t="str">
        <f>VLOOKUP(B1287,Таксономия!B:L,10,FALSE)</f>
        <v>Corynebacterineae</v>
      </c>
      <c r="P1287" t="str">
        <f>VLOOKUP(B1287,Таксономия!B:M,11,FALSE)</f>
        <v xml:space="preserve"> Nocardiaceae</v>
      </c>
    </row>
    <row r="1288" spans="1:16" x14ac:dyDescent="0.25">
      <c r="A1288" t="s">
        <v>774</v>
      </c>
      <c r="B1288" t="s">
        <v>775</v>
      </c>
      <c r="C1288">
        <v>411</v>
      </c>
      <c r="D1288" t="s">
        <v>10</v>
      </c>
      <c r="E1288">
        <v>148</v>
      </c>
      <c r="F1288">
        <v>229</v>
      </c>
      <c r="G1288">
        <v>40648</v>
      </c>
      <c r="H1288" t="s">
        <v>11</v>
      </c>
      <c r="I1288">
        <f t="shared" si="20"/>
        <v>81</v>
      </c>
      <c r="K1288" t="str">
        <f>VLOOKUP(B1288,Таксономия!B:H,6,FALSE)</f>
        <v>Bacteria</v>
      </c>
      <c r="L1288" t="str">
        <f>VLOOKUP(B1288,Таксономия!B:I,7,FALSE)</f>
        <v xml:space="preserve"> Actinobacteria</v>
      </c>
      <c r="M1288" t="str">
        <f>VLOOKUP(B1288,Таксономия!B:J,8,FALSE)</f>
        <v xml:space="preserve"> Actinobacteridae</v>
      </c>
      <c r="N1288" t="str">
        <f>VLOOKUP(B1288,Таксономия!B:K,9,FALSE)</f>
        <v xml:space="preserve"> Actinomycetales</v>
      </c>
      <c r="O1288" t="str">
        <f>VLOOKUP(B1288,Таксономия!B:L,10,FALSE)</f>
        <v>Corynebacterineae</v>
      </c>
      <c r="P1288" t="str">
        <f>VLOOKUP(B1288,Таксономия!B:M,11,FALSE)</f>
        <v xml:space="preserve"> Nocardiaceae</v>
      </c>
    </row>
    <row r="1289" spans="1:16" x14ac:dyDescent="0.25">
      <c r="A1289" t="s">
        <v>774</v>
      </c>
      <c r="B1289" t="s">
        <v>775</v>
      </c>
      <c r="C1289">
        <v>411</v>
      </c>
      <c r="D1289" t="s">
        <v>12</v>
      </c>
      <c r="E1289">
        <v>6</v>
      </c>
      <c r="F1289">
        <v>151</v>
      </c>
      <c r="G1289">
        <v>57441</v>
      </c>
      <c r="H1289" t="s">
        <v>13</v>
      </c>
      <c r="I1289">
        <f t="shared" si="20"/>
        <v>145</v>
      </c>
      <c r="K1289" t="str">
        <f>VLOOKUP(B1289,Таксономия!B:H,6,FALSE)</f>
        <v>Bacteria</v>
      </c>
      <c r="L1289" t="str">
        <f>VLOOKUP(B1289,Таксономия!B:I,7,FALSE)</f>
        <v xml:space="preserve"> Actinobacteria</v>
      </c>
      <c r="M1289" t="str">
        <f>VLOOKUP(B1289,Таксономия!B:J,8,FALSE)</f>
        <v xml:space="preserve"> Actinobacteridae</v>
      </c>
      <c r="N1289" t="str">
        <f>VLOOKUP(B1289,Таксономия!B:K,9,FALSE)</f>
        <v xml:space="preserve"> Actinomycetales</v>
      </c>
      <c r="O1289" t="str">
        <f>VLOOKUP(B1289,Таксономия!B:L,10,FALSE)</f>
        <v>Corynebacterineae</v>
      </c>
      <c r="P1289" t="str">
        <f>VLOOKUP(B1289,Таксономия!B:M,11,FALSE)</f>
        <v xml:space="preserve"> Nocardiaceae</v>
      </c>
    </row>
    <row r="1290" spans="1:16" x14ac:dyDescent="0.25">
      <c r="A1290" t="s">
        <v>774</v>
      </c>
      <c r="B1290" t="s">
        <v>775</v>
      </c>
      <c r="C1290">
        <v>411</v>
      </c>
      <c r="D1290" t="s">
        <v>14</v>
      </c>
      <c r="E1290">
        <v>323</v>
      </c>
      <c r="F1290">
        <v>410</v>
      </c>
      <c r="G1290">
        <v>1813</v>
      </c>
      <c r="H1290" t="s">
        <v>15</v>
      </c>
      <c r="I1290">
        <f t="shared" si="20"/>
        <v>87</v>
      </c>
      <c r="K1290" t="str">
        <f>VLOOKUP(B1290,Таксономия!B:H,6,FALSE)</f>
        <v>Bacteria</v>
      </c>
      <c r="L1290" t="str">
        <f>VLOOKUP(B1290,Таксономия!B:I,7,FALSE)</f>
        <v xml:space="preserve"> Actinobacteria</v>
      </c>
      <c r="M1290" t="str">
        <f>VLOOKUP(B1290,Таксономия!B:J,8,FALSE)</f>
        <v xml:space="preserve"> Actinobacteridae</v>
      </c>
      <c r="N1290" t="str">
        <f>VLOOKUP(B1290,Таксономия!B:K,9,FALSE)</f>
        <v xml:space="preserve"> Actinomycetales</v>
      </c>
      <c r="O1290" t="str">
        <f>VLOOKUP(B1290,Таксономия!B:L,10,FALSE)</f>
        <v>Corynebacterineae</v>
      </c>
      <c r="P1290" t="str">
        <f>VLOOKUP(B1290,Таксономия!B:M,11,FALSE)</f>
        <v xml:space="preserve"> Nocardiaceae</v>
      </c>
    </row>
    <row r="1291" spans="1:16" x14ac:dyDescent="0.25">
      <c r="A1291" t="s">
        <v>776</v>
      </c>
      <c r="B1291" t="s">
        <v>777</v>
      </c>
      <c r="C1291">
        <v>392</v>
      </c>
      <c r="D1291" t="s">
        <v>10</v>
      </c>
      <c r="E1291">
        <v>150</v>
      </c>
      <c r="F1291">
        <v>230</v>
      </c>
      <c r="G1291">
        <v>40648</v>
      </c>
      <c r="H1291" t="s">
        <v>11</v>
      </c>
      <c r="I1291">
        <f t="shared" si="20"/>
        <v>80</v>
      </c>
      <c r="K1291" t="str">
        <f>VLOOKUP(B1291,Таксономия!B:H,6,FALSE)</f>
        <v>Bacteria</v>
      </c>
      <c r="L1291" t="str">
        <f>VLOOKUP(B1291,Таксономия!B:I,7,FALSE)</f>
        <v xml:space="preserve"> Actinobacteria</v>
      </c>
      <c r="M1291" t="str">
        <f>VLOOKUP(B1291,Таксономия!B:J,8,FALSE)</f>
        <v xml:space="preserve"> Actinobacteridae</v>
      </c>
      <c r="N1291" t="str">
        <f>VLOOKUP(B1291,Таксономия!B:K,9,FALSE)</f>
        <v xml:space="preserve"> Actinomycetales</v>
      </c>
      <c r="O1291" t="str">
        <f>VLOOKUP(B1291,Таксономия!B:L,10,FALSE)</f>
        <v>Corynebacterineae</v>
      </c>
      <c r="P1291" t="str">
        <f>VLOOKUP(B1291,Таксономия!B:M,11,FALSE)</f>
        <v xml:space="preserve"> Nocardiaceae</v>
      </c>
    </row>
    <row r="1292" spans="1:16" x14ac:dyDescent="0.25">
      <c r="A1292" t="s">
        <v>776</v>
      </c>
      <c r="B1292" t="s">
        <v>777</v>
      </c>
      <c r="C1292">
        <v>392</v>
      </c>
      <c r="D1292" t="s">
        <v>12</v>
      </c>
      <c r="E1292">
        <v>7</v>
      </c>
      <c r="F1292">
        <v>286</v>
      </c>
      <c r="G1292">
        <v>57441</v>
      </c>
      <c r="H1292" t="s">
        <v>13</v>
      </c>
      <c r="I1292">
        <f t="shared" si="20"/>
        <v>279</v>
      </c>
      <c r="K1292" t="str">
        <f>VLOOKUP(B1292,Таксономия!B:H,6,FALSE)</f>
        <v>Bacteria</v>
      </c>
      <c r="L1292" t="str">
        <f>VLOOKUP(B1292,Таксономия!B:I,7,FALSE)</f>
        <v xml:space="preserve"> Actinobacteria</v>
      </c>
      <c r="M1292" t="str">
        <f>VLOOKUP(B1292,Таксономия!B:J,8,FALSE)</f>
        <v xml:space="preserve"> Actinobacteridae</v>
      </c>
      <c r="N1292" t="str">
        <f>VLOOKUP(B1292,Таксономия!B:K,9,FALSE)</f>
        <v xml:space="preserve"> Actinomycetales</v>
      </c>
      <c r="O1292" t="str">
        <f>VLOOKUP(B1292,Таксономия!B:L,10,FALSE)</f>
        <v>Corynebacterineae</v>
      </c>
      <c r="P1292" t="str">
        <f>VLOOKUP(B1292,Таксономия!B:M,11,FALSE)</f>
        <v xml:space="preserve"> Nocardiaceae</v>
      </c>
    </row>
    <row r="1293" spans="1:16" x14ac:dyDescent="0.25">
      <c r="A1293" t="s">
        <v>776</v>
      </c>
      <c r="B1293" t="s">
        <v>777</v>
      </c>
      <c r="C1293">
        <v>392</v>
      </c>
      <c r="D1293" t="s">
        <v>14</v>
      </c>
      <c r="E1293">
        <v>324</v>
      </c>
      <c r="F1293">
        <v>392</v>
      </c>
      <c r="G1293">
        <v>1813</v>
      </c>
      <c r="H1293" t="s">
        <v>15</v>
      </c>
      <c r="I1293">
        <f t="shared" si="20"/>
        <v>68</v>
      </c>
      <c r="K1293" t="str">
        <f>VLOOKUP(B1293,Таксономия!B:H,6,FALSE)</f>
        <v>Bacteria</v>
      </c>
      <c r="L1293" t="str">
        <f>VLOOKUP(B1293,Таксономия!B:I,7,FALSE)</f>
        <v xml:space="preserve"> Actinobacteria</v>
      </c>
      <c r="M1293" t="str">
        <f>VLOOKUP(B1293,Таксономия!B:J,8,FALSE)</f>
        <v xml:space="preserve"> Actinobacteridae</v>
      </c>
      <c r="N1293" t="str">
        <f>VLOOKUP(B1293,Таксономия!B:K,9,FALSE)</f>
        <v xml:space="preserve"> Actinomycetales</v>
      </c>
      <c r="O1293" t="str">
        <f>VLOOKUP(B1293,Таксономия!B:L,10,FALSE)</f>
        <v>Corynebacterineae</v>
      </c>
      <c r="P1293" t="str">
        <f>VLOOKUP(B1293,Таксономия!B:M,11,FALSE)</f>
        <v xml:space="preserve"> Nocardiaceae</v>
      </c>
    </row>
    <row r="1294" spans="1:16" x14ac:dyDescent="0.25">
      <c r="A1294" t="s">
        <v>778</v>
      </c>
      <c r="B1294" t="s">
        <v>779</v>
      </c>
      <c r="C1294">
        <v>393</v>
      </c>
      <c r="D1294" t="s">
        <v>10</v>
      </c>
      <c r="E1294">
        <v>142</v>
      </c>
      <c r="F1294">
        <v>222</v>
      </c>
      <c r="G1294">
        <v>40648</v>
      </c>
      <c r="H1294" t="s">
        <v>11</v>
      </c>
      <c r="I1294">
        <f t="shared" si="20"/>
        <v>80</v>
      </c>
      <c r="K1294" t="str">
        <f>VLOOKUP(B1294,Таксономия!B:H,6,FALSE)</f>
        <v>Bacteria</v>
      </c>
      <c r="L1294" t="str">
        <f>VLOOKUP(B1294,Таксономия!B:I,7,FALSE)</f>
        <v xml:space="preserve"> Actinobacteria</v>
      </c>
      <c r="M1294" t="str">
        <f>VLOOKUP(B1294,Таксономия!B:J,8,FALSE)</f>
        <v xml:space="preserve"> Actinobacteridae</v>
      </c>
      <c r="N1294" t="str">
        <f>VLOOKUP(B1294,Таксономия!B:K,9,FALSE)</f>
        <v xml:space="preserve"> Actinomycetales</v>
      </c>
      <c r="O1294" t="str">
        <f>VLOOKUP(B1294,Таксономия!B:L,10,FALSE)</f>
        <v>Corynebacterineae</v>
      </c>
      <c r="P1294" t="str">
        <f>VLOOKUP(B1294,Таксономия!B:M,11,FALSE)</f>
        <v xml:space="preserve"> Nocardiaceae</v>
      </c>
    </row>
    <row r="1295" spans="1:16" x14ac:dyDescent="0.25">
      <c r="A1295" t="s">
        <v>778</v>
      </c>
      <c r="B1295" t="s">
        <v>779</v>
      </c>
      <c r="C1295">
        <v>393</v>
      </c>
      <c r="D1295" t="s">
        <v>12</v>
      </c>
      <c r="E1295">
        <v>3</v>
      </c>
      <c r="F1295">
        <v>278</v>
      </c>
      <c r="G1295">
        <v>57441</v>
      </c>
      <c r="H1295" t="s">
        <v>13</v>
      </c>
      <c r="I1295">
        <f t="shared" si="20"/>
        <v>275</v>
      </c>
      <c r="K1295" t="str">
        <f>VLOOKUP(B1295,Таксономия!B:H,6,FALSE)</f>
        <v>Bacteria</v>
      </c>
      <c r="L1295" t="str">
        <f>VLOOKUP(B1295,Таксономия!B:I,7,FALSE)</f>
        <v xml:space="preserve"> Actinobacteria</v>
      </c>
      <c r="M1295" t="str">
        <f>VLOOKUP(B1295,Таксономия!B:J,8,FALSE)</f>
        <v xml:space="preserve"> Actinobacteridae</v>
      </c>
      <c r="N1295" t="str">
        <f>VLOOKUP(B1295,Таксономия!B:K,9,FALSE)</f>
        <v xml:space="preserve"> Actinomycetales</v>
      </c>
      <c r="O1295" t="str">
        <f>VLOOKUP(B1295,Таксономия!B:L,10,FALSE)</f>
        <v>Corynebacterineae</v>
      </c>
      <c r="P1295" t="str">
        <f>VLOOKUP(B1295,Таксономия!B:M,11,FALSE)</f>
        <v xml:space="preserve"> Nocardiaceae</v>
      </c>
    </row>
    <row r="1296" spans="1:16" x14ac:dyDescent="0.25">
      <c r="A1296" t="s">
        <v>778</v>
      </c>
      <c r="B1296" t="s">
        <v>779</v>
      </c>
      <c r="C1296">
        <v>393</v>
      </c>
      <c r="D1296" t="s">
        <v>14</v>
      </c>
      <c r="E1296">
        <v>317</v>
      </c>
      <c r="F1296">
        <v>392</v>
      </c>
      <c r="G1296">
        <v>1813</v>
      </c>
      <c r="H1296" t="s">
        <v>15</v>
      </c>
      <c r="I1296">
        <f t="shared" si="20"/>
        <v>75</v>
      </c>
      <c r="K1296" t="str">
        <f>VLOOKUP(B1296,Таксономия!B:H,6,FALSE)</f>
        <v>Bacteria</v>
      </c>
      <c r="L1296" t="str">
        <f>VLOOKUP(B1296,Таксономия!B:I,7,FALSE)</f>
        <v xml:space="preserve"> Actinobacteria</v>
      </c>
      <c r="M1296" t="str">
        <f>VLOOKUP(B1296,Таксономия!B:J,8,FALSE)</f>
        <v xml:space="preserve"> Actinobacteridae</v>
      </c>
      <c r="N1296" t="str">
        <f>VLOOKUP(B1296,Таксономия!B:K,9,FALSE)</f>
        <v xml:space="preserve"> Actinomycetales</v>
      </c>
      <c r="O1296" t="str">
        <f>VLOOKUP(B1296,Таксономия!B:L,10,FALSE)</f>
        <v>Corynebacterineae</v>
      </c>
      <c r="P1296" t="str">
        <f>VLOOKUP(B1296,Таксономия!B:M,11,FALSE)</f>
        <v xml:space="preserve"> Nocardiaceae</v>
      </c>
    </row>
    <row r="1297" spans="1:16" x14ac:dyDescent="0.25">
      <c r="A1297" t="s">
        <v>780</v>
      </c>
      <c r="B1297" t="s">
        <v>781</v>
      </c>
      <c r="C1297">
        <v>450</v>
      </c>
      <c r="D1297" t="s">
        <v>10</v>
      </c>
      <c r="E1297">
        <v>143</v>
      </c>
      <c r="F1297">
        <v>225</v>
      </c>
      <c r="G1297">
        <v>40648</v>
      </c>
      <c r="H1297" t="s">
        <v>11</v>
      </c>
      <c r="I1297">
        <f t="shared" si="20"/>
        <v>82</v>
      </c>
      <c r="K1297" t="str">
        <f>VLOOKUP(B1297,Таксономия!B:H,6,FALSE)</f>
        <v>Bacteria</v>
      </c>
      <c r="L1297" t="str">
        <f>VLOOKUP(B1297,Таксономия!B:I,7,FALSE)</f>
        <v xml:space="preserve"> Actinobacteria</v>
      </c>
      <c r="M1297" t="str">
        <f>VLOOKUP(B1297,Таксономия!B:J,8,FALSE)</f>
        <v xml:space="preserve"> Actinobacteridae</v>
      </c>
      <c r="N1297" t="str">
        <f>VLOOKUP(B1297,Таксономия!B:K,9,FALSE)</f>
        <v xml:space="preserve"> Actinomycetales</v>
      </c>
      <c r="O1297" t="str">
        <f>VLOOKUP(B1297,Таксономия!B:L,10,FALSE)</f>
        <v>Corynebacterineae</v>
      </c>
      <c r="P1297" t="str">
        <f>VLOOKUP(B1297,Таксономия!B:M,11,FALSE)</f>
        <v xml:space="preserve"> Nocardiaceae</v>
      </c>
    </row>
    <row r="1298" spans="1:16" x14ac:dyDescent="0.25">
      <c r="A1298" t="s">
        <v>780</v>
      </c>
      <c r="B1298" t="s">
        <v>781</v>
      </c>
      <c r="C1298">
        <v>450</v>
      </c>
      <c r="D1298" t="s">
        <v>12</v>
      </c>
      <c r="E1298">
        <v>2</v>
      </c>
      <c r="F1298">
        <v>288</v>
      </c>
      <c r="G1298">
        <v>57441</v>
      </c>
      <c r="H1298" t="s">
        <v>13</v>
      </c>
      <c r="I1298">
        <f t="shared" si="20"/>
        <v>286</v>
      </c>
      <c r="K1298" t="str">
        <f>VLOOKUP(B1298,Таксономия!B:H,6,FALSE)</f>
        <v>Bacteria</v>
      </c>
      <c r="L1298" t="str">
        <f>VLOOKUP(B1298,Таксономия!B:I,7,FALSE)</f>
        <v xml:space="preserve"> Actinobacteria</v>
      </c>
      <c r="M1298" t="str">
        <f>VLOOKUP(B1298,Таксономия!B:J,8,FALSE)</f>
        <v xml:space="preserve"> Actinobacteridae</v>
      </c>
      <c r="N1298" t="str">
        <f>VLOOKUP(B1298,Таксономия!B:K,9,FALSE)</f>
        <v xml:space="preserve"> Actinomycetales</v>
      </c>
      <c r="O1298" t="str">
        <f>VLOOKUP(B1298,Таксономия!B:L,10,FALSE)</f>
        <v>Corynebacterineae</v>
      </c>
      <c r="P1298" t="str">
        <f>VLOOKUP(B1298,Таксономия!B:M,11,FALSE)</f>
        <v xml:space="preserve"> Nocardiaceae</v>
      </c>
    </row>
    <row r="1299" spans="1:16" x14ac:dyDescent="0.25">
      <c r="A1299" t="s">
        <v>780</v>
      </c>
      <c r="B1299" t="s">
        <v>781</v>
      </c>
      <c r="C1299">
        <v>450</v>
      </c>
      <c r="D1299" t="s">
        <v>14</v>
      </c>
      <c r="E1299">
        <v>330</v>
      </c>
      <c r="F1299">
        <v>412</v>
      </c>
      <c r="G1299">
        <v>1813</v>
      </c>
      <c r="H1299" t="s">
        <v>15</v>
      </c>
      <c r="I1299">
        <f t="shared" si="20"/>
        <v>82</v>
      </c>
      <c r="K1299" t="str">
        <f>VLOOKUP(B1299,Таксономия!B:H,6,FALSE)</f>
        <v>Bacteria</v>
      </c>
      <c r="L1299" t="str">
        <f>VLOOKUP(B1299,Таксономия!B:I,7,FALSE)</f>
        <v xml:space="preserve"> Actinobacteria</v>
      </c>
      <c r="M1299" t="str">
        <f>VLOOKUP(B1299,Таксономия!B:J,8,FALSE)</f>
        <v xml:space="preserve"> Actinobacteridae</v>
      </c>
      <c r="N1299" t="str">
        <f>VLOOKUP(B1299,Таксономия!B:K,9,FALSE)</f>
        <v xml:space="preserve"> Actinomycetales</v>
      </c>
      <c r="O1299" t="str">
        <f>VLOOKUP(B1299,Таксономия!B:L,10,FALSE)</f>
        <v>Corynebacterineae</v>
      </c>
      <c r="P1299" t="str">
        <f>VLOOKUP(B1299,Таксономия!B:M,11,FALSE)</f>
        <v xml:space="preserve"> Nocardiaceae</v>
      </c>
    </row>
    <row r="1300" spans="1:16" x14ac:dyDescent="0.25">
      <c r="A1300" t="s">
        <v>782</v>
      </c>
      <c r="B1300" t="s">
        <v>783</v>
      </c>
      <c r="C1300">
        <v>424</v>
      </c>
      <c r="D1300" t="s">
        <v>10</v>
      </c>
      <c r="E1300">
        <v>153</v>
      </c>
      <c r="F1300">
        <v>234</v>
      </c>
      <c r="G1300">
        <v>40648</v>
      </c>
      <c r="H1300" t="s">
        <v>11</v>
      </c>
      <c r="I1300">
        <f t="shared" si="20"/>
        <v>81</v>
      </c>
      <c r="K1300" t="str">
        <f>VLOOKUP(B1300,Таксономия!B:H,6,FALSE)</f>
        <v>Bacteria</v>
      </c>
      <c r="L1300" t="str">
        <f>VLOOKUP(B1300,Таксономия!B:I,7,FALSE)</f>
        <v xml:space="preserve"> Actinobacteria</v>
      </c>
      <c r="M1300" t="str">
        <f>VLOOKUP(B1300,Таксономия!B:J,8,FALSE)</f>
        <v xml:space="preserve"> Actinobacteridae</v>
      </c>
      <c r="N1300" t="str">
        <f>VLOOKUP(B1300,Таксономия!B:K,9,FALSE)</f>
        <v xml:space="preserve"> Actinomycetales</v>
      </c>
      <c r="O1300" t="str">
        <f>VLOOKUP(B1300,Таксономия!B:L,10,FALSE)</f>
        <v>Corynebacterineae</v>
      </c>
      <c r="P1300" t="str">
        <f>VLOOKUP(B1300,Таксономия!B:M,11,FALSE)</f>
        <v xml:space="preserve"> Nocardiaceae</v>
      </c>
    </row>
    <row r="1301" spans="1:16" x14ac:dyDescent="0.25">
      <c r="A1301" t="s">
        <v>782</v>
      </c>
      <c r="B1301" t="s">
        <v>783</v>
      </c>
      <c r="C1301">
        <v>424</v>
      </c>
      <c r="D1301" t="s">
        <v>12</v>
      </c>
      <c r="E1301">
        <v>13</v>
      </c>
      <c r="F1301">
        <v>290</v>
      </c>
      <c r="G1301">
        <v>57441</v>
      </c>
      <c r="H1301" t="s">
        <v>13</v>
      </c>
      <c r="I1301">
        <f t="shared" si="20"/>
        <v>277</v>
      </c>
      <c r="K1301" t="str">
        <f>VLOOKUP(B1301,Таксономия!B:H,6,FALSE)</f>
        <v>Bacteria</v>
      </c>
      <c r="L1301" t="str">
        <f>VLOOKUP(B1301,Таксономия!B:I,7,FALSE)</f>
        <v xml:space="preserve"> Actinobacteria</v>
      </c>
      <c r="M1301" t="str">
        <f>VLOOKUP(B1301,Таксономия!B:J,8,FALSE)</f>
        <v xml:space="preserve"> Actinobacteridae</v>
      </c>
      <c r="N1301" t="str">
        <f>VLOOKUP(B1301,Таксономия!B:K,9,FALSE)</f>
        <v xml:space="preserve"> Actinomycetales</v>
      </c>
      <c r="O1301" t="str">
        <f>VLOOKUP(B1301,Таксономия!B:L,10,FALSE)</f>
        <v>Corynebacterineae</v>
      </c>
      <c r="P1301" t="str">
        <f>VLOOKUP(B1301,Таксономия!B:M,11,FALSE)</f>
        <v xml:space="preserve"> Nocardiaceae</v>
      </c>
    </row>
    <row r="1302" spans="1:16" x14ac:dyDescent="0.25">
      <c r="A1302" t="s">
        <v>782</v>
      </c>
      <c r="B1302" t="s">
        <v>783</v>
      </c>
      <c r="C1302">
        <v>424</v>
      </c>
      <c r="D1302" t="s">
        <v>14</v>
      </c>
      <c r="E1302">
        <v>328</v>
      </c>
      <c r="F1302">
        <v>411</v>
      </c>
      <c r="G1302">
        <v>1813</v>
      </c>
      <c r="H1302" t="s">
        <v>15</v>
      </c>
      <c r="I1302">
        <f t="shared" si="20"/>
        <v>83</v>
      </c>
      <c r="K1302" t="str">
        <f>VLOOKUP(B1302,Таксономия!B:H,6,FALSE)</f>
        <v>Bacteria</v>
      </c>
      <c r="L1302" t="str">
        <f>VLOOKUP(B1302,Таксономия!B:I,7,FALSE)</f>
        <v xml:space="preserve"> Actinobacteria</v>
      </c>
      <c r="M1302" t="str">
        <f>VLOOKUP(B1302,Таксономия!B:J,8,FALSE)</f>
        <v xml:space="preserve"> Actinobacteridae</v>
      </c>
      <c r="N1302" t="str">
        <f>VLOOKUP(B1302,Таксономия!B:K,9,FALSE)</f>
        <v xml:space="preserve"> Actinomycetales</v>
      </c>
      <c r="O1302" t="str">
        <f>VLOOKUP(B1302,Таксономия!B:L,10,FALSE)</f>
        <v>Corynebacterineae</v>
      </c>
      <c r="P1302" t="str">
        <f>VLOOKUP(B1302,Таксономия!B:M,11,FALSE)</f>
        <v xml:space="preserve"> Nocardiaceae</v>
      </c>
    </row>
    <row r="1303" spans="1:16" x14ac:dyDescent="0.25">
      <c r="A1303" t="s">
        <v>784</v>
      </c>
      <c r="B1303" t="s">
        <v>785</v>
      </c>
      <c r="C1303">
        <v>408</v>
      </c>
      <c r="D1303" t="s">
        <v>10</v>
      </c>
      <c r="E1303">
        <v>144</v>
      </c>
      <c r="F1303">
        <v>226</v>
      </c>
      <c r="G1303">
        <v>40648</v>
      </c>
      <c r="H1303" t="s">
        <v>11</v>
      </c>
      <c r="I1303">
        <f t="shared" si="20"/>
        <v>82</v>
      </c>
      <c r="K1303" t="str">
        <f>VLOOKUP(B1303,Таксономия!B:H,6,FALSE)</f>
        <v>Bacteria</v>
      </c>
      <c r="L1303" t="str">
        <f>VLOOKUP(B1303,Таксономия!B:I,7,FALSE)</f>
        <v xml:space="preserve"> Actinobacteria</v>
      </c>
      <c r="M1303" t="str">
        <f>VLOOKUP(B1303,Таксономия!B:J,8,FALSE)</f>
        <v xml:space="preserve"> Actinobacteridae</v>
      </c>
      <c r="N1303" t="str">
        <f>VLOOKUP(B1303,Таксономия!B:K,9,FALSE)</f>
        <v xml:space="preserve"> Actinomycetales</v>
      </c>
      <c r="O1303" t="str">
        <f>VLOOKUP(B1303,Таксономия!B:L,10,FALSE)</f>
        <v>Corynebacterineae</v>
      </c>
      <c r="P1303" t="str">
        <f>VLOOKUP(B1303,Таксономия!B:M,11,FALSE)</f>
        <v xml:space="preserve"> Nocardiaceae</v>
      </c>
    </row>
    <row r="1304" spans="1:16" x14ac:dyDescent="0.25">
      <c r="A1304" t="s">
        <v>784</v>
      </c>
      <c r="B1304" t="s">
        <v>785</v>
      </c>
      <c r="C1304">
        <v>408</v>
      </c>
      <c r="D1304" t="s">
        <v>12</v>
      </c>
      <c r="E1304">
        <v>3</v>
      </c>
      <c r="F1304">
        <v>280</v>
      </c>
      <c r="G1304">
        <v>57441</v>
      </c>
      <c r="H1304" t="s">
        <v>13</v>
      </c>
      <c r="I1304">
        <f t="shared" si="20"/>
        <v>277</v>
      </c>
      <c r="K1304" t="str">
        <f>VLOOKUP(B1304,Таксономия!B:H,6,FALSE)</f>
        <v>Bacteria</v>
      </c>
      <c r="L1304" t="str">
        <f>VLOOKUP(B1304,Таксономия!B:I,7,FALSE)</f>
        <v xml:space="preserve"> Actinobacteria</v>
      </c>
      <c r="M1304" t="str">
        <f>VLOOKUP(B1304,Таксономия!B:J,8,FALSE)</f>
        <v xml:space="preserve"> Actinobacteridae</v>
      </c>
      <c r="N1304" t="str">
        <f>VLOOKUP(B1304,Таксономия!B:K,9,FALSE)</f>
        <v xml:space="preserve"> Actinomycetales</v>
      </c>
      <c r="O1304" t="str">
        <f>VLOOKUP(B1304,Таксономия!B:L,10,FALSE)</f>
        <v>Corynebacterineae</v>
      </c>
      <c r="P1304" t="str">
        <f>VLOOKUP(B1304,Таксономия!B:M,11,FALSE)</f>
        <v xml:space="preserve"> Nocardiaceae</v>
      </c>
    </row>
    <row r="1305" spans="1:16" x14ac:dyDescent="0.25">
      <c r="A1305" t="s">
        <v>784</v>
      </c>
      <c r="B1305" t="s">
        <v>785</v>
      </c>
      <c r="C1305">
        <v>408</v>
      </c>
      <c r="D1305" t="s">
        <v>14</v>
      </c>
      <c r="E1305">
        <v>319</v>
      </c>
      <c r="F1305">
        <v>407</v>
      </c>
      <c r="G1305">
        <v>1813</v>
      </c>
      <c r="H1305" t="s">
        <v>15</v>
      </c>
      <c r="I1305">
        <f t="shared" si="20"/>
        <v>88</v>
      </c>
      <c r="K1305" t="str">
        <f>VLOOKUP(B1305,Таксономия!B:H,6,FALSE)</f>
        <v>Bacteria</v>
      </c>
      <c r="L1305" t="str">
        <f>VLOOKUP(B1305,Таксономия!B:I,7,FALSE)</f>
        <v xml:space="preserve"> Actinobacteria</v>
      </c>
      <c r="M1305" t="str">
        <f>VLOOKUP(B1305,Таксономия!B:J,8,FALSE)</f>
        <v xml:space="preserve"> Actinobacteridae</v>
      </c>
      <c r="N1305" t="str">
        <f>VLOOKUP(B1305,Таксономия!B:K,9,FALSE)</f>
        <v xml:space="preserve"> Actinomycetales</v>
      </c>
      <c r="O1305" t="str">
        <f>VLOOKUP(B1305,Таксономия!B:L,10,FALSE)</f>
        <v>Corynebacterineae</v>
      </c>
      <c r="P1305" t="str">
        <f>VLOOKUP(B1305,Таксономия!B:M,11,FALSE)</f>
        <v xml:space="preserve"> Nocardiaceae</v>
      </c>
    </row>
    <row r="1306" spans="1:16" x14ac:dyDescent="0.25">
      <c r="A1306" t="s">
        <v>786</v>
      </c>
      <c r="B1306" t="s">
        <v>787</v>
      </c>
      <c r="C1306">
        <v>409</v>
      </c>
      <c r="D1306" t="s">
        <v>788</v>
      </c>
      <c r="E1306">
        <v>183</v>
      </c>
      <c r="F1306">
        <v>313</v>
      </c>
      <c r="G1306">
        <v>27418</v>
      </c>
      <c r="H1306" t="s">
        <v>789</v>
      </c>
      <c r="I1306">
        <f t="shared" si="20"/>
        <v>130</v>
      </c>
      <c r="K1306" t="str">
        <f>VLOOKUP(B1306,Таксономия!B:H,6,FALSE)</f>
        <v>Bacteria</v>
      </c>
      <c r="L1306" t="str">
        <f>VLOOKUP(B1306,Таксономия!B:I,7,FALSE)</f>
        <v xml:space="preserve"> Actinobacteria</v>
      </c>
      <c r="M1306" t="str">
        <f>VLOOKUP(B1306,Таксономия!B:J,8,FALSE)</f>
        <v xml:space="preserve"> Actinobacteridae</v>
      </c>
      <c r="N1306" t="str">
        <f>VLOOKUP(B1306,Таксономия!B:K,9,FALSE)</f>
        <v xml:space="preserve"> Actinomycetales</v>
      </c>
      <c r="O1306" t="str">
        <f>VLOOKUP(B1306,Таксономия!B:L,10,FALSE)</f>
        <v>Corynebacterineae</v>
      </c>
      <c r="P1306" t="str">
        <f>VLOOKUP(B1306,Таксономия!B:M,11,FALSE)</f>
        <v xml:space="preserve"> Nocardiaceae</v>
      </c>
    </row>
    <row r="1307" spans="1:16" x14ac:dyDescent="0.25">
      <c r="A1307" t="s">
        <v>786</v>
      </c>
      <c r="B1307" t="s">
        <v>787</v>
      </c>
      <c r="C1307">
        <v>409</v>
      </c>
      <c r="D1307" t="s">
        <v>10</v>
      </c>
      <c r="E1307">
        <v>149</v>
      </c>
      <c r="F1307">
        <v>230</v>
      </c>
      <c r="G1307">
        <v>40648</v>
      </c>
      <c r="H1307" t="s">
        <v>11</v>
      </c>
      <c r="I1307">
        <f t="shared" si="20"/>
        <v>81</v>
      </c>
      <c r="K1307" t="str">
        <f>VLOOKUP(B1307,Таксономия!B:H,6,FALSE)</f>
        <v>Bacteria</v>
      </c>
      <c r="L1307" t="str">
        <f>VLOOKUP(B1307,Таксономия!B:I,7,FALSE)</f>
        <v xml:space="preserve"> Actinobacteria</v>
      </c>
      <c r="M1307" t="str">
        <f>VLOOKUP(B1307,Таксономия!B:J,8,FALSE)</f>
        <v xml:space="preserve"> Actinobacteridae</v>
      </c>
      <c r="N1307" t="str">
        <f>VLOOKUP(B1307,Таксономия!B:K,9,FALSE)</f>
        <v xml:space="preserve"> Actinomycetales</v>
      </c>
      <c r="O1307" t="str">
        <f>VLOOKUP(B1307,Таксономия!B:L,10,FALSE)</f>
        <v>Corynebacterineae</v>
      </c>
      <c r="P1307" t="str">
        <f>VLOOKUP(B1307,Таксономия!B:M,11,FALSE)</f>
        <v xml:space="preserve"> Nocardiaceae</v>
      </c>
    </row>
    <row r="1308" spans="1:16" x14ac:dyDescent="0.25">
      <c r="A1308" t="s">
        <v>786</v>
      </c>
      <c r="B1308" t="s">
        <v>787</v>
      </c>
      <c r="C1308">
        <v>409</v>
      </c>
      <c r="D1308" t="s">
        <v>12</v>
      </c>
      <c r="E1308">
        <v>5</v>
      </c>
      <c r="F1308">
        <v>154</v>
      </c>
      <c r="G1308">
        <v>57441</v>
      </c>
      <c r="H1308" t="s">
        <v>13</v>
      </c>
      <c r="I1308">
        <f t="shared" si="20"/>
        <v>149</v>
      </c>
      <c r="K1308" t="str">
        <f>VLOOKUP(B1308,Таксономия!B:H,6,FALSE)</f>
        <v>Bacteria</v>
      </c>
      <c r="L1308" t="str">
        <f>VLOOKUP(B1308,Таксономия!B:I,7,FALSE)</f>
        <v xml:space="preserve"> Actinobacteria</v>
      </c>
      <c r="M1308" t="str">
        <f>VLOOKUP(B1308,Таксономия!B:J,8,FALSE)</f>
        <v xml:space="preserve"> Actinobacteridae</v>
      </c>
      <c r="N1308" t="str">
        <f>VLOOKUP(B1308,Таксономия!B:K,9,FALSE)</f>
        <v xml:space="preserve"> Actinomycetales</v>
      </c>
      <c r="O1308" t="str">
        <f>VLOOKUP(B1308,Таксономия!B:L,10,FALSE)</f>
        <v>Corynebacterineae</v>
      </c>
      <c r="P1308" t="str">
        <f>VLOOKUP(B1308,Таксономия!B:M,11,FALSE)</f>
        <v xml:space="preserve"> Nocardiaceae</v>
      </c>
    </row>
    <row r="1309" spans="1:16" x14ac:dyDescent="0.25">
      <c r="A1309" t="s">
        <v>786</v>
      </c>
      <c r="B1309" t="s">
        <v>787</v>
      </c>
      <c r="C1309">
        <v>409</v>
      </c>
      <c r="D1309" t="s">
        <v>14</v>
      </c>
      <c r="E1309">
        <v>323</v>
      </c>
      <c r="F1309">
        <v>404</v>
      </c>
      <c r="G1309">
        <v>1813</v>
      </c>
      <c r="H1309" t="s">
        <v>15</v>
      </c>
      <c r="I1309">
        <f t="shared" si="20"/>
        <v>81</v>
      </c>
      <c r="K1309" t="str">
        <f>VLOOKUP(B1309,Таксономия!B:H,6,FALSE)</f>
        <v>Bacteria</v>
      </c>
      <c r="L1309" t="str">
        <f>VLOOKUP(B1309,Таксономия!B:I,7,FALSE)</f>
        <v xml:space="preserve"> Actinobacteria</v>
      </c>
      <c r="M1309" t="str">
        <f>VLOOKUP(B1309,Таксономия!B:J,8,FALSE)</f>
        <v xml:space="preserve"> Actinobacteridae</v>
      </c>
      <c r="N1309" t="str">
        <f>VLOOKUP(B1309,Таксономия!B:K,9,FALSE)</f>
        <v xml:space="preserve"> Actinomycetales</v>
      </c>
      <c r="O1309" t="str">
        <f>VLOOKUP(B1309,Таксономия!B:L,10,FALSE)</f>
        <v>Corynebacterineae</v>
      </c>
      <c r="P1309" t="str">
        <f>VLOOKUP(B1309,Таксономия!B:M,11,FALSE)</f>
        <v xml:space="preserve"> Nocardiaceae</v>
      </c>
    </row>
    <row r="1310" spans="1:16" x14ac:dyDescent="0.25">
      <c r="A1310" t="s">
        <v>790</v>
      </c>
      <c r="B1310" t="s">
        <v>791</v>
      </c>
      <c r="C1310">
        <v>413</v>
      </c>
      <c r="D1310" t="s">
        <v>10</v>
      </c>
      <c r="E1310">
        <v>147</v>
      </c>
      <c r="F1310">
        <v>227</v>
      </c>
      <c r="G1310">
        <v>40648</v>
      </c>
      <c r="H1310" t="s">
        <v>11</v>
      </c>
      <c r="I1310">
        <f t="shared" si="20"/>
        <v>80</v>
      </c>
      <c r="K1310" t="str">
        <f>VLOOKUP(B1310,Таксономия!B:H,6,FALSE)</f>
        <v>Bacteria</v>
      </c>
      <c r="L1310" t="str">
        <f>VLOOKUP(B1310,Таксономия!B:I,7,FALSE)</f>
        <v xml:space="preserve"> Actinobacteria</v>
      </c>
      <c r="M1310" t="str">
        <f>VLOOKUP(B1310,Таксономия!B:J,8,FALSE)</f>
        <v xml:space="preserve"> Actinobacteridae</v>
      </c>
      <c r="N1310" t="str">
        <f>VLOOKUP(B1310,Таксономия!B:K,9,FALSE)</f>
        <v xml:space="preserve"> Actinomycetales</v>
      </c>
      <c r="O1310" t="str">
        <f>VLOOKUP(B1310,Таксономия!B:L,10,FALSE)</f>
        <v>Corynebacterineae</v>
      </c>
      <c r="P1310" t="str">
        <f>VLOOKUP(B1310,Таксономия!B:M,11,FALSE)</f>
        <v xml:space="preserve"> Nocardiaceae</v>
      </c>
    </row>
    <row r="1311" spans="1:16" x14ac:dyDescent="0.25">
      <c r="A1311" t="s">
        <v>790</v>
      </c>
      <c r="B1311" t="s">
        <v>791</v>
      </c>
      <c r="C1311">
        <v>413</v>
      </c>
      <c r="D1311" t="s">
        <v>12</v>
      </c>
      <c r="E1311">
        <v>5</v>
      </c>
      <c r="F1311">
        <v>146</v>
      </c>
      <c r="G1311">
        <v>57441</v>
      </c>
      <c r="H1311" t="s">
        <v>13</v>
      </c>
      <c r="I1311">
        <f t="shared" si="20"/>
        <v>141</v>
      </c>
      <c r="K1311" t="str">
        <f>VLOOKUP(B1311,Таксономия!B:H,6,FALSE)</f>
        <v>Bacteria</v>
      </c>
      <c r="L1311" t="str">
        <f>VLOOKUP(B1311,Таксономия!B:I,7,FALSE)</f>
        <v xml:space="preserve"> Actinobacteria</v>
      </c>
      <c r="M1311" t="str">
        <f>VLOOKUP(B1311,Таксономия!B:J,8,FALSE)</f>
        <v xml:space="preserve"> Actinobacteridae</v>
      </c>
      <c r="N1311" t="str">
        <f>VLOOKUP(B1311,Таксономия!B:K,9,FALSE)</f>
        <v xml:space="preserve"> Actinomycetales</v>
      </c>
      <c r="O1311" t="str">
        <f>VLOOKUP(B1311,Таксономия!B:L,10,FALSE)</f>
        <v>Corynebacterineae</v>
      </c>
      <c r="P1311" t="str">
        <f>VLOOKUP(B1311,Таксономия!B:M,11,FALSE)</f>
        <v xml:space="preserve"> Nocardiaceae</v>
      </c>
    </row>
    <row r="1312" spans="1:16" x14ac:dyDescent="0.25">
      <c r="A1312" t="s">
        <v>790</v>
      </c>
      <c r="B1312" t="s">
        <v>791</v>
      </c>
      <c r="C1312">
        <v>413</v>
      </c>
      <c r="D1312" t="s">
        <v>12</v>
      </c>
      <c r="E1312">
        <v>184</v>
      </c>
      <c r="F1312">
        <v>282</v>
      </c>
      <c r="G1312">
        <v>57441</v>
      </c>
      <c r="H1312" t="s">
        <v>13</v>
      </c>
      <c r="I1312">
        <f t="shared" si="20"/>
        <v>98</v>
      </c>
      <c r="K1312" t="str">
        <f>VLOOKUP(B1312,Таксономия!B:H,6,FALSE)</f>
        <v>Bacteria</v>
      </c>
      <c r="L1312" t="str">
        <f>VLOOKUP(B1312,Таксономия!B:I,7,FALSE)</f>
        <v xml:space="preserve"> Actinobacteria</v>
      </c>
      <c r="M1312" t="str">
        <f>VLOOKUP(B1312,Таксономия!B:J,8,FALSE)</f>
        <v xml:space="preserve"> Actinobacteridae</v>
      </c>
      <c r="N1312" t="str">
        <f>VLOOKUP(B1312,Таксономия!B:K,9,FALSE)</f>
        <v xml:space="preserve"> Actinomycetales</v>
      </c>
      <c r="O1312" t="str">
        <f>VLOOKUP(B1312,Таксономия!B:L,10,FALSE)</f>
        <v>Corynebacterineae</v>
      </c>
      <c r="P1312" t="str">
        <f>VLOOKUP(B1312,Таксономия!B:M,11,FALSE)</f>
        <v xml:space="preserve"> Nocardiaceae</v>
      </c>
    </row>
    <row r="1313" spans="1:16" x14ac:dyDescent="0.25">
      <c r="A1313" t="s">
        <v>790</v>
      </c>
      <c r="B1313" t="s">
        <v>791</v>
      </c>
      <c r="C1313">
        <v>413</v>
      </c>
      <c r="D1313" t="s">
        <v>14</v>
      </c>
      <c r="E1313">
        <v>321</v>
      </c>
      <c r="F1313">
        <v>402</v>
      </c>
      <c r="G1313">
        <v>1813</v>
      </c>
      <c r="H1313" t="s">
        <v>15</v>
      </c>
      <c r="I1313">
        <f t="shared" si="20"/>
        <v>81</v>
      </c>
      <c r="K1313" t="str">
        <f>VLOOKUP(B1313,Таксономия!B:H,6,FALSE)</f>
        <v>Bacteria</v>
      </c>
      <c r="L1313" t="str">
        <f>VLOOKUP(B1313,Таксономия!B:I,7,FALSE)</f>
        <v xml:space="preserve"> Actinobacteria</v>
      </c>
      <c r="M1313" t="str">
        <f>VLOOKUP(B1313,Таксономия!B:J,8,FALSE)</f>
        <v xml:space="preserve"> Actinobacteridae</v>
      </c>
      <c r="N1313" t="str">
        <f>VLOOKUP(B1313,Таксономия!B:K,9,FALSE)</f>
        <v xml:space="preserve"> Actinomycetales</v>
      </c>
      <c r="O1313" t="str">
        <f>VLOOKUP(B1313,Таксономия!B:L,10,FALSE)</f>
        <v>Corynebacterineae</v>
      </c>
      <c r="P1313" t="str">
        <f>VLOOKUP(B1313,Таксономия!B:M,11,FALSE)</f>
        <v xml:space="preserve"> Nocardiaceae</v>
      </c>
    </row>
    <row r="1314" spans="1:16" x14ac:dyDescent="0.25">
      <c r="A1314" t="s">
        <v>792</v>
      </c>
      <c r="B1314" t="s">
        <v>793</v>
      </c>
      <c r="C1314">
        <v>409</v>
      </c>
      <c r="D1314" t="s">
        <v>10</v>
      </c>
      <c r="E1314">
        <v>148</v>
      </c>
      <c r="F1314">
        <v>229</v>
      </c>
      <c r="G1314">
        <v>40648</v>
      </c>
      <c r="H1314" t="s">
        <v>11</v>
      </c>
      <c r="I1314">
        <f t="shared" si="20"/>
        <v>81</v>
      </c>
      <c r="K1314" t="str">
        <f>VLOOKUP(B1314,Таксономия!B:H,6,FALSE)</f>
        <v>Bacteria</v>
      </c>
      <c r="L1314" t="str">
        <f>VLOOKUP(B1314,Таксономия!B:I,7,FALSE)</f>
        <v xml:space="preserve"> Actinobacteria</v>
      </c>
      <c r="M1314" t="str">
        <f>VLOOKUP(B1314,Таксономия!B:J,8,FALSE)</f>
        <v xml:space="preserve"> Actinobacteridae</v>
      </c>
      <c r="N1314" t="str">
        <f>VLOOKUP(B1314,Таксономия!B:K,9,FALSE)</f>
        <v xml:space="preserve"> Actinomycetales</v>
      </c>
      <c r="O1314" t="str">
        <f>VLOOKUP(B1314,Таксономия!B:L,10,FALSE)</f>
        <v>Corynebacterineae</v>
      </c>
      <c r="P1314" t="str">
        <f>VLOOKUP(B1314,Таксономия!B:M,11,FALSE)</f>
        <v xml:space="preserve"> Nocardiaceae</v>
      </c>
    </row>
    <row r="1315" spans="1:16" x14ac:dyDescent="0.25">
      <c r="A1315" t="s">
        <v>792</v>
      </c>
      <c r="B1315" t="s">
        <v>793</v>
      </c>
      <c r="C1315">
        <v>409</v>
      </c>
      <c r="D1315" t="s">
        <v>12</v>
      </c>
      <c r="E1315">
        <v>9</v>
      </c>
      <c r="F1315">
        <v>284</v>
      </c>
      <c r="G1315">
        <v>57441</v>
      </c>
      <c r="H1315" t="s">
        <v>13</v>
      </c>
      <c r="I1315">
        <f t="shared" ref="I1315:I1378" si="21">F1315-E1315</f>
        <v>275</v>
      </c>
      <c r="K1315" t="str">
        <f>VLOOKUP(B1315,Таксономия!B:H,6,FALSE)</f>
        <v>Bacteria</v>
      </c>
      <c r="L1315" t="str">
        <f>VLOOKUP(B1315,Таксономия!B:I,7,FALSE)</f>
        <v xml:space="preserve"> Actinobacteria</v>
      </c>
      <c r="M1315" t="str">
        <f>VLOOKUP(B1315,Таксономия!B:J,8,FALSE)</f>
        <v xml:space="preserve"> Actinobacteridae</v>
      </c>
      <c r="N1315" t="str">
        <f>VLOOKUP(B1315,Таксономия!B:K,9,FALSE)</f>
        <v xml:space="preserve"> Actinomycetales</v>
      </c>
      <c r="O1315" t="str">
        <f>VLOOKUP(B1315,Таксономия!B:L,10,FALSE)</f>
        <v>Corynebacterineae</v>
      </c>
      <c r="P1315" t="str">
        <f>VLOOKUP(B1315,Таксономия!B:M,11,FALSE)</f>
        <v xml:space="preserve"> Nocardiaceae</v>
      </c>
    </row>
    <row r="1316" spans="1:16" x14ac:dyDescent="0.25">
      <c r="A1316" t="s">
        <v>792</v>
      </c>
      <c r="B1316" t="s">
        <v>793</v>
      </c>
      <c r="C1316">
        <v>409</v>
      </c>
      <c r="D1316" t="s">
        <v>14</v>
      </c>
      <c r="E1316">
        <v>323</v>
      </c>
      <c r="F1316">
        <v>408</v>
      </c>
      <c r="G1316">
        <v>1813</v>
      </c>
      <c r="H1316" t="s">
        <v>15</v>
      </c>
      <c r="I1316">
        <f t="shared" si="21"/>
        <v>85</v>
      </c>
      <c r="K1316" t="str">
        <f>VLOOKUP(B1316,Таксономия!B:H,6,FALSE)</f>
        <v>Bacteria</v>
      </c>
      <c r="L1316" t="str">
        <f>VLOOKUP(B1316,Таксономия!B:I,7,FALSE)</f>
        <v xml:space="preserve"> Actinobacteria</v>
      </c>
      <c r="M1316" t="str">
        <f>VLOOKUP(B1316,Таксономия!B:J,8,FALSE)</f>
        <v xml:space="preserve"> Actinobacteridae</v>
      </c>
      <c r="N1316" t="str">
        <f>VLOOKUP(B1316,Таксономия!B:K,9,FALSE)</f>
        <v xml:space="preserve"> Actinomycetales</v>
      </c>
      <c r="O1316" t="str">
        <f>VLOOKUP(B1316,Таксономия!B:L,10,FALSE)</f>
        <v>Corynebacterineae</v>
      </c>
      <c r="P1316" t="str">
        <f>VLOOKUP(B1316,Таксономия!B:M,11,FALSE)</f>
        <v xml:space="preserve"> Nocardiaceae</v>
      </c>
    </row>
    <row r="1317" spans="1:16" x14ac:dyDescent="0.25">
      <c r="A1317" t="s">
        <v>794</v>
      </c>
      <c r="B1317" t="s">
        <v>795</v>
      </c>
      <c r="C1317">
        <v>398</v>
      </c>
      <c r="D1317" t="s">
        <v>10</v>
      </c>
      <c r="E1317">
        <v>143</v>
      </c>
      <c r="F1317">
        <v>223</v>
      </c>
      <c r="G1317">
        <v>40648</v>
      </c>
      <c r="H1317" t="s">
        <v>11</v>
      </c>
      <c r="I1317">
        <f t="shared" si="21"/>
        <v>80</v>
      </c>
      <c r="K1317" t="str">
        <f>VLOOKUP(B1317,Таксономия!B:H,6,FALSE)</f>
        <v>Bacteria</v>
      </c>
      <c r="L1317" t="str">
        <f>VLOOKUP(B1317,Таксономия!B:I,7,FALSE)</f>
        <v xml:space="preserve"> Actinobacteria</v>
      </c>
      <c r="M1317" t="str">
        <f>VLOOKUP(B1317,Таксономия!B:J,8,FALSE)</f>
        <v xml:space="preserve"> Actinobacteridae</v>
      </c>
      <c r="N1317" t="str">
        <f>VLOOKUP(B1317,Таксономия!B:K,9,FALSE)</f>
        <v xml:space="preserve"> Actinomycetales</v>
      </c>
      <c r="O1317" t="str">
        <f>VLOOKUP(B1317,Таксономия!B:L,10,FALSE)</f>
        <v>Corynebacterineae</v>
      </c>
      <c r="P1317" t="str">
        <f>VLOOKUP(B1317,Таксономия!B:M,11,FALSE)</f>
        <v xml:space="preserve"> Nocardiaceae</v>
      </c>
    </row>
    <row r="1318" spans="1:16" x14ac:dyDescent="0.25">
      <c r="A1318" t="s">
        <v>794</v>
      </c>
      <c r="B1318" t="s">
        <v>795</v>
      </c>
      <c r="C1318">
        <v>398</v>
      </c>
      <c r="D1318" t="s">
        <v>12</v>
      </c>
      <c r="E1318">
        <v>2</v>
      </c>
      <c r="F1318">
        <v>280</v>
      </c>
      <c r="G1318">
        <v>57441</v>
      </c>
      <c r="H1318" t="s">
        <v>13</v>
      </c>
      <c r="I1318">
        <f t="shared" si="21"/>
        <v>278</v>
      </c>
      <c r="K1318" t="str">
        <f>VLOOKUP(B1318,Таксономия!B:H,6,FALSE)</f>
        <v>Bacteria</v>
      </c>
      <c r="L1318" t="str">
        <f>VLOOKUP(B1318,Таксономия!B:I,7,FALSE)</f>
        <v xml:space="preserve"> Actinobacteria</v>
      </c>
      <c r="M1318" t="str">
        <f>VLOOKUP(B1318,Таксономия!B:J,8,FALSE)</f>
        <v xml:space="preserve"> Actinobacteridae</v>
      </c>
      <c r="N1318" t="str">
        <f>VLOOKUP(B1318,Таксономия!B:K,9,FALSE)</f>
        <v xml:space="preserve"> Actinomycetales</v>
      </c>
      <c r="O1318" t="str">
        <f>VLOOKUP(B1318,Таксономия!B:L,10,FALSE)</f>
        <v>Corynebacterineae</v>
      </c>
      <c r="P1318" t="str">
        <f>VLOOKUP(B1318,Таксономия!B:M,11,FALSE)</f>
        <v xml:space="preserve"> Nocardiaceae</v>
      </c>
    </row>
    <row r="1319" spans="1:16" x14ac:dyDescent="0.25">
      <c r="A1319" t="s">
        <v>794</v>
      </c>
      <c r="B1319" t="s">
        <v>795</v>
      </c>
      <c r="C1319">
        <v>398</v>
      </c>
      <c r="D1319" t="s">
        <v>14</v>
      </c>
      <c r="E1319">
        <v>318</v>
      </c>
      <c r="F1319">
        <v>393</v>
      </c>
      <c r="G1319">
        <v>1813</v>
      </c>
      <c r="H1319" t="s">
        <v>15</v>
      </c>
      <c r="I1319">
        <f t="shared" si="21"/>
        <v>75</v>
      </c>
      <c r="K1319" t="str">
        <f>VLOOKUP(B1319,Таксономия!B:H,6,FALSE)</f>
        <v>Bacteria</v>
      </c>
      <c r="L1319" t="str">
        <f>VLOOKUP(B1319,Таксономия!B:I,7,FALSE)</f>
        <v xml:space="preserve"> Actinobacteria</v>
      </c>
      <c r="M1319" t="str">
        <f>VLOOKUP(B1319,Таксономия!B:J,8,FALSE)</f>
        <v xml:space="preserve"> Actinobacteridae</v>
      </c>
      <c r="N1319" t="str">
        <f>VLOOKUP(B1319,Таксономия!B:K,9,FALSE)</f>
        <v xml:space="preserve"> Actinomycetales</v>
      </c>
      <c r="O1319" t="str">
        <f>VLOOKUP(B1319,Таксономия!B:L,10,FALSE)</f>
        <v>Corynebacterineae</v>
      </c>
      <c r="P1319" t="str">
        <f>VLOOKUP(B1319,Таксономия!B:M,11,FALSE)</f>
        <v xml:space="preserve"> Nocardiaceae</v>
      </c>
    </row>
    <row r="1320" spans="1:16" x14ac:dyDescent="0.25">
      <c r="A1320" t="s">
        <v>796</v>
      </c>
      <c r="B1320" t="s">
        <v>797</v>
      </c>
      <c r="C1320">
        <v>398</v>
      </c>
      <c r="D1320" t="s">
        <v>10</v>
      </c>
      <c r="E1320">
        <v>144</v>
      </c>
      <c r="F1320">
        <v>224</v>
      </c>
      <c r="G1320">
        <v>40648</v>
      </c>
      <c r="H1320" t="s">
        <v>11</v>
      </c>
      <c r="I1320">
        <f t="shared" si="21"/>
        <v>80</v>
      </c>
      <c r="K1320" t="str">
        <f>VLOOKUP(B1320,Таксономия!B:H,6,FALSE)</f>
        <v>Bacteria</v>
      </c>
      <c r="L1320" t="str">
        <f>VLOOKUP(B1320,Таксономия!B:I,7,FALSE)</f>
        <v xml:space="preserve"> Actinobacteria</v>
      </c>
      <c r="M1320" t="str">
        <f>VLOOKUP(B1320,Таксономия!B:J,8,FALSE)</f>
        <v xml:space="preserve"> Actinobacteridae</v>
      </c>
      <c r="N1320" t="str">
        <f>VLOOKUP(B1320,Таксономия!B:K,9,FALSE)</f>
        <v xml:space="preserve"> Actinomycetales</v>
      </c>
      <c r="O1320" t="str">
        <f>VLOOKUP(B1320,Таксономия!B:L,10,FALSE)</f>
        <v>Corynebacterineae</v>
      </c>
      <c r="P1320" t="str">
        <f>VLOOKUP(B1320,Таксономия!B:M,11,FALSE)</f>
        <v xml:space="preserve"> Nocardiaceae</v>
      </c>
    </row>
    <row r="1321" spans="1:16" x14ac:dyDescent="0.25">
      <c r="A1321" t="s">
        <v>796</v>
      </c>
      <c r="B1321" t="s">
        <v>797</v>
      </c>
      <c r="C1321">
        <v>398</v>
      </c>
      <c r="D1321" t="s">
        <v>12</v>
      </c>
      <c r="E1321">
        <v>5</v>
      </c>
      <c r="F1321">
        <v>279</v>
      </c>
      <c r="G1321">
        <v>57441</v>
      </c>
      <c r="H1321" t="s">
        <v>13</v>
      </c>
      <c r="I1321">
        <f t="shared" si="21"/>
        <v>274</v>
      </c>
      <c r="K1321" t="str">
        <f>VLOOKUP(B1321,Таксономия!B:H,6,FALSE)</f>
        <v>Bacteria</v>
      </c>
      <c r="L1321" t="str">
        <f>VLOOKUP(B1321,Таксономия!B:I,7,FALSE)</f>
        <v xml:space="preserve"> Actinobacteria</v>
      </c>
      <c r="M1321" t="str">
        <f>VLOOKUP(B1321,Таксономия!B:J,8,FALSE)</f>
        <v xml:space="preserve"> Actinobacteridae</v>
      </c>
      <c r="N1321" t="str">
        <f>VLOOKUP(B1321,Таксономия!B:K,9,FALSE)</f>
        <v xml:space="preserve"> Actinomycetales</v>
      </c>
      <c r="O1321" t="str">
        <f>VLOOKUP(B1321,Таксономия!B:L,10,FALSE)</f>
        <v>Corynebacterineae</v>
      </c>
      <c r="P1321" t="str">
        <f>VLOOKUP(B1321,Таксономия!B:M,11,FALSE)</f>
        <v xml:space="preserve"> Nocardiaceae</v>
      </c>
    </row>
    <row r="1322" spans="1:16" x14ac:dyDescent="0.25">
      <c r="A1322" t="s">
        <v>796</v>
      </c>
      <c r="B1322" t="s">
        <v>797</v>
      </c>
      <c r="C1322">
        <v>398</v>
      </c>
      <c r="D1322" t="s">
        <v>14</v>
      </c>
      <c r="E1322">
        <v>319</v>
      </c>
      <c r="F1322">
        <v>394</v>
      </c>
      <c r="G1322">
        <v>1813</v>
      </c>
      <c r="H1322" t="s">
        <v>15</v>
      </c>
      <c r="I1322">
        <f t="shared" si="21"/>
        <v>75</v>
      </c>
      <c r="K1322" t="str">
        <f>VLOOKUP(B1322,Таксономия!B:H,6,FALSE)</f>
        <v>Bacteria</v>
      </c>
      <c r="L1322" t="str">
        <f>VLOOKUP(B1322,Таксономия!B:I,7,FALSE)</f>
        <v xml:space="preserve"> Actinobacteria</v>
      </c>
      <c r="M1322" t="str">
        <f>VLOOKUP(B1322,Таксономия!B:J,8,FALSE)</f>
        <v xml:space="preserve"> Actinobacteridae</v>
      </c>
      <c r="N1322" t="str">
        <f>VLOOKUP(B1322,Таксономия!B:K,9,FALSE)</f>
        <v xml:space="preserve"> Actinomycetales</v>
      </c>
      <c r="O1322" t="str">
        <f>VLOOKUP(B1322,Таксономия!B:L,10,FALSE)</f>
        <v>Corynebacterineae</v>
      </c>
      <c r="P1322" t="str">
        <f>VLOOKUP(B1322,Таксономия!B:M,11,FALSE)</f>
        <v xml:space="preserve"> Nocardiaceae</v>
      </c>
    </row>
    <row r="1323" spans="1:16" x14ac:dyDescent="0.25">
      <c r="A1323" t="s">
        <v>798</v>
      </c>
      <c r="B1323" t="s">
        <v>799</v>
      </c>
      <c r="C1323">
        <v>420</v>
      </c>
      <c r="D1323" t="s">
        <v>10</v>
      </c>
      <c r="E1323">
        <v>143</v>
      </c>
      <c r="F1323">
        <v>224</v>
      </c>
      <c r="G1323">
        <v>40648</v>
      </c>
      <c r="H1323" t="s">
        <v>11</v>
      </c>
      <c r="I1323">
        <f t="shared" si="21"/>
        <v>81</v>
      </c>
      <c r="K1323" t="str">
        <f>VLOOKUP(B1323,Таксономия!B:H,6,FALSE)</f>
        <v>Bacteria</v>
      </c>
      <c r="L1323" t="str">
        <f>VLOOKUP(B1323,Таксономия!B:I,7,FALSE)</f>
        <v xml:space="preserve"> Actinobacteria</v>
      </c>
      <c r="M1323" t="str">
        <f>VLOOKUP(B1323,Таксономия!B:J,8,FALSE)</f>
        <v xml:space="preserve"> Actinobacteridae</v>
      </c>
      <c r="N1323" t="str">
        <f>VLOOKUP(B1323,Таксономия!B:K,9,FALSE)</f>
        <v xml:space="preserve"> Actinomycetales</v>
      </c>
      <c r="O1323" t="str">
        <f>VLOOKUP(B1323,Таксономия!B:L,10,FALSE)</f>
        <v>Corynebacterineae</v>
      </c>
      <c r="P1323" t="str">
        <f>VLOOKUP(B1323,Таксономия!B:M,11,FALSE)</f>
        <v xml:space="preserve"> Nocardiaceae</v>
      </c>
    </row>
    <row r="1324" spans="1:16" x14ac:dyDescent="0.25">
      <c r="A1324" t="s">
        <v>798</v>
      </c>
      <c r="B1324" t="s">
        <v>799</v>
      </c>
      <c r="C1324">
        <v>420</v>
      </c>
      <c r="D1324" t="s">
        <v>12</v>
      </c>
      <c r="E1324">
        <v>3</v>
      </c>
      <c r="F1324">
        <v>279</v>
      </c>
      <c r="G1324">
        <v>57441</v>
      </c>
      <c r="H1324" t="s">
        <v>13</v>
      </c>
      <c r="I1324">
        <f t="shared" si="21"/>
        <v>276</v>
      </c>
      <c r="K1324" t="str">
        <f>VLOOKUP(B1324,Таксономия!B:H,6,FALSE)</f>
        <v>Bacteria</v>
      </c>
      <c r="L1324" t="str">
        <f>VLOOKUP(B1324,Таксономия!B:I,7,FALSE)</f>
        <v xml:space="preserve"> Actinobacteria</v>
      </c>
      <c r="M1324" t="str">
        <f>VLOOKUP(B1324,Таксономия!B:J,8,FALSE)</f>
        <v xml:space="preserve"> Actinobacteridae</v>
      </c>
      <c r="N1324" t="str">
        <f>VLOOKUP(B1324,Таксономия!B:K,9,FALSE)</f>
        <v xml:space="preserve"> Actinomycetales</v>
      </c>
      <c r="O1324" t="str">
        <f>VLOOKUP(B1324,Таксономия!B:L,10,FALSE)</f>
        <v>Corynebacterineae</v>
      </c>
      <c r="P1324" t="str">
        <f>VLOOKUP(B1324,Таксономия!B:M,11,FALSE)</f>
        <v xml:space="preserve"> Nocardiaceae</v>
      </c>
    </row>
    <row r="1325" spans="1:16" x14ac:dyDescent="0.25">
      <c r="A1325" t="s">
        <v>798</v>
      </c>
      <c r="B1325" t="s">
        <v>799</v>
      </c>
      <c r="C1325">
        <v>420</v>
      </c>
      <c r="D1325" t="s">
        <v>14</v>
      </c>
      <c r="E1325">
        <v>317</v>
      </c>
      <c r="F1325">
        <v>401</v>
      </c>
      <c r="G1325">
        <v>1813</v>
      </c>
      <c r="H1325" t="s">
        <v>15</v>
      </c>
      <c r="I1325">
        <f t="shared" si="21"/>
        <v>84</v>
      </c>
      <c r="K1325" t="str">
        <f>VLOOKUP(B1325,Таксономия!B:H,6,FALSE)</f>
        <v>Bacteria</v>
      </c>
      <c r="L1325" t="str">
        <f>VLOOKUP(B1325,Таксономия!B:I,7,FALSE)</f>
        <v xml:space="preserve"> Actinobacteria</v>
      </c>
      <c r="M1325" t="str">
        <f>VLOOKUP(B1325,Таксономия!B:J,8,FALSE)</f>
        <v xml:space="preserve"> Actinobacteridae</v>
      </c>
      <c r="N1325" t="str">
        <f>VLOOKUP(B1325,Таксономия!B:K,9,FALSE)</f>
        <v xml:space="preserve"> Actinomycetales</v>
      </c>
      <c r="O1325" t="str">
        <f>VLOOKUP(B1325,Таксономия!B:L,10,FALSE)</f>
        <v>Corynebacterineae</v>
      </c>
      <c r="P1325" t="str">
        <f>VLOOKUP(B1325,Таксономия!B:M,11,FALSE)</f>
        <v xml:space="preserve"> Nocardiaceae</v>
      </c>
    </row>
    <row r="1326" spans="1:16" x14ac:dyDescent="0.25">
      <c r="A1326" t="s">
        <v>800</v>
      </c>
      <c r="B1326" t="s">
        <v>801</v>
      </c>
      <c r="C1326">
        <v>407</v>
      </c>
      <c r="D1326" t="s">
        <v>10</v>
      </c>
      <c r="E1326">
        <v>146</v>
      </c>
      <c r="F1326">
        <v>226</v>
      </c>
      <c r="G1326">
        <v>40648</v>
      </c>
      <c r="H1326" t="s">
        <v>11</v>
      </c>
      <c r="I1326">
        <f t="shared" si="21"/>
        <v>80</v>
      </c>
      <c r="K1326" t="str">
        <f>VLOOKUP(B1326,Таксономия!B:H,6,FALSE)</f>
        <v>Bacteria</v>
      </c>
      <c r="L1326" t="str">
        <f>VLOOKUP(B1326,Таксономия!B:I,7,FALSE)</f>
        <v xml:space="preserve"> Actinobacteria</v>
      </c>
      <c r="M1326" t="str">
        <f>VLOOKUP(B1326,Таксономия!B:J,8,FALSE)</f>
        <v xml:space="preserve"> Actinobacteridae</v>
      </c>
      <c r="N1326" t="str">
        <f>VLOOKUP(B1326,Таксономия!B:K,9,FALSE)</f>
        <v xml:space="preserve"> Actinomycetales</v>
      </c>
      <c r="O1326" t="str">
        <f>VLOOKUP(B1326,Таксономия!B:L,10,FALSE)</f>
        <v>Corynebacterineae</v>
      </c>
      <c r="P1326" t="str">
        <f>VLOOKUP(B1326,Таксономия!B:M,11,FALSE)</f>
        <v xml:space="preserve"> Nocardiaceae</v>
      </c>
    </row>
    <row r="1327" spans="1:16" x14ac:dyDescent="0.25">
      <c r="A1327" t="s">
        <v>800</v>
      </c>
      <c r="B1327" t="s">
        <v>801</v>
      </c>
      <c r="C1327">
        <v>407</v>
      </c>
      <c r="D1327" t="s">
        <v>12</v>
      </c>
      <c r="E1327">
        <v>5</v>
      </c>
      <c r="F1327">
        <v>281</v>
      </c>
      <c r="G1327">
        <v>57441</v>
      </c>
      <c r="H1327" t="s">
        <v>13</v>
      </c>
      <c r="I1327">
        <f t="shared" si="21"/>
        <v>276</v>
      </c>
      <c r="K1327" t="str">
        <f>VLOOKUP(B1327,Таксономия!B:H,6,FALSE)</f>
        <v>Bacteria</v>
      </c>
      <c r="L1327" t="str">
        <f>VLOOKUP(B1327,Таксономия!B:I,7,FALSE)</f>
        <v xml:space="preserve"> Actinobacteria</v>
      </c>
      <c r="M1327" t="str">
        <f>VLOOKUP(B1327,Таксономия!B:J,8,FALSE)</f>
        <v xml:space="preserve"> Actinobacteridae</v>
      </c>
      <c r="N1327" t="str">
        <f>VLOOKUP(B1327,Таксономия!B:K,9,FALSE)</f>
        <v xml:space="preserve"> Actinomycetales</v>
      </c>
      <c r="O1327" t="str">
        <f>VLOOKUP(B1327,Таксономия!B:L,10,FALSE)</f>
        <v>Corynebacterineae</v>
      </c>
      <c r="P1327" t="str">
        <f>VLOOKUP(B1327,Таксономия!B:M,11,FALSE)</f>
        <v xml:space="preserve"> Nocardiaceae</v>
      </c>
    </row>
    <row r="1328" spans="1:16" x14ac:dyDescent="0.25">
      <c r="A1328" t="s">
        <v>800</v>
      </c>
      <c r="B1328" t="s">
        <v>801</v>
      </c>
      <c r="C1328">
        <v>407</v>
      </c>
      <c r="D1328" t="s">
        <v>14</v>
      </c>
      <c r="E1328">
        <v>321</v>
      </c>
      <c r="F1328">
        <v>399</v>
      </c>
      <c r="G1328">
        <v>1813</v>
      </c>
      <c r="H1328" t="s">
        <v>15</v>
      </c>
      <c r="I1328">
        <f t="shared" si="21"/>
        <v>78</v>
      </c>
      <c r="K1328" t="str">
        <f>VLOOKUP(B1328,Таксономия!B:H,6,FALSE)</f>
        <v>Bacteria</v>
      </c>
      <c r="L1328" t="str">
        <f>VLOOKUP(B1328,Таксономия!B:I,7,FALSE)</f>
        <v xml:space="preserve"> Actinobacteria</v>
      </c>
      <c r="M1328" t="str">
        <f>VLOOKUP(B1328,Таксономия!B:J,8,FALSE)</f>
        <v xml:space="preserve"> Actinobacteridae</v>
      </c>
      <c r="N1328" t="str">
        <f>VLOOKUP(B1328,Таксономия!B:K,9,FALSE)</f>
        <v xml:space="preserve"> Actinomycetales</v>
      </c>
      <c r="O1328" t="str">
        <f>VLOOKUP(B1328,Таксономия!B:L,10,FALSE)</f>
        <v>Corynebacterineae</v>
      </c>
      <c r="P1328" t="str">
        <f>VLOOKUP(B1328,Таксономия!B:M,11,FALSE)</f>
        <v xml:space="preserve"> Nocardiaceae</v>
      </c>
    </row>
    <row r="1329" spans="1:16" x14ac:dyDescent="0.25">
      <c r="A1329" t="s">
        <v>802</v>
      </c>
      <c r="B1329" t="s">
        <v>803</v>
      </c>
      <c r="C1329">
        <v>560</v>
      </c>
      <c r="D1329" t="s">
        <v>10</v>
      </c>
      <c r="E1329">
        <v>276</v>
      </c>
      <c r="F1329">
        <v>359</v>
      </c>
      <c r="G1329">
        <v>40648</v>
      </c>
      <c r="H1329" t="s">
        <v>11</v>
      </c>
      <c r="I1329">
        <f t="shared" si="21"/>
        <v>83</v>
      </c>
      <c r="K1329" t="str">
        <f>VLOOKUP(B1329,Таксономия!B:H,6,FALSE)</f>
        <v>Eukaryota</v>
      </c>
      <c r="L1329" t="str">
        <f>VLOOKUP(B1329,Таксономия!B:I,7,FALSE)</f>
        <v xml:space="preserve"> Fungi</v>
      </c>
      <c r="M1329" t="str">
        <f>VLOOKUP(B1329,Таксономия!B:J,8,FALSE)</f>
        <v xml:space="preserve"> Dikarya</v>
      </c>
      <c r="N1329" t="str">
        <f>VLOOKUP(B1329,Таксономия!B:K,9,FALSE)</f>
        <v xml:space="preserve"> Ascomycota</v>
      </c>
      <c r="O1329" t="str">
        <f>VLOOKUP(B1329,Таксономия!B:L,10,FALSE)</f>
        <v xml:space="preserve"> Pezizomycotina</v>
      </c>
      <c r="P1329" t="str">
        <f>VLOOKUP(B1329,Таксономия!B:M,11,FALSE)</f>
        <v xml:space="preserve"> Eurotiomycetes</v>
      </c>
    </row>
    <row r="1330" spans="1:16" x14ac:dyDescent="0.25">
      <c r="A1330" t="s">
        <v>802</v>
      </c>
      <c r="B1330" t="s">
        <v>803</v>
      </c>
      <c r="C1330">
        <v>560</v>
      </c>
      <c r="D1330" t="s">
        <v>12</v>
      </c>
      <c r="E1330">
        <v>135</v>
      </c>
      <c r="F1330">
        <v>423</v>
      </c>
      <c r="G1330">
        <v>57441</v>
      </c>
      <c r="H1330" t="s">
        <v>13</v>
      </c>
      <c r="I1330">
        <f t="shared" si="21"/>
        <v>288</v>
      </c>
      <c r="K1330" t="str">
        <f>VLOOKUP(B1330,Таксономия!B:H,6,FALSE)</f>
        <v>Eukaryota</v>
      </c>
      <c r="L1330" t="str">
        <f>VLOOKUP(B1330,Таксономия!B:I,7,FALSE)</f>
        <v xml:space="preserve"> Fungi</v>
      </c>
      <c r="M1330" t="str">
        <f>VLOOKUP(B1330,Таксономия!B:J,8,FALSE)</f>
        <v xml:space="preserve"> Dikarya</v>
      </c>
      <c r="N1330" t="str">
        <f>VLOOKUP(B1330,Таксономия!B:K,9,FALSE)</f>
        <v xml:space="preserve"> Ascomycota</v>
      </c>
      <c r="O1330" t="str">
        <f>VLOOKUP(B1330,Таксономия!B:L,10,FALSE)</f>
        <v xml:space="preserve"> Pezizomycotina</v>
      </c>
      <c r="P1330" t="str">
        <f>VLOOKUP(B1330,Таксономия!B:M,11,FALSE)</f>
        <v xml:space="preserve"> Eurotiomycetes</v>
      </c>
    </row>
    <row r="1331" spans="1:16" x14ac:dyDescent="0.25">
      <c r="A1331" t="s">
        <v>802</v>
      </c>
      <c r="B1331" t="s">
        <v>803</v>
      </c>
      <c r="C1331">
        <v>560</v>
      </c>
      <c r="D1331" t="s">
        <v>14</v>
      </c>
      <c r="E1331">
        <v>475</v>
      </c>
      <c r="F1331">
        <v>556</v>
      </c>
      <c r="G1331">
        <v>1813</v>
      </c>
      <c r="H1331" t="s">
        <v>15</v>
      </c>
      <c r="I1331">
        <f t="shared" si="21"/>
        <v>81</v>
      </c>
      <c r="K1331" t="str">
        <f>VLOOKUP(B1331,Таксономия!B:H,6,FALSE)</f>
        <v>Eukaryota</v>
      </c>
      <c r="L1331" t="str">
        <f>VLOOKUP(B1331,Таксономия!B:I,7,FALSE)</f>
        <v xml:space="preserve"> Fungi</v>
      </c>
      <c r="M1331" t="str">
        <f>VLOOKUP(B1331,Таксономия!B:J,8,FALSE)</f>
        <v xml:space="preserve"> Dikarya</v>
      </c>
      <c r="N1331" t="str">
        <f>VLOOKUP(B1331,Таксономия!B:K,9,FALSE)</f>
        <v xml:space="preserve"> Ascomycota</v>
      </c>
      <c r="O1331" t="str">
        <f>VLOOKUP(B1331,Таксономия!B:L,10,FALSE)</f>
        <v xml:space="preserve"> Pezizomycotina</v>
      </c>
      <c r="P1331" t="str">
        <f>VLOOKUP(B1331,Таксономия!B:M,11,FALSE)</f>
        <v xml:space="preserve"> Eurotiomycetes</v>
      </c>
    </row>
    <row r="1332" spans="1:16" x14ac:dyDescent="0.25">
      <c r="A1332" t="s">
        <v>802</v>
      </c>
      <c r="B1332" t="s">
        <v>803</v>
      </c>
      <c r="C1332">
        <v>560</v>
      </c>
      <c r="D1332" t="s">
        <v>24</v>
      </c>
      <c r="E1332">
        <v>11</v>
      </c>
      <c r="F1332">
        <v>105</v>
      </c>
      <c r="G1332">
        <v>13057</v>
      </c>
      <c r="H1332" t="s">
        <v>25</v>
      </c>
      <c r="I1332">
        <f t="shared" si="21"/>
        <v>94</v>
      </c>
      <c r="K1332" t="str">
        <f>VLOOKUP(B1332,Таксономия!B:H,6,FALSE)</f>
        <v>Eukaryota</v>
      </c>
      <c r="L1332" t="str">
        <f>VLOOKUP(B1332,Таксономия!B:I,7,FALSE)</f>
        <v xml:space="preserve"> Fungi</v>
      </c>
      <c r="M1332" t="str">
        <f>VLOOKUP(B1332,Таксономия!B:J,8,FALSE)</f>
        <v xml:space="preserve"> Dikarya</v>
      </c>
      <c r="N1332" t="str">
        <f>VLOOKUP(B1332,Таксономия!B:K,9,FALSE)</f>
        <v xml:space="preserve"> Ascomycota</v>
      </c>
      <c r="O1332" t="str">
        <f>VLOOKUP(B1332,Таксономия!B:L,10,FALSE)</f>
        <v xml:space="preserve"> Pezizomycotina</v>
      </c>
      <c r="P1332" t="str">
        <f>VLOOKUP(B1332,Таксономия!B:M,11,FALSE)</f>
        <v xml:space="preserve"> Eurotiomycetes</v>
      </c>
    </row>
    <row r="1333" spans="1:16" x14ac:dyDescent="0.25">
      <c r="A1333" t="s">
        <v>804</v>
      </c>
      <c r="B1333" t="s">
        <v>805</v>
      </c>
      <c r="C1333">
        <v>400</v>
      </c>
      <c r="D1333" t="s">
        <v>10</v>
      </c>
      <c r="E1333">
        <v>146</v>
      </c>
      <c r="F1333">
        <v>225</v>
      </c>
      <c r="G1333">
        <v>40648</v>
      </c>
      <c r="H1333" t="s">
        <v>11</v>
      </c>
      <c r="I1333">
        <f t="shared" si="21"/>
        <v>79</v>
      </c>
      <c r="K1333" t="str">
        <f>VLOOKUP(B1333,Таксономия!B:H,6,FALSE)</f>
        <v>Bacteria</v>
      </c>
      <c r="L1333" t="str">
        <f>VLOOKUP(B1333,Таксономия!B:I,7,FALSE)</f>
        <v xml:space="preserve"> Proteobacteria</v>
      </c>
      <c r="M1333" t="str">
        <f>VLOOKUP(B1333,Таксономия!B:J,8,FALSE)</f>
        <v xml:space="preserve"> Gammaproteobacteria</v>
      </c>
      <c r="N1333" t="str">
        <f>VLOOKUP(B1333,Таксономия!B:K,9,FALSE)</f>
        <v xml:space="preserve"> Enterobacteriales</v>
      </c>
      <c r="O1333" t="str">
        <f>VLOOKUP(B1333,Таксономия!B:L,10,FALSE)</f>
        <v>Enterobacteriaceae</v>
      </c>
      <c r="P1333" t="str">
        <f>VLOOKUP(B1333,Таксономия!B:M,11,FALSE)</f>
        <v xml:space="preserve"> Citrobacter.</v>
      </c>
    </row>
    <row r="1334" spans="1:16" x14ac:dyDescent="0.25">
      <c r="A1334" t="s">
        <v>804</v>
      </c>
      <c r="B1334" t="s">
        <v>805</v>
      </c>
      <c r="C1334">
        <v>400</v>
      </c>
      <c r="D1334" t="s">
        <v>12</v>
      </c>
      <c r="E1334">
        <v>5</v>
      </c>
      <c r="F1334">
        <v>281</v>
      </c>
      <c r="G1334">
        <v>57441</v>
      </c>
      <c r="H1334" t="s">
        <v>13</v>
      </c>
      <c r="I1334">
        <f t="shared" si="21"/>
        <v>276</v>
      </c>
      <c r="K1334" t="str">
        <f>VLOOKUP(B1334,Таксономия!B:H,6,FALSE)</f>
        <v>Bacteria</v>
      </c>
      <c r="L1334" t="str">
        <f>VLOOKUP(B1334,Таксономия!B:I,7,FALSE)</f>
        <v xml:space="preserve"> Proteobacteria</v>
      </c>
      <c r="M1334" t="str">
        <f>VLOOKUP(B1334,Таксономия!B:J,8,FALSE)</f>
        <v xml:space="preserve"> Gammaproteobacteria</v>
      </c>
      <c r="N1334" t="str">
        <f>VLOOKUP(B1334,Таксономия!B:K,9,FALSE)</f>
        <v xml:space="preserve"> Enterobacteriales</v>
      </c>
      <c r="O1334" t="str">
        <f>VLOOKUP(B1334,Таксономия!B:L,10,FALSE)</f>
        <v>Enterobacteriaceae</v>
      </c>
      <c r="P1334" t="str">
        <f>VLOOKUP(B1334,Таксономия!B:M,11,FALSE)</f>
        <v xml:space="preserve"> Citrobacter.</v>
      </c>
    </row>
    <row r="1335" spans="1:16" x14ac:dyDescent="0.25">
      <c r="A1335" t="s">
        <v>804</v>
      </c>
      <c r="B1335" t="s">
        <v>805</v>
      </c>
      <c r="C1335">
        <v>400</v>
      </c>
      <c r="D1335" t="s">
        <v>14</v>
      </c>
      <c r="E1335">
        <v>318</v>
      </c>
      <c r="F1335">
        <v>400</v>
      </c>
      <c r="G1335">
        <v>1813</v>
      </c>
      <c r="H1335" t="s">
        <v>15</v>
      </c>
      <c r="I1335">
        <f t="shared" si="21"/>
        <v>82</v>
      </c>
      <c r="K1335" t="str">
        <f>VLOOKUP(B1335,Таксономия!B:H,6,FALSE)</f>
        <v>Bacteria</v>
      </c>
      <c r="L1335" t="str">
        <f>VLOOKUP(B1335,Таксономия!B:I,7,FALSE)</f>
        <v xml:space="preserve"> Proteobacteria</v>
      </c>
      <c r="M1335" t="str">
        <f>VLOOKUP(B1335,Таксономия!B:J,8,FALSE)</f>
        <v xml:space="preserve"> Gammaproteobacteria</v>
      </c>
      <c r="N1335" t="str">
        <f>VLOOKUP(B1335,Таксономия!B:K,9,FALSE)</f>
        <v xml:space="preserve"> Enterobacteriales</v>
      </c>
      <c r="O1335" t="str">
        <f>VLOOKUP(B1335,Таксономия!B:L,10,FALSE)</f>
        <v>Enterobacteriaceae</v>
      </c>
      <c r="P1335" t="str">
        <f>VLOOKUP(B1335,Таксономия!B:M,11,FALSE)</f>
        <v xml:space="preserve"> Citrobacter.</v>
      </c>
    </row>
    <row r="1336" spans="1:16" x14ac:dyDescent="0.25">
      <c r="A1336" t="s">
        <v>806</v>
      </c>
      <c r="B1336" t="s">
        <v>807</v>
      </c>
      <c r="C1336">
        <v>411</v>
      </c>
      <c r="D1336" t="s">
        <v>10</v>
      </c>
      <c r="E1336">
        <v>161</v>
      </c>
      <c r="F1336">
        <v>241</v>
      </c>
      <c r="G1336">
        <v>40648</v>
      </c>
      <c r="H1336" t="s">
        <v>11</v>
      </c>
      <c r="I1336">
        <f t="shared" si="21"/>
        <v>80</v>
      </c>
      <c r="K1336" t="str">
        <f>VLOOKUP(B1336,Таксономия!B:H,6,FALSE)</f>
        <v>Bacteria</v>
      </c>
      <c r="L1336" t="str">
        <f>VLOOKUP(B1336,Таксономия!B:I,7,FALSE)</f>
        <v xml:space="preserve"> Actinobacteria</v>
      </c>
      <c r="M1336" t="str">
        <f>VLOOKUP(B1336,Таксономия!B:J,8,FALSE)</f>
        <v xml:space="preserve"> Actinobacteridae</v>
      </c>
      <c r="N1336" t="str">
        <f>VLOOKUP(B1336,Таксономия!B:K,9,FALSE)</f>
        <v xml:space="preserve"> Actinomycetales</v>
      </c>
      <c r="O1336" t="str">
        <f>VLOOKUP(B1336,Таксономия!B:L,10,FALSE)</f>
        <v>Corynebacterineae</v>
      </c>
      <c r="P1336" t="str">
        <f>VLOOKUP(B1336,Таксономия!B:M,11,FALSE)</f>
        <v xml:space="preserve"> Nocardiaceae</v>
      </c>
    </row>
    <row r="1337" spans="1:16" x14ac:dyDescent="0.25">
      <c r="A1337" t="s">
        <v>806</v>
      </c>
      <c r="B1337" t="s">
        <v>807</v>
      </c>
      <c r="C1337">
        <v>411</v>
      </c>
      <c r="D1337" t="s">
        <v>12</v>
      </c>
      <c r="E1337">
        <v>22</v>
      </c>
      <c r="F1337">
        <v>297</v>
      </c>
      <c r="G1337">
        <v>57441</v>
      </c>
      <c r="H1337" t="s">
        <v>13</v>
      </c>
      <c r="I1337">
        <f t="shared" si="21"/>
        <v>275</v>
      </c>
      <c r="K1337" t="str">
        <f>VLOOKUP(B1337,Таксономия!B:H,6,FALSE)</f>
        <v>Bacteria</v>
      </c>
      <c r="L1337" t="str">
        <f>VLOOKUP(B1337,Таксономия!B:I,7,FALSE)</f>
        <v xml:space="preserve"> Actinobacteria</v>
      </c>
      <c r="M1337" t="str">
        <f>VLOOKUP(B1337,Таксономия!B:J,8,FALSE)</f>
        <v xml:space="preserve"> Actinobacteridae</v>
      </c>
      <c r="N1337" t="str">
        <f>VLOOKUP(B1337,Таксономия!B:K,9,FALSE)</f>
        <v xml:space="preserve"> Actinomycetales</v>
      </c>
      <c r="O1337" t="str">
        <f>VLOOKUP(B1337,Таксономия!B:L,10,FALSE)</f>
        <v>Corynebacterineae</v>
      </c>
      <c r="P1337" t="str">
        <f>VLOOKUP(B1337,Таксономия!B:M,11,FALSE)</f>
        <v xml:space="preserve"> Nocardiaceae</v>
      </c>
    </row>
    <row r="1338" spans="1:16" x14ac:dyDescent="0.25">
      <c r="A1338" t="s">
        <v>806</v>
      </c>
      <c r="B1338" t="s">
        <v>807</v>
      </c>
      <c r="C1338">
        <v>411</v>
      </c>
      <c r="D1338" t="s">
        <v>14</v>
      </c>
      <c r="E1338">
        <v>335</v>
      </c>
      <c r="F1338">
        <v>408</v>
      </c>
      <c r="G1338">
        <v>1813</v>
      </c>
      <c r="H1338" t="s">
        <v>15</v>
      </c>
      <c r="I1338">
        <f t="shared" si="21"/>
        <v>73</v>
      </c>
      <c r="K1338" t="str">
        <f>VLOOKUP(B1338,Таксономия!B:H,6,FALSE)</f>
        <v>Bacteria</v>
      </c>
      <c r="L1338" t="str">
        <f>VLOOKUP(B1338,Таксономия!B:I,7,FALSE)</f>
        <v xml:space="preserve"> Actinobacteria</v>
      </c>
      <c r="M1338" t="str">
        <f>VLOOKUP(B1338,Таксономия!B:J,8,FALSE)</f>
        <v xml:space="preserve"> Actinobacteridae</v>
      </c>
      <c r="N1338" t="str">
        <f>VLOOKUP(B1338,Таксономия!B:K,9,FALSE)</f>
        <v xml:space="preserve"> Actinomycetales</v>
      </c>
      <c r="O1338" t="str">
        <f>VLOOKUP(B1338,Таксономия!B:L,10,FALSE)</f>
        <v>Corynebacterineae</v>
      </c>
      <c r="P1338" t="str">
        <f>VLOOKUP(B1338,Таксономия!B:M,11,FALSE)</f>
        <v xml:space="preserve"> Nocardiaceae</v>
      </c>
    </row>
    <row r="1339" spans="1:16" x14ac:dyDescent="0.25">
      <c r="A1339" t="s">
        <v>808</v>
      </c>
      <c r="B1339" t="s">
        <v>809</v>
      </c>
      <c r="C1339">
        <v>400</v>
      </c>
      <c r="D1339" t="s">
        <v>10</v>
      </c>
      <c r="E1339">
        <v>146</v>
      </c>
      <c r="F1339">
        <v>227</v>
      </c>
      <c r="G1339">
        <v>40648</v>
      </c>
      <c r="H1339" t="s">
        <v>11</v>
      </c>
      <c r="I1339">
        <f t="shared" si="21"/>
        <v>81</v>
      </c>
      <c r="K1339" t="str">
        <f>VLOOKUP(B1339,Таксономия!B:H,6,FALSE)</f>
        <v>Bacteria</v>
      </c>
      <c r="L1339" t="str">
        <f>VLOOKUP(B1339,Таксономия!B:I,7,FALSE)</f>
        <v xml:space="preserve"> Actinobacteria</v>
      </c>
      <c r="M1339" t="str">
        <f>VLOOKUP(B1339,Таксономия!B:J,8,FALSE)</f>
        <v xml:space="preserve"> Actinobacteridae</v>
      </c>
      <c r="N1339" t="str">
        <f>VLOOKUP(B1339,Таксономия!B:K,9,FALSE)</f>
        <v xml:space="preserve"> Actinomycetales</v>
      </c>
      <c r="O1339" t="str">
        <f>VLOOKUP(B1339,Таксономия!B:L,10,FALSE)</f>
        <v>Corynebacterineae</v>
      </c>
      <c r="P1339" t="str">
        <f>VLOOKUP(B1339,Таксономия!B:M,11,FALSE)</f>
        <v xml:space="preserve"> Nocardiaceae</v>
      </c>
    </row>
    <row r="1340" spans="1:16" x14ac:dyDescent="0.25">
      <c r="A1340" t="s">
        <v>808</v>
      </c>
      <c r="B1340" t="s">
        <v>809</v>
      </c>
      <c r="C1340">
        <v>400</v>
      </c>
      <c r="D1340" t="s">
        <v>12</v>
      </c>
      <c r="E1340">
        <v>5</v>
      </c>
      <c r="F1340">
        <v>148</v>
      </c>
      <c r="G1340">
        <v>57441</v>
      </c>
      <c r="H1340" t="s">
        <v>13</v>
      </c>
      <c r="I1340">
        <f t="shared" si="21"/>
        <v>143</v>
      </c>
      <c r="K1340" t="str">
        <f>VLOOKUP(B1340,Таксономия!B:H,6,FALSE)</f>
        <v>Bacteria</v>
      </c>
      <c r="L1340" t="str">
        <f>VLOOKUP(B1340,Таксономия!B:I,7,FALSE)</f>
        <v xml:space="preserve"> Actinobacteria</v>
      </c>
      <c r="M1340" t="str">
        <f>VLOOKUP(B1340,Таксономия!B:J,8,FALSE)</f>
        <v xml:space="preserve"> Actinobacteridae</v>
      </c>
      <c r="N1340" t="str">
        <f>VLOOKUP(B1340,Таксономия!B:K,9,FALSE)</f>
        <v xml:space="preserve"> Actinomycetales</v>
      </c>
      <c r="O1340" t="str">
        <f>VLOOKUP(B1340,Таксономия!B:L,10,FALSE)</f>
        <v>Corynebacterineae</v>
      </c>
      <c r="P1340" t="str">
        <f>VLOOKUP(B1340,Таксономия!B:M,11,FALSE)</f>
        <v xml:space="preserve"> Nocardiaceae</v>
      </c>
    </row>
    <row r="1341" spans="1:16" x14ac:dyDescent="0.25">
      <c r="A1341" t="s">
        <v>808</v>
      </c>
      <c r="B1341" t="s">
        <v>809</v>
      </c>
      <c r="C1341">
        <v>400</v>
      </c>
      <c r="D1341" t="s">
        <v>12</v>
      </c>
      <c r="E1341">
        <v>208</v>
      </c>
      <c r="F1341">
        <v>282</v>
      </c>
      <c r="G1341">
        <v>57441</v>
      </c>
      <c r="H1341" t="s">
        <v>13</v>
      </c>
      <c r="I1341">
        <f t="shared" si="21"/>
        <v>74</v>
      </c>
      <c r="K1341" t="str">
        <f>VLOOKUP(B1341,Таксономия!B:H,6,FALSE)</f>
        <v>Bacteria</v>
      </c>
      <c r="L1341" t="str">
        <f>VLOOKUP(B1341,Таксономия!B:I,7,FALSE)</f>
        <v xml:space="preserve"> Actinobacteria</v>
      </c>
      <c r="M1341" t="str">
        <f>VLOOKUP(B1341,Таксономия!B:J,8,FALSE)</f>
        <v xml:space="preserve"> Actinobacteridae</v>
      </c>
      <c r="N1341" t="str">
        <f>VLOOKUP(B1341,Таксономия!B:K,9,FALSE)</f>
        <v xml:space="preserve"> Actinomycetales</v>
      </c>
      <c r="O1341" t="str">
        <f>VLOOKUP(B1341,Таксономия!B:L,10,FALSE)</f>
        <v>Corynebacterineae</v>
      </c>
      <c r="P1341" t="str">
        <f>VLOOKUP(B1341,Таксономия!B:M,11,FALSE)</f>
        <v xml:space="preserve"> Nocardiaceae</v>
      </c>
    </row>
    <row r="1342" spans="1:16" x14ac:dyDescent="0.25">
      <c r="A1342" t="s">
        <v>808</v>
      </c>
      <c r="B1342" t="s">
        <v>809</v>
      </c>
      <c r="C1342">
        <v>400</v>
      </c>
      <c r="D1342" t="s">
        <v>14</v>
      </c>
      <c r="E1342">
        <v>320</v>
      </c>
      <c r="F1342">
        <v>400</v>
      </c>
      <c r="G1342">
        <v>1813</v>
      </c>
      <c r="H1342" t="s">
        <v>15</v>
      </c>
      <c r="I1342">
        <f t="shared" si="21"/>
        <v>80</v>
      </c>
      <c r="K1342" t="str">
        <f>VLOOKUP(B1342,Таксономия!B:H,6,FALSE)</f>
        <v>Bacteria</v>
      </c>
      <c r="L1342" t="str">
        <f>VLOOKUP(B1342,Таксономия!B:I,7,FALSE)</f>
        <v xml:space="preserve"> Actinobacteria</v>
      </c>
      <c r="M1342" t="str">
        <f>VLOOKUP(B1342,Таксономия!B:J,8,FALSE)</f>
        <v xml:space="preserve"> Actinobacteridae</v>
      </c>
      <c r="N1342" t="str">
        <f>VLOOKUP(B1342,Таксономия!B:K,9,FALSE)</f>
        <v xml:space="preserve"> Actinomycetales</v>
      </c>
      <c r="O1342" t="str">
        <f>VLOOKUP(B1342,Таксономия!B:L,10,FALSE)</f>
        <v>Corynebacterineae</v>
      </c>
      <c r="P1342" t="str">
        <f>VLOOKUP(B1342,Таксономия!B:M,11,FALSE)</f>
        <v xml:space="preserve"> Nocardiaceae</v>
      </c>
    </row>
    <row r="1343" spans="1:16" x14ac:dyDescent="0.25">
      <c r="A1343" t="s">
        <v>810</v>
      </c>
      <c r="B1343" t="s">
        <v>811</v>
      </c>
      <c r="C1343">
        <v>411</v>
      </c>
      <c r="D1343" t="s">
        <v>10</v>
      </c>
      <c r="E1343">
        <v>148</v>
      </c>
      <c r="F1343">
        <v>229</v>
      </c>
      <c r="G1343">
        <v>40648</v>
      </c>
      <c r="H1343" t="s">
        <v>11</v>
      </c>
      <c r="I1343">
        <f t="shared" si="21"/>
        <v>81</v>
      </c>
      <c r="K1343" t="str">
        <f>VLOOKUP(B1343,Таксономия!B:H,6,FALSE)</f>
        <v>Bacteria</v>
      </c>
      <c r="L1343" t="str">
        <f>VLOOKUP(B1343,Таксономия!B:I,7,FALSE)</f>
        <v xml:space="preserve"> Actinobacteria</v>
      </c>
      <c r="M1343" t="str">
        <f>VLOOKUP(B1343,Таксономия!B:J,8,FALSE)</f>
        <v xml:space="preserve"> Actinobacteridae</v>
      </c>
      <c r="N1343" t="str">
        <f>VLOOKUP(B1343,Таксономия!B:K,9,FALSE)</f>
        <v xml:space="preserve"> Actinomycetales</v>
      </c>
      <c r="O1343" t="str">
        <f>VLOOKUP(B1343,Таксономия!B:L,10,FALSE)</f>
        <v>Corynebacterineae</v>
      </c>
      <c r="P1343" t="str">
        <f>VLOOKUP(B1343,Таксономия!B:M,11,FALSE)</f>
        <v xml:space="preserve"> Nocardiaceae</v>
      </c>
    </row>
    <row r="1344" spans="1:16" x14ac:dyDescent="0.25">
      <c r="A1344" t="s">
        <v>810</v>
      </c>
      <c r="B1344" t="s">
        <v>811</v>
      </c>
      <c r="C1344">
        <v>411</v>
      </c>
      <c r="D1344" t="s">
        <v>12</v>
      </c>
      <c r="E1344">
        <v>6</v>
      </c>
      <c r="F1344">
        <v>150</v>
      </c>
      <c r="G1344">
        <v>57441</v>
      </c>
      <c r="H1344" t="s">
        <v>13</v>
      </c>
      <c r="I1344">
        <f t="shared" si="21"/>
        <v>144</v>
      </c>
      <c r="K1344" t="str">
        <f>VLOOKUP(B1344,Таксономия!B:H,6,FALSE)</f>
        <v>Bacteria</v>
      </c>
      <c r="L1344" t="str">
        <f>VLOOKUP(B1344,Таксономия!B:I,7,FALSE)</f>
        <v xml:space="preserve"> Actinobacteria</v>
      </c>
      <c r="M1344" t="str">
        <f>VLOOKUP(B1344,Таксономия!B:J,8,FALSE)</f>
        <v xml:space="preserve"> Actinobacteridae</v>
      </c>
      <c r="N1344" t="str">
        <f>VLOOKUP(B1344,Таксономия!B:K,9,FALSE)</f>
        <v xml:space="preserve"> Actinomycetales</v>
      </c>
      <c r="O1344" t="str">
        <f>VLOOKUP(B1344,Таксономия!B:L,10,FALSE)</f>
        <v>Corynebacterineae</v>
      </c>
      <c r="P1344" t="str">
        <f>VLOOKUP(B1344,Таксономия!B:M,11,FALSE)</f>
        <v xml:space="preserve"> Nocardiaceae</v>
      </c>
    </row>
    <row r="1345" spans="1:16" x14ac:dyDescent="0.25">
      <c r="A1345" t="s">
        <v>810</v>
      </c>
      <c r="B1345" t="s">
        <v>811</v>
      </c>
      <c r="C1345">
        <v>411</v>
      </c>
      <c r="D1345" t="s">
        <v>12</v>
      </c>
      <c r="E1345">
        <v>148</v>
      </c>
      <c r="F1345">
        <v>252</v>
      </c>
      <c r="G1345">
        <v>57441</v>
      </c>
      <c r="H1345" t="s">
        <v>13</v>
      </c>
      <c r="I1345">
        <f t="shared" si="21"/>
        <v>104</v>
      </c>
      <c r="K1345" t="str">
        <f>VLOOKUP(B1345,Таксономия!B:H,6,FALSE)</f>
        <v>Bacteria</v>
      </c>
      <c r="L1345" t="str">
        <f>VLOOKUP(B1345,Таксономия!B:I,7,FALSE)</f>
        <v xml:space="preserve"> Actinobacteria</v>
      </c>
      <c r="M1345" t="str">
        <f>VLOOKUP(B1345,Таксономия!B:J,8,FALSE)</f>
        <v xml:space="preserve"> Actinobacteridae</v>
      </c>
      <c r="N1345" t="str">
        <f>VLOOKUP(B1345,Таксономия!B:K,9,FALSE)</f>
        <v xml:space="preserve"> Actinomycetales</v>
      </c>
      <c r="O1345" t="str">
        <f>VLOOKUP(B1345,Таксономия!B:L,10,FALSE)</f>
        <v>Corynebacterineae</v>
      </c>
      <c r="P1345" t="str">
        <f>VLOOKUP(B1345,Таксономия!B:M,11,FALSE)</f>
        <v xml:space="preserve"> Nocardiaceae</v>
      </c>
    </row>
    <row r="1346" spans="1:16" x14ac:dyDescent="0.25">
      <c r="A1346" t="s">
        <v>810</v>
      </c>
      <c r="B1346" t="s">
        <v>811</v>
      </c>
      <c r="C1346">
        <v>411</v>
      </c>
      <c r="D1346" t="s">
        <v>14</v>
      </c>
      <c r="E1346">
        <v>323</v>
      </c>
      <c r="F1346">
        <v>410</v>
      </c>
      <c r="G1346">
        <v>1813</v>
      </c>
      <c r="H1346" t="s">
        <v>15</v>
      </c>
      <c r="I1346">
        <f t="shared" si="21"/>
        <v>87</v>
      </c>
      <c r="K1346" t="str">
        <f>VLOOKUP(B1346,Таксономия!B:H,6,FALSE)</f>
        <v>Bacteria</v>
      </c>
      <c r="L1346" t="str">
        <f>VLOOKUP(B1346,Таксономия!B:I,7,FALSE)</f>
        <v xml:space="preserve"> Actinobacteria</v>
      </c>
      <c r="M1346" t="str">
        <f>VLOOKUP(B1346,Таксономия!B:J,8,FALSE)</f>
        <v xml:space="preserve"> Actinobacteridae</v>
      </c>
      <c r="N1346" t="str">
        <f>VLOOKUP(B1346,Таксономия!B:K,9,FALSE)</f>
        <v xml:space="preserve"> Actinomycetales</v>
      </c>
      <c r="O1346" t="str">
        <f>VLOOKUP(B1346,Таксономия!B:L,10,FALSE)</f>
        <v>Corynebacterineae</v>
      </c>
      <c r="P1346" t="str">
        <f>VLOOKUP(B1346,Таксономия!B:M,11,FALSE)</f>
        <v xml:space="preserve"> Nocardiaceae</v>
      </c>
    </row>
    <row r="1347" spans="1:16" x14ac:dyDescent="0.25">
      <c r="A1347" t="s">
        <v>812</v>
      </c>
      <c r="B1347" t="s">
        <v>813</v>
      </c>
      <c r="C1347">
        <v>418</v>
      </c>
      <c r="D1347" t="s">
        <v>10</v>
      </c>
      <c r="E1347">
        <v>151</v>
      </c>
      <c r="F1347">
        <v>231</v>
      </c>
      <c r="G1347">
        <v>40648</v>
      </c>
      <c r="H1347" t="s">
        <v>11</v>
      </c>
      <c r="I1347">
        <f t="shared" si="21"/>
        <v>80</v>
      </c>
      <c r="K1347" t="str">
        <f>VLOOKUP(B1347,Таксономия!B:H,6,FALSE)</f>
        <v>Bacteria</v>
      </c>
      <c r="L1347" t="str">
        <f>VLOOKUP(B1347,Таксономия!B:I,7,FALSE)</f>
        <v xml:space="preserve"> Actinobacteria</v>
      </c>
      <c r="M1347" t="str">
        <f>VLOOKUP(B1347,Таксономия!B:J,8,FALSE)</f>
        <v xml:space="preserve"> Actinobacteridae</v>
      </c>
      <c r="N1347" t="str">
        <f>VLOOKUP(B1347,Таксономия!B:K,9,FALSE)</f>
        <v xml:space="preserve"> Actinomycetales</v>
      </c>
      <c r="O1347" t="str">
        <f>VLOOKUP(B1347,Таксономия!B:L,10,FALSE)</f>
        <v>Corynebacterineae</v>
      </c>
      <c r="P1347" t="str">
        <f>VLOOKUP(B1347,Таксономия!B:M,11,FALSE)</f>
        <v xml:space="preserve"> Nocardiaceae</v>
      </c>
    </row>
    <row r="1348" spans="1:16" x14ac:dyDescent="0.25">
      <c r="A1348" t="s">
        <v>812</v>
      </c>
      <c r="B1348" t="s">
        <v>813</v>
      </c>
      <c r="C1348">
        <v>418</v>
      </c>
      <c r="D1348" t="s">
        <v>12</v>
      </c>
      <c r="E1348">
        <v>11</v>
      </c>
      <c r="F1348">
        <v>287</v>
      </c>
      <c r="G1348">
        <v>57441</v>
      </c>
      <c r="H1348" t="s">
        <v>13</v>
      </c>
      <c r="I1348">
        <f t="shared" si="21"/>
        <v>276</v>
      </c>
      <c r="K1348" t="str">
        <f>VLOOKUP(B1348,Таксономия!B:H,6,FALSE)</f>
        <v>Bacteria</v>
      </c>
      <c r="L1348" t="str">
        <f>VLOOKUP(B1348,Таксономия!B:I,7,FALSE)</f>
        <v xml:space="preserve"> Actinobacteria</v>
      </c>
      <c r="M1348" t="str">
        <f>VLOOKUP(B1348,Таксономия!B:J,8,FALSE)</f>
        <v xml:space="preserve"> Actinobacteridae</v>
      </c>
      <c r="N1348" t="str">
        <f>VLOOKUP(B1348,Таксономия!B:K,9,FALSE)</f>
        <v xml:space="preserve"> Actinomycetales</v>
      </c>
      <c r="O1348" t="str">
        <f>VLOOKUP(B1348,Таксономия!B:L,10,FALSE)</f>
        <v>Corynebacterineae</v>
      </c>
      <c r="P1348" t="str">
        <f>VLOOKUP(B1348,Таксономия!B:M,11,FALSE)</f>
        <v xml:space="preserve"> Nocardiaceae</v>
      </c>
    </row>
    <row r="1349" spans="1:16" x14ac:dyDescent="0.25">
      <c r="A1349" t="s">
        <v>812</v>
      </c>
      <c r="B1349" t="s">
        <v>813</v>
      </c>
      <c r="C1349">
        <v>418</v>
      </c>
      <c r="D1349" t="s">
        <v>14</v>
      </c>
      <c r="E1349">
        <v>325</v>
      </c>
      <c r="F1349">
        <v>409</v>
      </c>
      <c r="G1349">
        <v>1813</v>
      </c>
      <c r="H1349" t="s">
        <v>15</v>
      </c>
      <c r="I1349">
        <f t="shared" si="21"/>
        <v>84</v>
      </c>
      <c r="K1349" t="str">
        <f>VLOOKUP(B1349,Таксономия!B:H,6,FALSE)</f>
        <v>Bacteria</v>
      </c>
      <c r="L1349" t="str">
        <f>VLOOKUP(B1349,Таксономия!B:I,7,FALSE)</f>
        <v xml:space="preserve"> Actinobacteria</v>
      </c>
      <c r="M1349" t="str">
        <f>VLOOKUP(B1349,Таксономия!B:J,8,FALSE)</f>
        <v xml:space="preserve"> Actinobacteridae</v>
      </c>
      <c r="N1349" t="str">
        <f>VLOOKUP(B1349,Таксономия!B:K,9,FALSE)</f>
        <v xml:space="preserve"> Actinomycetales</v>
      </c>
      <c r="O1349" t="str">
        <f>VLOOKUP(B1349,Таксономия!B:L,10,FALSE)</f>
        <v>Corynebacterineae</v>
      </c>
      <c r="P1349" t="str">
        <f>VLOOKUP(B1349,Таксономия!B:M,11,FALSE)</f>
        <v xml:space="preserve"> Nocardiaceae</v>
      </c>
    </row>
    <row r="1350" spans="1:16" x14ac:dyDescent="0.25">
      <c r="A1350" t="s">
        <v>814</v>
      </c>
      <c r="B1350" t="s">
        <v>815</v>
      </c>
      <c r="C1350">
        <v>401</v>
      </c>
      <c r="D1350" t="s">
        <v>10</v>
      </c>
      <c r="E1350">
        <v>145</v>
      </c>
      <c r="F1350">
        <v>222</v>
      </c>
      <c r="G1350">
        <v>40648</v>
      </c>
      <c r="H1350" t="s">
        <v>11</v>
      </c>
      <c r="I1350">
        <f t="shared" si="21"/>
        <v>77</v>
      </c>
      <c r="K1350" t="str">
        <f>VLOOKUP(B1350,Таксономия!B:H,6,FALSE)</f>
        <v>Bacteria</v>
      </c>
      <c r="L1350" t="str">
        <f>VLOOKUP(B1350,Таксономия!B:I,7,FALSE)</f>
        <v xml:space="preserve"> Proteobacteria</v>
      </c>
      <c r="M1350" t="str">
        <f>VLOOKUP(B1350,Таксономия!B:J,8,FALSE)</f>
        <v xml:space="preserve"> Gammaproteobacteria</v>
      </c>
      <c r="N1350" t="str">
        <f>VLOOKUP(B1350,Таксономия!B:K,9,FALSE)</f>
        <v xml:space="preserve"> Pseudomonadales</v>
      </c>
      <c r="O1350" t="str">
        <f>VLOOKUP(B1350,Таксономия!B:L,10,FALSE)</f>
        <v>Pseudomonadaceae</v>
      </c>
      <c r="P1350" t="str">
        <f>VLOOKUP(B1350,Таксономия!B:M,11,FALSE)</f>
        <v xml:space="preserve"> Pseudomonas.</v>
      </c>
    </row>
    <row r="1351" spans="1:16" x14ac:dyDescent="0.25">
      <c r="A1351" t="s">
        <v>814</v>
      </c>
      <c r="B1351" t="s">
        <v>815</v>
      </c>
      <c r="C1351">
        <v>401</v>
      </c>
      <c r="D1351" t="s">
        <v>12</v>
      </c>
      <c r="E1351">
        <v>6</v>
      </c>
      <c r="F1351">
        <v>277</v>
      </c>
      <c r="G1351">
        <v>57441</v>
      </c>
      <c r="H1351" t="s">
        <v>13</v>
      </c>
      <c r="I1351">
        <f t="shared" si="21"/>
        <v>271</v>
      </c>
      <c r="K1351" t="str">
        <f>VLOOKUP(B1351,Таксономия!B:H,6,FALSE)</f>
        <v>Bacteria</v>
      </c>
      <c r="L1351" t="str">
        <f>VLOOKUP(B1351,Таксономия!B:I,7,FALSE)</f>
        <v xml:space="preserve"> Proteobacteria</v>
      </c>
      <c r="M1351" t="str">
        <f>VLOOKUP(B1351,Таксономия!B:J,8,FALSE)</f>
        <v xml:space="preserve"> Gammaproteobacteria</v>
      </c>
      <c r="N1351" t="str">
        <f>VLOOKUP(B1351,Таксономия!B:K,9,FALSE)</f>
        <v xml:space="preserve"> Pseudomonadales</v>
      </c>
      <c r="O1351" t="str">
        <f>VLOOKUP(B1351,Таксономия!B:L,10,FALSE)</f>
        <v>Pseudomonadaceae</v>
      </c>
      <c r="P1351" t="str">
        <f>VLOOKUP(B1351,Таксономия!B:M,11,FALSE)</f>
        <v xml:space="preserve"> Pseudomonas.</v>
      </c>
    </row>
    <row r="1352" spans="1:16" x14ac:dyDescent="0.25">
      <c r="A1352" t="s">
        <v>814</v>
      </c>
      <c r="B1352" t="s">
        <v>815</v>
      </c>
      <c r="C1352">
        <v>401</v>
      </c>
      <c r="D1352" t="s">
        <v>14</v>
      </c>
      <c r="E1352">
        <v>314</v>
      </c>
      <c r="F1352">
        <v>399</v>
      </c>
      <c r="G1352">
        <v>1813</v>
      </c>
      <c r="H1352" t="s">
        <v>15</v>
      </c>
      <c r="I1352">
        <f t="shared" si="21"/>
        <v>85</v>
      </c>
      <c r="K1352" t="str">
        <f>VLOOKUP(B1352,Таксономия!B:H,6,FALSE)</f>
        <v>Bacteria</v>
      </c>
      <c r="L1352" t="str">
        <f>VLOOKUP(B1352,Таксономия!B:I,7,FALSE)</f>
        <v xml:space="preserve"> Proteobacteria</v>
      </c>
      <c r="M1352" t="str">
        <f>VLOOKUP(B1352,Таксономия!B:J,8,FALSE)</f>
        <v xml:space="preserve"> Gammaproteobacteria</v>
      </c>
      <c r="N1352" t="str">
        <f>VLOOKUP(B1352,Таксономия!B:K,9,FALSE)</f>
        <v xml:space="preserve"> Pseudomonadales</v>
      </c>
      <c r="O1352" t="str">
        <f>VLOOKUP(B1352,Таксономия!B:L,10,FALSE)</f>
        <v>Pseudomonadaceae</v>
      </c>
      <c r="P1352" t="str">
        <f>VLOOKUP(B1352,Таксономия!B:M,11,FALSE)</f>
        <v xml:space="preserve"> Pseudomonas.</v>
      </c>
    </row>
    <row r="1353" spans="1:16" x14ac:dyDescent="0.25">
      <c r="A1353" t="s">
        <v>816</v>
      </c>
      <c r="B1353" t="s">
        <v>817</v>
      </c>
      <c r="C1353">
        <v>404</v>
      </c>
      <c r="D1353" t="s">
        <v>10</v>
      </c>
      <c r="E1353">
        <v>146</v>
      </c>
      <c r="F1353">
        <v>228</v>
      </c>
      <c r="G1353">
        <v>40648</v>
      </c>
      <c r="H1353" t="s">
        <v>11</v>
      </c>
      <c r="I1353">
        <f t="shared" si="21"/>
        <v>82</v>
      </c>
      <c r="K1353" t="str">
        <f>VLOOKUP(B1353,Таксономия!B:H,6,FALSE)</f>
        <v>Bacteria</v>
      </c>
      <c r="L1353" t="str">
        <f>VLOOKUP(B1353,Таксономия!B:I,7,FALSE)</f>
        <v xml:space="preserve"> Proteobacteria</v>
      </c>
      <c r="M1353" t="str">
        <f>VLOOKUP(B1353,Таксономия!B:J,8,FALSE)</f>
        <v xml:space="preserve"> Alphaproteobacteria</v>
      </c>
      <c r="N1353" t="str">
        <f>VLOOKUP(B1353,Таксономия!B:K,9,FALSE)</f>
        <v xml:space="preserve"> Rhizobiales</v>
      </c>
      <c r="O1353" t="str">
        <f>VLOOKUP(B1353,Таксономия!B:L,10,FALSE)</f>
        <v>Rhizobiaceae</v>
      </c>
      <c r="P1353" t="str">
        <f>VLOOKUP(B1353,Таксономия!B:M,11,FALSE)</f>
        <v xml:space="preserve"> Sinorhizobium/Ensifer group</v>
      </c>
    </row>
    <row r="1354" spans="1:16" x14ac:dyDescent="0.25">
      <c r="A1354" t="s">
        <v>816</v>
      </c>
      <c r="B1354" t="s">
        <v>817</v>
      </c>
      <c r="C1354">
        <v>404</v>
      </c>
      <c r="D1354" t="s">
        <v>12</v>
      </c>
      <c r="E1354">
        <v>4</v>
      </c>
      <c r="F1354">
        <v>283</v>
      </c>
      <c r="G1354">
        <v>57441</v>
      </c>
      <c r="H1354" t="s">
        <v>13</v>
      </c>
      <c r="I1354">
        <f t="shared" si="21"/>
        <v>279</v>
      </c>
      <c r="K1354" t="str">
        <f>VLOOKUP(B1354,Таксономия!B:H,6,FALSE)</f>
        <v>Bacteria</v>
      </c>
      <c r="L1354" t="str">
        <f>VLOOKUP(B1354,Таксономия!B:I,7,FALSE)</f>
        <v xml:space="preserve"> Proteobacteria</v>
      </c>
      <c r="M1354" t="str">
        <f>VLOOKUP(B1354,Таксономия!B:J,8,FALSE)</f>
        <v xml:space="preserve"> Alphaproteobacteria</v>
      </c>
      <c r="N1354" t="str">
        <f>VLOOKUP(B1354,Таксономия!B:K,9,FALSE)</f>
        <v xml:space="preserve"> Rhizobiales</v>
      </c>
      <c r="O1354" t="str">
        <f>VLOOKUP(B1354,Таксономия!B:L,10,FALSE)</f>
        <v>Rhizobiaceae</v>
      </c>
      <c r="P1354" t="str">
        <f>VLOOKUP(B1354,Таксономия!B:M,11,FALSE)</f>
        <v xml:space="preserve"> Sinorhizobium/Ensifer group</v>
      </c>
    </row>
    <row r="1355" spans="1:16" x14ac:dyDescent="0.25">
      <c r="A1355" t="s">
        <v>816</v>
      </c>
      <c r="B1355" t="s">
        <v>817</v>
      </c>
      <c r="C1355">
        <v>404</v>
      </c>
      <c r="D1355" t="s">
        <v>14</v>
      </c>
      <c r="E1355">
        <v>318</v>
      </c>
      <c r="F1355">
        <v>402</v>
      </c>
      <c r="G1355">
        <v>1813</v>
      </c>
      <c r="H1355" t="s">
        <v>15</v>
      </c>
      <c r="I1355">
        <f t="shared" si="21"/>
        <v>84</v>
      </c>
      <c r="K1355" t="str">
        <f>VLOOKUP(B1355,Таксономия!B:H,6,FALSE)</f>
        <v>Bacteria</v>
      </c>
      <c r="L1355" t="str">
        <f>VLOOKUP(B1355,Таксономия!B:I,7,FALSE)</f>
        <v xml:space="preserve"> Proteobacteria</v>
      </c>
      <c r="M1355" t="str">
        <f>VLOOKUP(B1355,Таксономия!B:J,8,FALSE)</f>
        <v xml:space="preserve"> Alphaproteobacteria</v>
      </c>
      <c r="N1355" t="str">
        <f>VLOOKUP(B1355,Таксономия!B:K,9,FALSE)</f>
        <v xml:space="preserve"> Rhizobiales</v>
      </c>
      <c r="O1355" t="str">
        <f>VLOOKUP(B1355,Таксономия!B:L,10,FALSE)</f>
        <v>Rhizobiaceae</v>
      </c>
      <c r="P1355" t="str">
        <f>VLOOKUP(B1355,Таксономия!B:M,11,FALSE)</f>
        <v xml:space="preserve"> Sinorhizobium/Ensifer group</v>
      </c>
    </row>
    <row r="1356" spans="1:16" x14ac:dyDescent="0.25">
      <c r="A1356" t="s">
        <v>818</v>
      </c>
      <c r="B1356" t="s">
        <v>819</v>
      </c>
      <c r="C1356">
        <v>404</v>
      </c>
      <c r="D1356" t="s">
        <v>10</v>
      </c>
      <c r="E1356">
        <v>146</v>
      </c>
      <c r="F1356">
        <v>227</v>
      </c>
      <c r="G1356">
        <v>40648</v>
      </c>
      <c r="H1356" t="s">
        <v>11</v>
      </c>
      <c r="I1356">
        <f t="shared" si="21"/>
        <v>81</v>
      </c>
      <c r="K1356" t="str">
        <f>VLOOKUP(B1356,Таксономия!B:H,6,FALSE)</f>
        <v>Bacteria</v>
      </c>
      <c r="L1356" t="str">
        <f>VLOOKUP(B1356,Таксономия!B:I,7,FALSE)</f>
        <v xml:space="preserve"> Proteobacteria</v>
      </c>
      <c r="M1356" t="str">
        <f>VLOOKUP(B1356,Таксономия!B:J,8,FALSE)</f>
        <v xml:space="preserve"> Alphaproteobacteria</v>
      </c>
      <c r="N1356" t="str">
        <f>VLOOKUP(B1356,Таксономия!B:K,9,FALSE)</f>
        <v xml:space="preserve"> Rhizobiales</v>
      </c>
      <c r="O1356" t="str">
        <f>VLOOKUP(B1356,Таксономия!B:L,10,FALSE)</f>
        <v>Rhizobiaceae</v>
      </c>
      <c r="P1356" t="str">
        <f>VLOOKUP(B1356,Таксономия!B:M,11,FALSE)</f>
        <v xml:space="preserve"> Sinorhizobium/Ensifer group</v>
      </c>
    </row>
    <row r="1357" spans="1:16" x14ac:dyDescent="0.25">
      <c r="A1357" t="s">
        <v>818</v>
      </c>
      <c r="B1357" t="s">
        <v>819</v>
      </c>
      <c r="C1357">
        <v>404</v>
      </c>
      <c r="D1357" t="s">
        <v>12</v>
      </c>
      <c r="E1357">
        <v>4</v>
      </c>
      <c r="F1357">
        <v>145</v>
      </c>
      <c r="G1357">
        <v>57441</v>
      </c>
      <c r="H1357" t="s">
        <v>13</v>
      </c>
      <c r="I1357">
        <f t="shared" si="21"/>
        <v>141</v>
      </c>
      <c r="K1357" t="str">
        <f>VLOOKUP(B1357,Таксономия!B:H,6,FALSE)</f>
        <v>Bacteria</v>
      </c>
      <c r="L1357" t="str">
        <f>VLOOKUP(B1357,Таксономия!B:I,7,FALSE)</f>
        <v xml:space="preserve"> Proteobacteria</v>
      </c>
      <c r="M1357" t="str">
        <f>VLOOKUP(B1357,Таксономия!B:J,8,FALSE)</f>
        <v xml:space="preserve"> Alphaproteobacteria</v>
      </c>
      <c r="N1357" t="str">
        <f>VLOOKUP(B1357,Таксономия!B:K,9,FALSE)</f>
        <v xml:space="preserve"> Rhizobiales</v>
      </c>
      <c r="O1357" t="str">
        <f>VLOOKUP(B1357,Таксономия!B:L,10,FALSE)</f>
        <v>Rhizobiaceae</v>
      </c>
      <c r="P1357" t="str">
        <f>VLOOKUP(B1357,Таксономия!B:M,11,FALSE)</f>
        <v xml:space="preserve"> Sinorhizobium/Ensifer group</v>
      </c>
    </row>
    <row r="1358" spans="1:16" x14ac:dyDescent="0.25">
      <c r="A1358" t="s">
        <v>818</v>
      </c>
      <c r="B1358" t="s">
        <v>819</v>
      </c>
      <c r="C1358">
        <v>404</v>
      </c>
      <c r="D1358" t="s">
        <v>12</v>
      </c>
      <c r="E1358">
        <v>218</v>
      </c>
      <c r="F1358">
        <v>283</v>
      </c>
      <c r="G1358">
        <v>57441</v>
      </c>
      <c r="H1358" t="s">
        <v>13</v>
      </c>
      <c r="I1358">
        <f t="shared" si="21"/>
        <v>65</v>
      </c>
      <c r="K1358" t="str">
        <f>VLOOKUP(B1358,Таксономия!B:H,6,FALSE)</f>
        <v>Bacteria</v>
      </c>
      <c r="L1358" t="str">
        <f>VLOOKUP(B1358,Таксономия!B:I,7,FALSE)</f>
        <v xml:space="preserve"> Proteobacteria</v>
      </c>
      <c r="M1358" t="str">
        <f>VLOOKUP(B1358,Таксономия!B:J,8,FALSE)</f>
        <v xml:space="preserve"> Alphaproteobacteria</v>
      </c>
      <c r="N1358" t="str">
        <f>VLOOKUP(B1358,Таксономия!B:K,9,FALSE)</f>
        <v xml:space="preserve"> Rhizobiales</v>
      </c>
      <c r="O1358" t="str">
        <f>VLOOKUP(B1358,Таксономия!B:L,10,FALSE)</f>
        <v>Rhizobiaceae</v>
      </c>
      <c r="P1358" t="str">
        <f>VLOOKUP(B1358,Таксономия!B:M,11,FALSE)</f>
        <v xml:space="preserve"> Sinorhizobium/Ensifer group</v>
      </c>
    </row>
    <row r="1359" spans="1:16" x14ac:dyDescent="0.25">
      <c r="A1359" t="s">
        <v>818</v>
      </c>
      <c r="B1359" t="s">
        <v>819</v>
      </c>
      <c r="C1359">
        <v>404</v>
      </c>
      <c r="D1359" t="s">
        <v>14</v>
      </c>
      <c r="E1359">
        <v>318</v>
      </c>
      <c r="F1359">
        <v>402</v>
      </c>
      <c r="G1359">
        <v>1813</v>
      </c>
      <c r="H1359" t="s">
        <v>15</v>
      </c>
      <c r="I1359">
        <f t="shared" si="21"/>
        <v>84</v>
      </c>
      <c r="K1359" t="str">
        <f>VLOOKUP(B1359,Таксономия!B:H,6,FALSE)</f>
        <v>Bacteria</v>
      </c>
      <c r="L1359" t="str">
        <f>VLOOKUP(B1359,Таксономия!B:I,7,FALSE)</f>
        <v xml:space="preserve"> Proteobacteria</v>
      </c>
      <c r="M1359" t="str">
        <f>VLOOKUP(B1359,Таксономия!B:J,8,FALSE)</f>
        <v xml:space="preserve"> Alphaproteobacteria</v>
      </c>
      <c r="N1359" t="str">
        <f>VLOOKUP(B1359,Таксономия!B:K,9,FALSE)</f>
        <v xml:space="preserve"> Rhizobiales</v>
      </c>
      <c r="O1359" t="str">
        <f>VLOOKUP(B1359,Таксономия!B:L,10,FALSE)</f>
        <v>Rhizobiaceae</v>
      </c>
      <c r="P1359" t="str">
        <f>VLOOKUP(B1359,Таксономия!B:M,11,FALSE)</f>
        <v xml:space="preserve"> Sinorhizobium/Ensifer group</v>
      </c>
    </row>
    <row r="1360" spans="1:16" x14ac:dyDescent="0.25">
      <c r="A1360" t="s">
        <v>820</v>
      </c>
      <c r="B1360" t="s">
        <v>821</v>
      </c>
      <c r="C1360">
        <v>401</v>
      </c>
      <c r="D1360" t="s">
        <v>10</v>
      </c>
      <c r="E1360">
        <v>140</v>
      </c>
      <c r="F1360">
        <v>216</v>
      </c>
      <c r="G1360">
        <v>40648</v>
      </c>
      <c r="H1360" t="s">
        <v>11</v>
      </c>
      <c r="I1360">
        <f t="shared" si="21"/>
        <v>76</v>
      </c>
      <c r="K1360" t="str">
        <f>VLOOKUP(B1360,Таксономия!B:H,6,FALSE)</f>
        <v>Bacteria</v>
      </c>
      <c r="L1360" t="str">
        <f>VLOOKUP(B1360,Таксономия!B:I,7,FALSE)</f>
        <v xml:space="preserve"> Proteobacteria</v>
      </c>
      <c r="M1360" t="str">
        <f>VLOOKUP(B1360,Таксономия!B:J,8,FALSE)</f>
        <v xml:space="preserve"> Alphaproteobacteria</v>
      </c>
      <c r="N1360" t="str">
        <f>VLOOKUP(B1360,Таксономия!B:K,9,FALSE)</f>
        <v xml:space="preserve"> Rhizobiales</v>
      </c>
      <c r="O1360" t="str">
        <f>VLOOKUP(B1360,Таксономия!B:L,10,FALSE)</f>
        <v>Rhizobiaceae</v>
      </c>
      <c r="P1360" t="str">
        <f>VLOOKUP(B1360,Таксономия!B:M,11,FALSE)</f>
        <v xml:space="preserve"> Sinorhizobium/Ensifer group</v>
      </c>
    </row>
    <row r="1361" spans="1:16" x14ac:dyDescent="0.25">
      <c r="A1361" t="s">
        <v>820</v>
      </c>
      <c r="B1361" t="s">
        <v>821</v>
      </c>
      <c r="C1361">
        <v>401</v>
      </c>
      <c r="D1361" t="s">
        <v>12</v>
      </c>
      <c r="E1361">
        <v>3</v>
      </c>
      <c r="F1361">
        <v>272</v>
      </c>
      <c r="G1361">
        <v>57441</v>
      </c>
      <c r="H1361" t="s">
        <v>13</v>
      </c>
      <c r="I1361">
        <f t="shared" si="21"/>
        <v>269</v>
      </c>
      <c r="K1361" t="str">
        <f>VLOOKUP(B1361,Таксономия!B:H,6,FALSE)</f>
        <v>Bacteria</v>
      </c>
      <c r="L1361" t="str">
        <f>VLOOKUP(B1361,Таксономия!B:I,7,FALSE)</f>
        <v xml:space="preserve"> Proteobacteria</v>
      </c>
      <c r="M1361" t="str">
        <f>VLOOKUP(B1361,Таксономия!B:J,8,FALSE)</f>
        <v xml:space="preserve"> Alphaproteobacteria</v>
      </c>
      <c r="N1361" t="str">
        <f>VLOOKUP(B1361,Таксономия!B:K,9,FALSE)</f>
        <v xml:space="preserve"> Rhizobiales</v>
      </c>
      <c r="O1361" t="str">
        <f>VLOOKUP(B1361,Таксономия!B:L,10,FALSE)</f>
        <v>Rhizobiaceae</v>
      </c>
      <c r="P1361" t="str">
        <f>VLOOKUP(B1361,Таксономия!B:M,11,FALSE)</f>
        <v xml:space="preserve"> Sinorhizobium/Ensifer group</v>
      </c>
    </row>
    <row r="1362" spans="1:16" x14ac:dyDescent="0.25">
      <c r="A1362" t="s">
        <v>820</v>
      </c>
      <c r="B1362" t="s">
        <v>821</v>
      </c>
      <c r="C1362">
        <v>401</v>
      </c>
      <c r="D1362" t="s">
        <v>14</v>
      </c>
      <c r="E1362">
        <v>309</v>
      </c>
      <c r="F1362">
        <v>395</v>
      </c>
      <c r="G1362">
        <v>1813</v>
      </c>
      <c r="H1362" t="s">
        <v>15</v>
      </c>
      <c r="I1362">
        <f t="shared" si="21"/>
        <v>86</v>
      </c>
      <c r="K1362" t="str">
        <f>VLOOKUP(B1362,Таксономия!B:H,6,FALSE)</f>
        <v>Bacteria</v>
      </c>
      <c r="L1362" t="str">
        <f>VLOOKUP(B1362,Таксономия!B:I,7,FALSE)</f>
        <v xml:space="preserve"> Proteobacteria</v>
      </c>
      <c r="M1362" t="str">
        <f>VLOOKUP(B1362,Таксономия!B:J,8,FALSE)</f>
        <v xml:space="preserve"> Alphaproteobacteria</v>
      </c>
      <c r="N1362" t="str">
        <f>VLOOKUP(B1362,Таксономия!B:K,9,FALSE)</f>
        <v xml:space="preserve"> Rhizobiales</v>
      </c>
      <c r="O1362" t="str">
        <f>VLOOKUP(B1362,Таксономия!B:L,10,FALSE)</f>
        <v>Rhizobiaceae</v>
      </c>
      <c r="P1362" t="str">
        <f>VLOOKUP(B1362,Таксономия!B:M,11,FALSE)</f>
        <v xml:space="preserve"> Sinorhizobium/Ensifer group</v>
      </c>
    </row>
    <row r="1363" spans="1:16" x14ac:dyDescent="0.25">
      <c r="A1363" t="s">
        <v>822</v>
      </c>
      <c r="B1363" t="s">
        <v>823</v>
      </c>
      <c r="C1363">
        <v>396</v>
      </c>
      <c r="D1363" t="s">
        <v>10</v>
      </c>
      <c r="E1363">
        <v>145</v>
      </c>
      <c r="F1363">
        <v>225</v>
      </c>
      <c r="G1363">
        <v>40648</v>
      </c>
      <c r="H1363" t="s">
        <v>11</v>
      </c>
      <c r="I1363">
        <f t="shared" si="21"/>
        <v>80</v>
      </c>
      <c r="K1363" t="str">
        <f>VLOOKUP(B1363,Таксономия!B:H,6,FALSE)</f>
        <v>Bacteria</v>
      </c>
      <c r="L1363" t="str">
        <f>VLOOKUP(B1363,Таксономия!B:I,7,FALSE)</f>
        <v xml:space="preserve"> Proteobacteria</v>
      </c>
      <c r="M1363" t="str">
        <f>VLOOKUP(B1363,Таксономия!B:J,8,FALSE)</f>
        <v xml:space="preserve"> Alphaproteobacteria</v>
      </c>
      <c r="N1363" t="str">
        <f>VLOOKUP(B1363,Таксономия!B:K,9,FALSE)</f>
        <v xml:space="preserve"> Rhizobiales</v>
      </c>
      <c r="O1363" t="str">
        <f>VLOOKUP(B1363,Таксономия!B:L,10,FALSE)</f>
        <v>Rhizobiaceae</v>
      </c>
      <c r="P1363" t="str">
        <f>VLOOKUP(B1363,Таксономия!B:M,11,FALSE)</f>
        <v xml:space="preserve"> Sinorhizobium/Ensifer group</v>
      </c>
    </row>
    <row r="1364" spans="1:16" x14ac:dyDescent="0.25">
      <c r="A1364" t="s">
        <v>822</v>
      </c>
      <c r="B1364" t="s">
        <v>823</v>
      </c>
      <c r="C1364">
        <v>396</v>
      </c>
      <c r="D1364" t="s">
        <v>12</v>
      </c>
      <c r="E1364">
        <v>3</v>
      </c>
      <c r="F1364">
        <v>280</v>
      </c>
      <c r="G1364">
        <v>57441</v>
      </c>
      <c r="H1364" t="s">
        <v>13</v>
      </c>
      <c r="I1364">
        <f t="shared" si="21"/>
        <v>277</v>
      </c>
      <c r="K1364" t="str">
        <f>VLOOKUP(B1364,Таксономия!B:H,6,FALSE)</f>
        <v>Bacteria</v>
      </c>
      <c r="L1364" t="str">
        <f>VLOOKUP(B1364,Таксономия!B:I,7,FALSE)</f>
        <v xml:space="preserve"> Proteobacteria</v>
      </c>
      <c r="M1364" t="str">
        <f>VLOOKUP(B1364,Таксономия!B:J,8,FALSE)</f>
        <v xml:space="preserve"> Alphaproteobacteria</v>
      </c>
      <c r="N1364" t="str">
        <f>VLOOKUP(B1364,Таксономия!B:K,9,FALSE)</f>
        <v xml:space="preserve"> Rhizobiales</v>
      </c>
      <c r="O1364" t="str">
        <f>VLOOKUP(B1364,Таксономия!B:L,10,FALSE)</f>
        <v>Rhizobiaceae</v>
      </c>
      <c r="P1364" t="str">
        <f>VLOOKUP(B1364,Таксономия!B:M,11,FALSE)</f>
        <v xml:space="preserve"> Sinorhizobium/Ensifer group</v>
      </c>
    </row>
    <row r="1365" spans="1:16" x14ac:dyDescent="0.25">
      <c r="A1365" t="s">
        <v>822</v>
      </c>
      <c r="B1365" t="s">
        <v>823</v>
      </c>
      <c r="C1365">
        <v>396</v>
      </c>
      <c r="D1365" t="s">
        <v>14</v>
      </c>
      <c r="E1365">
        <v>317</v>
      </c>
      <c r="F1365">
        <v>396</v>
      </c>
      <c r="G1365">
        <v>1813</v>
      </c>
      <c r="H1365" t="s">
        <v>15</v>
      </c>
      <c r="I1365">
        <f t="shared" si="21"/>
        <v>79</v>
      </c>
      <c r="K1365" t="str">
        <f>VLOOKUP(B1365,Таксономия!B:H,6,FALSE)</f>
        <v>Bacteria</v>
      </c>
      <c r="L1365" t="str">
        <f>VLOOKUP(B1365,Таксономия!B:I,7,FALSE)</f>
        <v xml:space="preserve"> Proteobacteria</v>
      </c>
      <c r="M1365" t="str">
        <f>VLOOKUP(B1365,Таксономия!B:J,8,FALSE)</f>
        <v xml:space="preserve"> Alphaproteobacteria</v>
      </c>
      <c r="N1365" t="str">
        <f>VLOOKUP(B1365,Таксономия!B:K,9,FALSE)</f>
        <v xml:space="preserve"> Rhizobiales</v>
      </c>
      <c r="O1365" t="str">
        <f>VLOOKUP(B1365,Таксономия!B:L,10,FALSE)</f>
        <v>Rhizobiaceae</v>
      </c>
      <c r="P1365" t="str">
        <f>VLOOKUP(B1365,Таксономия!B:M,11,FALSE)</f>
        <v xml:space="preserve"> Sinorhizobium/Ensifer group</v>
      </c>
    </row>
    <row r="1366" spans="1:16" x14ac:dyDescent="0.25">
      <c r="A1366" t="s">
        <v>824</v>
      </c>
      <c r="B1366" t="s">
        <v>825</v>
      </c>
      <c r="C1366">
        <v>405</v>
      </c>
      <c r="D1366" t="s">
        <v>10</v>
      </c>
      <c r="E1366">
        <v>147</v>
      </c>
      <c r="F1366">
        <v>228</v>
      </c>
      <c r="G1366">
        <v>40648</v>
      </c>
      <c r="H1366" t="s">
        <v>11</v>
      </c>
      <c r="I1366">
        <f t="shared" si="21"/>
        <v>81</v>
      </c>
      <c r="K1366" t="str">
        <f>VLOOKUP(B1366,Таксономия!B:H,6,FALSE)</f>
        <v>Bacteria</v>
      </c>
      <c r="L1366" t="str">
        <f>VLOOKUP(B1366,Таксономия!B:I,7,FALSE)</f>
        <v xml:space="preserve"> Proteobacteria</v>
      </c>
      <c r="M1366" t="str">
        <f>VLOOKUP(B1366,Таксономия!B:J,8,FALSE)</f>
        <v xml:space="preserve"> Alphaproteobacteria</v>
      </c>
      <c r="N1366" t="str">
        <f>VLOOKUP(B1366,Таксономия!B:K,9,FALSE)</f>
        <v xml:space="preserve"> Rhizobiales</v>
      </c>
      <c r="O1366" t="str">
        <f>VLOOKUP(B1366,Таксономия!B:L,10,FALSE)</f>
        <v>Rhizobiaceae</v>
      </c>
      <c r="P1366" t="str">
        <f>VLOOKUP(B1366,Таксономия!B:M,11,FALSE)</f>
        <v xml:space="preserve"> Sinorhizobium/Ensifer group</v>
      </c>
    </row>
    <row r="1367" spans="1:16" x14ac:dyDescent="0.25">
      <c r="A1367" t="s">
        <v>824</v>
      </c>
      <c r="B1367" t="s">
        <v>825</v>
      </c>
      <c r="C1367">
        <v>405</v>
      </c>
      <c r="D1367" t="s">
        <v>12</v>
      </c>
      <c r="E1367">
        <v>4</v>
      </c>
      <c r="F1367">
        <v>149</v>
      </c>
      <c r="G1367">
        <v>57441</v>
      </c>
      <c r="H1367" t="s">
        <v>13</v>
      </c>
      <c r="I1367">
        <f t="shared" si="21"/>
        <v>145</v>
      </c>
      <c r="K1367" t="str">
        <f>VLOOKUP(B1367,Таксономия!B:H,6,FALSE)</f>
        <v>Bacteria</v>
      </c>
      <c r="L1367" t="str">
        <f>VLOOKUP(B1367,Таксономия!B:I,7,FALSE)</f>
        <v xml:space="preserve"> Proteobacteria</v>
      </c>
      <c r="M1367" t="str">
        <f>VLOOKUP(B1367,Таксономия!B:J,8,FALSE)</f>
        <v xml:space="preserve"> Alphaproteobacteria</v>
      </c>
      <c r="N1367" t="str">
        <f>VLOOKUP(B1367,Таксономия!B:K,9,FALSE)</f>
        <v xml:space="preserve"> Rhizobiales</v>
      </c>
      <c r="O1367" t="str">
        <f>VLOOKUP(B1367,Таксономия!B:L,10,FALSE)</f>
        <v>Rhizobiaceae</v>
      </c>
      <c r="P1367" t="str">
        <f>VLOOKUP(B1367,Таксономия!B:M,11,FALSE)</f>
        <v xml:space="preserve"> Sinorhizobium/Ensifer group</v>
      </c>
    </row>
    <row r="1368" spans="1:16" x14ac:dyDescent="0.25">
      <c r="A1368" t="s">
        <v>824</v>
      </c>
      <c r="B1368" t="s">
        <v>825</v>
      </c>
      <c r="C1368">
        <v>405</v>
      </c>
      <c r="D1368" t="s">
        <v>12</v>
      </c>
      <c r="E1368">
        <v>178</v>
      </c>
      <c r="F1368">
        <v>283</v>
      </c>
      <c r="G1368">
        <v>57441</v>
      </c>
      <c r="H1368" t="s">
        <v>13</v>
      </c>
      <c r="I1368">
        <f t="shared" si="21"/>
        <v>105</v>
      </c>
      <c r="K1368" t="str">
        <f>VLOOKUP(B1368,Таксономия!B:H,6,FALSE)</f>
        <v>Bacteria</v>
      </c>
      <c r="L1368" t="str">
        <f>VLOOKUP(B1368,Таксономия!B:I,7,FALSE)</f>
        <v xml:space="preserve"> Proteobacteria</v>
      </c>
      <c r="M1368" t="str">
        <f>VLOOKUP(B1368,Таксономия!B:J,8,FALSE)</f>
        <v xml:space="preserve"> Alphaproteobacteria</v>
      </c>
      <c r="N1368" t="str">
        <f>VLOOKUP(B1368,Таксономия!B:K,9,FALSE)</f>
        <v xml:space="preserve"> Rhizobiales</v>
      </c>
      <c r="O1368" t="str">
        <f>VLOOKUP(B1368,Таксономия!B:L,10,FALSE)</f>
        <v>Rhizobiaceae</v>
      </c>
      <c r="P1368" t="str">
        <f>VLOOKUP(B1368,Таксономия!B:M,11,FALSE)</f>
        <v xml:space="preserve"> Sinorhizobium/Ensifer group</v>
      </c>
    </row>
    <row r="1369" spans="1:16" x14ac:dyDescent="0.25">
      <c r="A1369" t="s">
        <v>824</v>
      </c>
      <c r="B1369" t="s">
        <v>825</v>
      </c>
      <c r="C1369">
        <v>405</v>
      </c>
      <c r="D1369" t="s">
        <v>14</v>
      </c>
      <c r="E1369">
        <v>320</v>
      </c>
      <c r="F1369">
        <v>404</v>
      </c>
      <c r="G1369">
        <v>1813</v>
      </c>
      <c r="H1369" t="s">
        <v>15</v>
      </c>
      <c r="I1369">
        <f t="shared" si="21"/>
        <v>84</v>
      </c>
      <c r="K1369" t="str">
        <f>VLOOKUP(B1369,Таксономия!B:H,6,FALSE)</f>
        <v>Bacteria</v>
      </c>
      <c r="L1369" t="str">
        <f>VLOOKUP(B1369,Таксономия!B:I,7,FALSE)</f>
        <v xml:space="preserve"> Proteobacteria</v>
      </c>
      <c r="M1369" t="str">
        <f>VLOOKUP(B1369,Таксономия!B:J,8,FALSE)</f>
        <v xml:space="preserve"> Alphaproteobacteria</v>
      </c>
      <c r="N1369" t="str">
        <f>VLOOKUP(B1369,Таксономия!B:K,9,FALSE)</f>
        <v xml:space="preserve"> Rhizobiales</v>
      </c>
      <c r="O1369" t="str">
        <f>VLOOKUP(B1369,Таксономия!B:L,10,FALSE)</f>
        <v>Rhizobiaceae</v>
      </c>
      <c r="P1369" t="str">
        <f>VLOOKUP(B1369,Таксономия!B:M,11,FALSE)</f>
        <v xml:space="preserve"> Sinorhizobium/Ensifer group</v>
      </c>
    </row>
    <row r="1370" spans="1:16" x14ac:dyDescent="0.25">
      <c r="A1370" t="s">
        <v>826</v>
      </c>
      <c r="B1370" t="s">
        <v>827</v>
      </c>
      <c r="C1370">
        <v>407</v>
      </c>
      <c r="D1370" t="s">
        <v>10</v>
      </c>
      <c r="E1370">
        <v>147</v>
      </c>
      <c r="F1370">
        <v>223</v>
      </c>
      <c r="G1370">
        <v>40648</v>
      </c>
      <c r="H1370" t="s">
        <v>11</v>
      </c>
      <c r="I1370">
        <f t="shared" si="21"/>
        <v>76</v>
      </c>
      <c r="K1370" t="str">
        <f>VLOOKUP(B1370,Таксономия!B:H,6,FALSE)</f>
        <v>Archaea</v>
      </c>
      <c r="L1370" t="str">
        <f>VLOOKUP(B1370,Таксономия!B:I,7,FALSE)</f>
        <v xml:space="preserve"> Crenarchaeota</v>
      </c>
      <c r="M1370" t="str">
        <f>VLOOKUP(B1370,Таксономия!B:J,8,FALSE)</f>
        <v xml:space="preserve"> Thermoprotei</v>
      </c>
      <c r="N1370" t="str">
        <f>VLOOKUP(B1370,Таксономия!B:K,9,FALSE)</f>
        <v xml:space="preserve"> Sulfolobales</v>
      </c>
      <c r="O1370" t="str">
        <f>VLOOKUP(B1370,Таксономия!B:L,10,FALSE)</f>
        <v xml:space="preserve"> Sulfolobaceae</v>
      </c>
      <c r="P1370" t="str">
        <f>VLOOKUP(B1370,Таксономия!B:M,11,FALSE)</f>
        <v>Sulfolobus.</v>
      </c>
    </row>
    <row r="1371" spans="1:16" x14ac:dyDescent="0.25">
      <c r="A1371" t="s">
        <v>826</v>
      </c>
      <c r="B1371" t="s">
        <v>827</v>
      </c>
      <c r="C1371">
        <v>407</v>
      </c>
      <c r="D1371" t="s">
        <v>12</v>
      </c>
      <c r="E1371">
        <v>7</v>
      </c>
      <c r="F1371">
        <v>279</v>
      </c>
      <c r="G1371">
        <v>57441</v>
      </c>
      <c r="H1371" t="s">
        <v>13</v>
      </c>
      <c r="I1371">
        <f t="shared" si="21"/>
        <v>272</v>
      </c>
      <c r="K1371" t="str">
        <f>VLOOKUP(B1371,Таксономия!B:H,6,FALSE)</f>
        <v>Archaea</v>
      </c>
      <c r="L1371" t="str">
        <f>VLOOKUP(B1371,Таксономия!B:I,7,FALSE)</f>
        <v xml:space="preserve"> Crenarchaeota</v>
      </c>
      <c r="M1371" t="str">
        <f>VLOOKUP(B1371,Таксономия!B:J,8,FALSE)</f>
        <v xml:space="preserve"> Thermoprotei</v>
      </c>
      <c r="N1371" t="str">
        <f>VLOOKUP(B1371,Таксономия!B:K,9,FALSE)</f>
        <v xml:space="preserve"> Sulfolobales</v>
      </c>
      <c r="O1371" t="str">
        <f>VLOOKUP(B1371,Таксономия!B:L,10,FALSE)</f>
        <v xml:space="preserve"> Sulfolobaceae</v>
      </c>
      <c r="P1371" t="str">
        <f>VLOOKUP(B1371,Таксономия!B:M,11,FALSE)</f>
        <v>Sulfolobus.</v>
      </c>
    </row>
    <row r="1372" spans="1:16" x14ac:dyDescent="0.25">
      <c r="A1372" t="s">
        <v>826</v>
      </c>
      <c r="B1372" t="s">
        <v>827</v>
      </c>
      <c r="C1372">
        <v>407</v>
      </c>
      <c r="D1372" t="s">
        <v>14</v>
      </c>
      <c r="E1372">
        <v>317</v>
      </c>
      <c r="F1372">
        <v>406</v>
      </c>
      <c r="G1372">
        <v>1813</v>
      </c>
      <c r="H1372" t="s">
        <v>15</v>
      </c>
      <c r="I1372">
        <f t="shared" si="21"/>
        <v>89</v>
      </c>
      <c r="K1372" t="str">
        <f>VLOOKUP(B1372,Таксономия!B:H,6,FALSE)</f>
        <v>Archaea</v>
      </c>
      <c r="L1372" t="str">
        <f>VLOOKUP(B1372,Таксономия!B:I,7,FALSE)</f>
        <v xml:space="preserve"> Crenarchaeota</v>
      </c>
      <c r="M1372" t="str">
        <f>VLOOKUP(B1372,Таксономия!B:J,8,FALSE)</f>
        <v xml:space="preserve"> Thermoprotei</v>
      </c>
      <c r="N1372" t="str">
        <f>VLOOKUP(B1372,Таксономия!B:K,9,FALSE)</f>
        <v xml:space="preserve"> Sulfolobales</v>
      </c>
      <c r="O1372" t="str">
        <f>VLOOKUP(B1372,Таксономия!B:L,10,FALSE)</f>
        <v xml:space="preserve"> Sulfolobaceae</v>
      </c>
      <c r="P1372" t="str">
        <f>VLOOKUP(B1372,Таксономия!B:M,11,FALSE)</f>
        <v>Sulfolobus.</v>
      </c>
    </row>
    <row r="1373" spans="1:16" x14ac:dyDescent="0.25">
      <c r="A1373" t="s">
        <v>828</v>
      </c>
      <c r="B1373" t="s">
        <v>829</v>
      </c>
      <c r="C1373">
        <v>407</v>
      </c>
      <c r="D1373" t="s">
        <v>10</v>
      </c>
      <c r="E1373">
        <v>147</v>
      </c>
      <c r="F1373">
        <v>223</v>
      </c>
      <c r="G1373">
        <v>40648</v>
      </c>
      <c r="H1373" t="s">
        <v>11</v>
      </c>
      <c r="I1373">
        <f t="shared" si="21"/>
        <v>76</v>
      </c>
      <c r="K1373" t="str">
        <f>VLOOKUP(B1373,Таксономия!B:H,6,FALSE)</f>
        <v>Archaea</v>
      </c>
      <c r="L1373" t="str">
        <f>VLOOKUP(B1373,Таксономия!B:I,7,FALSE)</f>
        <v xml:space="preserve"> Crenarchaeota</v>
      </c>
      <c r="M1373" t="str">
        <f>VLOOKUP(B1373,Таксономия!B:J,8,FALSE)</f>
        <v xml:space="preserve"> Thermoprotei</v>
      </c>
      <c r="N1373" t="str">
        <f>VLOOKUP(B1373,Таксономия!B:K,9,FALSE)</f>
        <v xml:space="preserve"> Sulfolobales</v>
      </c>
      <c r="O1373" t="str">
        <f>VLOOKUP(B1373,Таксономия!B:L,10,FALSE)</f>
        <v xml:space="preserve"> Sulfolobaceae</v>
      </c>
      <c r="P1373" t="str">
        <f>VLOOKUP(B1373,Таксономия!B:M,11,FALSE)</f>
        <v>Sulfolobus.</v>
      </c>
    </row>
    <row r="1374" spans="1:16" x14ac:dyDescent="0.25">
      <c r="A1374" t="s">
        <v>828</v>
      </c>
      <c r="B1374" t="s">
        <v>829</v>
      </c>
      <c r="C1374">
        <v>407</v>
      </c>
      <c r="D1374" t="s">
        <v>12</v>
      </c>
      <c r="E1374">
        <v>7</v>
      </c>
      <c r="F1374">
        <v>279</v>
      </c>
      <c r="G1374">
        <v>57441</v>
      </c>
      <c r="H1374" t="s">
        <v>13</v>
      </c>
      <c r="I1374">
        <f t="shared" si="21"/>
        <v>272</v>
      </c>
      <c r="K1374" t="str">
        <f>VLOOKUP(B1374,Таксономия!B:H,6,FALSE)</f>
        <v>Archaea</v>
      </c>
      <c r="L1374" t="str">
        <f>VLOOKUP(B1374,Таксономия!B:I,7,FALSE)</f>
        <v xml:space="preserve"> Crenarchaeota</v>
      </c>
      <c r="M1374" t="str">
        <f>VLOOKUP(B1374,Таксономия!B:J,8,FALSE)</f>
        <v xml:space="preserve"> Thermoprotei</v>
      </c>
      <c r="N1374" t="str">
        <f>VLOOKUP(B1374,Таксономия!B:K,9,FALSE)</f>
        <v xml:space="preserve"> Sulfolobales</v>
      </c>
      <c r="O1374" t="str">
        <f>VLOOKUP(B1374,Таксономия!B:L,10,FALSE)</f>
        <v xml:space="preserve"> Sulfolobaceae</v>
      </c>
      <c r="P1374" t="str">
        <f>VLOOKUP(B1374,Таксономия!B:M,11,FALSE)</f>
        <v>Sulfolobus.</v>
      </c>
    </row>
    <row r="1375" spans="1:16" x14ac:dyDescent="0.25">
      <c r="A1375" t="s">
        <v>828</v>
      </c>
      <c r="B1375" t="s">
        <v>829</v>
      </c>
      <c r="C1375">
        <v>407</v>
      </c>
      <c r="D1375" t="s">
        <v>14</v>
      </c>
      <c r="E1375">
        <v>317</v>
      </c>
      <c r="F1375">
        <v>406</v>
      </c>
      <c r="G1375">
        <v>1813</v>
      </c>
      <c r="H1375" t="s">
        <v>15</v>
      </c>
      <c r="I1375">
        <f t="shared" si="21"/>
        <v>89</v>
      </c>
      <c r="K1375" t="str">
        <f>VLOOKUP(B1375,Таксономия!B:H,6,FALSE)</f>
        <v>Archaea</v>
      </c>
      <c r="L1375" t="str">
        <f>VLOOKUP(B1375,Таксономия!B:I,7,FALSE)</f>
        <v xml:space="preserve"> Crenarchaeota</v>
      </c>
      <c r="M1375" t="str">
        <f>VLOOKUP(B1375,Таксономия!B:J,8,FALSE)</f>
        <v xml:space="preserve"> Thermoprotei</v>
      </c>
      <c r="N1375" t="str">
        <f>VLOOKUP(B1375,Таксономия!B:K,9,FALSE)</f>
        <v xml:space="preserve"> Sulfolobales</v>
      </c>
      <c r="O1375" t="str">
        <f>VLOOKUP(B1375,Таксономия!B:L,10,FALSE)</f>
        <v xml:space="preserve"> Sulfolobaceae</v>
      </c>
      <c r="P1375" t="str">
        <f>VLOOKUP(B1375,Таксономия!B:M,11,FALSE)</f>
        <v>Sulfolobus.</v>
      </c>
    </row>
    <row r="1376" spans="1:16" x14ac:dyDescent="0.25">
      <c r="A1376" t="s">
        <v>830</v>
      </c>
      <c r="B1376" t="s">
        <v>831</v>
      </c>
      <c r="C1376">
        <v>407</v>
      </c>
      <c r="D1376" t="s">
        <v>10</v>
      </c>
      <c r="E1376">
        <v>147</v>
      </c>
      <c r="F1376">
        <v>223</v>
      </c>
      <c r="G1376">
        <v>40648</v>
      </c>
      <c r="H1376" t="s">
        <v>11</v>
      </c>
      <c r="I1376">
        <f t="shared" si="21"/>
        <v>76</v>
      </c>
      <c r="K1376" t="str">
        <f>VLOOKUP(B1376,Таксономия!B:H,6,FALSE)</f>
        <v>Archaea</v>
      </c>
      <c r="L1376" t="str">
        <f>VLOOKUP(B1376,Таксономия!B:I,7,FALSE)</f>
        <v xml:space="preserve"> Crenarchaeota</v>
      </c>
      <c r="M1376" t="str">
        <f>VLOOKUP(B1376,Таксономия!B:J,8,FALSE)</f>
        <v xml:space="preserve"> Thermoprotei</v>
      </c>
      <c r="N1376" t="str">
        <f>VLOOKUP(B1376,Таксономия!B:K,9,FALSE)</f>
        <v xml:space="preserve"> Sulfolobales</v>
      </c>
      <c r="O1376" t="str">
        <f>VLOOKUP(B1376,Таксономия!B:L,10,FALSE)</f>
        <v xml:space="preserve"> Sulfolobaceae</v>
      </c>
      <c r="P1376" t="str">
        <f>VLOOKUP(B1376,Таксономия!B:M,11,FALSE)</f>
        <v>Sulfolobus.</v>
      </c>
    </row>
    <row r="1377" spans="1:16" x14ac:dyDescent="0.25">
      <c r="A1377" t="s">
        <v>830</v>
      </c>
      <c r="B1377" t="s">
        <v>831</v>
      </c>
      <c r="C1377">
        <v>407</v>
      </c>
      <c r="D1377" t="s">
        <v>12</v>
      </c>
      <c r="E1377">
        <v>7</v>
      </c>
      <c r="F1377">
        <v>279</v>
      </c>
      <c r="G1377">
        <v>57441</v>
      </c>
      <c r="H1377" t="s">
        <v>13</v>
      </c>
      <c r="I1377">
        <f t="shared" si="21"/>
        <v>272</v>
      </c>
      <c r="K1377" t="str">
        <f>VLOOKUP(B1377,Таксономия!B:H,6,FALSE)</f>
        <v>Archaea</v>
      </c>
      <c r="L1377" t="str">
        <f>VLOOKUP(B1377,Таксономия!B:I,7,FALSE)</f>
        <v xml:space="preserve"> Crenarchaeota</v>
      </c>
      <c r="M1377" t="str">
        <f>VLOOKUP(B1377,Таксономия!B:J,8,FALSE)</f>
        <v xml:space="preserve"> Thermoprotei</v>
      </c>
      <c r="N1377" t="str">
        <f>VLOOKUP(B1377,Таксономия!B:K,9,FALSE)</f>
        <v xml:space="preserve"> Sulfolobales</v>
      </c>
      <c r="O1377" t="str">
        <f>VLOOKUP(B1377,Таксономия!B:L,10,FALSE)</f>
        <v xml:space="preserve"> Sulfolobaceae</v>
      </c>
      <c r="P1377" t="str">
        <f>VLOOKUP(B1377,Таксономия!B:M,11,FALSE)</f>
        <v>Sulfolobus.</v>
      </c>
    </row>
    <row r="1378" spans="1:16" x14ac:dyDescent="0.25">
      <c r="A1378" t="s">
        <v>830</v>
      </c>
      <c r="B1378" t="s">
        <v>831</v>
      </c>
      <c r="C1378">
        <v>407</v>
      </c>
      <c r="D1378" t="s">
        <v>14</v>
      </c>
      <c r="E1378">
        <v>317</v>
      </c>
      <c r="F1378">
        <v>406</v>
      </c>
      <c r="G1378">
        <v>1813</v>
      </c>
      <c r="H1378" t="s">
        <v>15</v>
      </c>
      <c r="I1378">
        <f t="shared" si="21"/>
        <v>89</v>
      </c>
      <c r="K1378" t="str">
        <f>VLOOKUP(B1378,Таксономия!B:H,6,FALSE)</f>
        <v>Archaea</v>
      </c>
      <c r="L1378" t="str">
        <f>VLOOKUP(B1378,Таксономия!B:I,7,FALSE)</f>
        <v xml:space="preserve"> Crenarchaeota</v>
      </c>
      <c r="M1378" t="str">
        <f>VLOOKUP(B1378,Таксономия!B:J,8,FALSE)</f>
        <v xml:space="preserve"> Thermoprotei</v>
      </c>
      <c r="N1378" t="str">
        <f>VLOOKUP(B1378,Таксономия!B:K,9,FALSE)</f>
        <v xml:space="preserve"> Sulfolobales</v>
      </c>
      <c r="O1378" t="str">
        <f>VLOOKUP(B1378,Таксономия!B:L,10,FALSE)</f>
        <v xml:space="preserve"> Sulfolobaceae</v>
      </c>
      <c r="P1378" t="str">
        <f>VLOOKUP(B1378,Таксономия!B:M,11,FALSE)</f>
        <v>Sulfolobus.</v>
      </c>
    </row>
    <row r="1379" spans="1:16" x14ac:dyDescent="0.25">
      <c r="A1379" t="s">
        <v>832</v>
      </c>
      <c r="B1379" t="s">
        <v>833</v>
      </c>
      <c r="C1379">
        <v>407</v>
      </c>
      <c r="D1379" t="s">
        <v>10</v>
      </c>
      <c r="E1379">
        <v>147</v>
      </c>
      <c r="F1379">
        <v>224</v>
      </c>
      <c r="G1379">
        <v>40648</v>
      </c>
      <c r="H1379" t="s">
        <v>11</v>
      </c>
      <c r="I1379">
        <f t="shared" ref="I1379:I1442" si="22">F1379-E1379</f>
        <v>77</v>
      </c>
      <c r="K1379" t="str">
        <f>VLOOKUP(B1379,Таксономия!B:H,6,FALSE)</f>
        <v>Archaea</v>
      </c>
      <c r="L1379" t="str">
        <f>VLOOKUP(B1379,Таксономия!B:I,7,FALSE)</f>
        <v xml:space="preserve"> Crenarchaeota</v>
      </c>
      <c r="M1379" t="str">
        <f>VLOOKUP(B1379,Таксономия!B:J,8,FALSE)</f>
        <v xml:space="preserve"> Thermoprotei</v>
      </c>
      <c r="N1379" t="str">
        <f>VLOOKUP(B1379,Таксономия!B:K,9,FALSE)</f>
        <v xml:space="preserve"> Sulfolobales</v>
      </c>
      <c r="O1379" t="str">
        <f>VLOOKUP(B1379,Таксономия!B:L,10,FALSE)</f>
        <v xml:space="preserve"> Sulfolobaceae</v>
      </c>
      <c r="P1379" t="str">
        <f>VLOOKUP(B1379,Таксономия!B:M,11,FALSE)</f>
        <v>Sulfolobus.</v>
      </c>
    </row>
    <row r="1380" spans="1:16" x14ac:dyDescent="0.25">
      <c r="A1380" t="s">
        <v>832</v>
      </c>
      <c r="B1380" t="s">
        <v>833</v>
      </c>
      <c r="C1380">
        <v>407</v>
      </c>
      <c r="D1380" t="s">
        <v>12</v>
      </c>
      <c r="E1380">
        <v>7</v>
      </c>
      <c r="F1380">
        <v>279</v>
      </c>
      <c r="G1380">
        <v>57441</v>
      </c>
      <c r="H1380" t="s">
        <v>13</v>
      </c>
      <c r="I1380">
        <f t="shared" si="22"/>
        <v>272</v>
      </c>
      <c r="K1380" t="str">
        <f>VLOOKUP(B1380,Таксономия!B:H,6,FALSE)</f>
        <v>Archaea</v>
      </c>
      <c r="L1380" t="str">
        <f>VLOOKUP(B1380,Таксономия!B:I,7,FALSE)</f>
        <v xml:space="preserve"> Crenarchaeota</v>
      </c>
      <c r="M1380" t="str">
        <f>VLOOKUP(B1380,Таксономия!B:J,8,FALSE)</f>
        <v xml:space="preserve"> Thermoprotei</v>
      </c>
      <c r="N1380" t="str">
        <f>VLOOKUP(B1380,Таксономия!B:K,9,FALSE)</f>
        <v xml:space="preserve"> Sulfolobales</v>
      </c>
      <c r="O1380" t="str">
        <f>VLOOKUP(B1380,Таксономия!B:L,10,FALSE)</f>
        <v xml:space="preserve"> Sulfolobaceae</v>
      </c>
      <c r="P1380" t="str">
        <f>VLOOKUP(B1380,Таксономия!B:M,11,FALSE)</f>
        <v>Sulfolobus.</v>
      </c>
    </row>
    <row r="1381" spans="1:16" x14ac:dyDescent="0.25">
      <c r="A1381" t="s">
        <v>832</v>
      </c>
      <c r="B1381" t="s">
        <v>833</v>
      </c>
      <c r="C1381">
        <v>407</v>
      </c>
      <c r="D1381" t="s">
        <v>14</v>
      </c>
      <c r="E1381">
        <v>317</v>
      </c>
      <c r="F1381">
        <v>406</v>
      </c>
      <c r="G1381">
        <v>1813</v>
      </c>
      <c r="H1381" t="s">
        <v>15</v>
      </c>
      <c r="I1381">
        <f t="shared" si="22"/>
        <v>89</v>
      </c>
      <c r="K1381" t="str">
        <f>VLOOKUP(B1381,Таксономия!B:H,6,FALSE)</f>
        <v>Archaea</v>
      </c>
      <c r="L1381" t="str">
        <f>VLOOKUP(B1381,Таксономия!B:I,7,FALSE)</f>
        <v xml:space="preserve"> Crenarchaeota</v>
      </c>
      <c r="M1381" t="str">
        <f>VLOOKUP(B1381,Таксономия!B:J,8,FALSE)</f>
        <v xml:space="preserve"> Thermoprotei</v>
      </c>
      <c r="N1381" t="str">
        <f>VLOOKUP(B1381,Таксономия!B:K,9,FALSE)</f>
        <v xml:space="preserve"> Sulfolobales</v>
      </c>
      <c r="O1381" t="str">
        <f>VLOOKUP(B1381,Таксономия!B:L,10,FALSE)</f>
        <v xml:space="preserve"> Sulfolobaceae</v>
      </c>
      <c r="P1381" t="str">
        <f>VLOOKUP(B1381,Таксономия!B:M,11,FALSE)</f>
        <v>Sulfolobus.</v>
      </c>
    </row>
    <row r="1382" spans="1:16" x14ac:dyDescent="0.25">
      <c r="A1382" t="s">
        <v>834</v>
      </c>
      <c r="B1382" t="s">
        <v>835</v>
      </c>
      <c r="C1382">
        <v>410</v>
      </c>
      <c r="D1382" t="s">
        <v>10</v>
      </c>
      <c r="E1382">
        <v>147</v>
      </c>
      <c r="F1382">
        <v>227</v>
      </c>
      <c r="G1382">
        <v>40648</v>
      </c>
      <c r="H1382" t="s">
        <v>11</v>
      </c>
      <c r="I1382">
        <f t="shared" si="22"/>
        <v>80</v>
      </c>
      <c r="K1382" t="str">
        <f>VLOOKUP(B1382,Таксономия!B:H,6,FALSE)</f>
        <v>Archaea</v>
      </c>
      <c r="L1382" t="str">
        <f>VLOOKUP(B1382,Таксономия!B:I,7,FALSE)</f>
        <v xml:space="preserve"> Crenarchaeota</v>
      </c>
      <c r="M1382" t="str">
        <f>VLOOKUP(B1382,Таксономия!B:J,8,FALSE)</f>
        <v xml:space="preserve"> Thermoprotei</v>
      </c>
      <c r="N1382" t="str">
        <f>VLOOKUP(B1382,Таксономия!B:K,9,FALSE)</f>
        <v xml:space="preserve"> Sulfolobales</v>
      </c>
      <c r="O1382" t="str">
        <f>VLOOKUP(B1382,Таксономия!B:L,10,FALSE)</f>
        <v xml:space="preserve"> Sulfolobaceae</v>
      </c>
      <c r="P1382" t="str">
        <f>VLOOKUP(B1382,Таксономия!B:M,11,FALSE)</f>
        <v>Sulfolobus.</v>
      </c>
    </row>
    <row r="1383" spans="1:16" x14ac:dyDescent="0.25">
      <c r="A1383" t="s">
        <v>834</v>
      </c>
      <c r="B1383" t="s">
        <v>835</v>
      </c>
      <c r="C1383">
        <v>410</v>
      </c>
      <c r="D1383" t="s">
        <v>12</v>
      </c>
      <c r="E1383">
        <v>5</v>
      </c>
      <c r="F1383">
        <v>152</v>
      </c>
      <c r="G1383">
        <v>57441</v>
      </c>
      <c r="H1383" t="s">
        <v>13</v>
      </c>
      <c r="I1383">
        <f t="shared" si="22"/>
        <v>147</v>
      </c>
      <c r="K1383" t="str">
        <f>VLOOKUP(B1383,Таксономия!B:H,6,FALSE)</f>
        <v>Archaea</v>
      </c>
      <c r="L1383" t="str">
        <f>VLOOKUP(B1383,Таксономия!B:I,7,FALSE)</f>
        <v xml:space="preserve"> Crenarchaeota</v>
      </c>
      <c r="M1383" t="str">
        <f>VLOOKUP(B1383,Таксономия!B:J,8,FALSE)</f>
        <v xml:space="preserve"> Thermoprotei</v>
      </c>
      <c r="N1383" t="str">
        <f>VLOOKUP(B1383,Таксономия!B:K,9,FALSE)</f>
        <v xml:space="preserve"> Sulfolobales</v>
      </c>
      <c r="O1383" t="str">
        <f>VLOOKUP(B1383,Таксономия!B:L,10,FALSE)</f>
        <v xml:space="preserve"> Sulfolobaceae</v>
      </c>
      <c r="P1383" t="str">
        <f>VLOOKUP(B1383,Таксономия!B:M,11,FALSE)</f>
        <v>Sulfolobus.</v>
      </c>
    </row>
    <row r="1384" spans="1:16" x14ac:dyDescent="0.25">
      <c r="A1384" t="s">
        <v>834</v>
      </c>
      <c r="B1384" t="s">
        <v>835</v>
      </c>
      <c r="C1384">
        <v>410</v>
      </c>
      <c r="D1384" t="s">
        <v>12</v>
      </c>
      <c r="E1384">
        <v>244</v>
      </c>
      <c r="F1384">
        <v>283</v>
      </c>
      <c r="G1384">
        <v>57441</v>
      </c>
      <c r="H1384" t="s">
        <v>13</v>
      </c>
      <c r="I1384">
        <f t="shared" si="22"/>
        <v>39</v>
      </c>
      <c r="K1384" t="str">
        <f>VLOOKUP(B1384,Таксономия!B:H,6,FALSE)</f>
        <v>Archaea</v>
      </c>
      <c r="L1384" t="str">
        <f>VLOOKUP(B1384,Таксономия!B:I,7,FALSE)</f>
        <v xml:space="preserve"> Crenarchaeota</v>
      </c>
      <c r="M1384" t="str">
        <f>VLOOKUP(B1384,Таксономия!B:J,8,FALSE)</f>
        <v xml:space="preserve"> Thermoprotei</v>
      </c>
      <c r="N1384" t="str">
        <f>VLOOKUP(B1384,Таксономия!B:K,9,FALSE)</f>
        <v xml:space="preserve"> Sulfolobales</v>
      </c>
      <c r="O1384" t="str">
        <f>VLOOKUP(B1384,Таксономия!B:L,10,FALSE)</f>
        <v xml:space="preserve"> Sulfolobaceae</v>
      </c>
      <c r="P1384" t="str">
        <f>VLOOKUP(B1384,Таксономия!B:M,11,FALSE)</f>
        <v>Sulfolobus.</v>
      </c>
    </row>
    <row r="1385" spans="1:16" x14ac:dyDescent="0.25">
      <c r="A1385" t="s">
        <v>834</v>
      </c>
      <c r="B1385" t="s">
        <v>835</v>
      </c>
      <c r="C1385">
        <v>410</v>
      </c>
      <c r="D1385" t="s">
        <v>14</v>
      </c>
      <c r="E1385">
        <v>321</v>
      </c>
      <c r="F1385">
        <v>410</v>
      </c>
      <c r="G1385">
        <v>1813</v>
      </c>
      <c r="H1385" t="s">
        <v>15</v>
      </c>
      <c r="I1385">
        <f t="shared" si="22"/>
        <v>89</v>
      </c>
      <c r="K1385" t="str">
        <f>VLOOKUP(B1385,Таксономия!B:H,6,FALSE)</f>
        <v>Archaea</v>
      </c>
      <c r="L1385" t="str">
        <f>VLOOKUP(B1385,Таксономия!B:I,7,FALSE)</f>
        <v xml:space="preserve"> Crenarchaeota</v>
      </c>
      <c r="M1385" t="str">
        <f>VLOOKUP(B1385,Таксономия!B:J,8,FALSE)</f>
        <v xml:space="preserve"> Thermoprotei</v>
      </c>
      <c r="N1385" t="str">
        <f>VLOOKUP(B1385,Таксономия!B:K,9,FALSE)</f>
        <v xml:space="preserve"> Sulfolobales</v>
      </c>
      <c r="O1385" t="str">
        <f>VLOOKUP(B1385,Таксономия!B:L,10,FALSE)</f>
        <v xml:space="preserve"> Sulfolobaceae</v>
      </c>
      <c r="P1385" t="str">
        <f>VLOOKUP(B1385,Таксономия!B:M,11,FALSE)</f>
        <v>Sulfolobus.</v>
      </c>
    </row>
    <row r="1386" spans="1:16" x14ac:dyDescent="0.25">
      <c r="A1386" t="s">
        <v>836</v>
      </c>
      <c r="B1386" t="s">
        <v>837</v>
      </c>
      <c r="C1386">
        <v>404</v>
      </c>
      <c r="D1386" t="s">
        <v>10</v>
      </c>
      <c r="E1386">
        <v>144</v>
      </c>
      <c r="F1386">
        <v>221</v>
      </c>
      <c r="G1386">
        <v>40648</v>
      </c>
      <c r="H1386" t="s">
        <v>11</v>
      </c>
      <c r="I1386">
        <f t="shared" si="22"/>
        <v>77</v>
      </c>
      <c r="K1386" t="str">
        <f>VLOOKUP(B1386,Таксономия!B:H,6,FALSE)</f>
        <v>Archaea</v>
      </c>
      <c r="L1386" t="str">
        <f>VLOOKUP(B1386,Таксономия!B:I,7,FALSE)</f>
        <v xml:space="preserve"> Crenarchaeota</v>
      </c>
      <c r="M1386" t="str">
        <f>VLOOKUP(B1386,Таксономия!B:J,8,FALSE)</f>
        <v xml:space="preserve"> Thermoprotei</v>
      </c>
      <c r="N1386" t="str">
        <f>VLOOKUP(B1386,Таксономия!B:K,9,FALSE)</f>
        <v xml:space="preserve"> Sulfolobales</v>
      </c>
      <c r="O1386" t="str">
        <f>VLOOKUP(B1386,Таксономия!B:L,10,FALSE)</f>
        <v xml:space="preserve"> Sulfolobaceae</v>
      </c>
      <c r="P1386" t="str">
        <f>VLOOKUP(B1386,Таксономия!B:M,11,FALSE)</f>
        <v>Sulfolobus.</v>
      </c>
    </row>
    <row r="1387" spans="1:16" x14ac:dyDescent="0.25">
      <c r="A1387" t="s">
        <v>836</v>
      </c>
      <c r="B1387" t="s">
        <v>837</v>
      </c>
      <c r="C1387">
        <v>404</v>
      </c>
      <c r="D1387" t="s">
        <v>12</v>
      </c>
      <c r="E1387">
        <v>4</v>
      </c>
      <c r="F1387">
        <v>276</v>
      </c>
      <c r="G1387">
        <v>57441</v>
      </c>
      <c r="H1387" t="s">
        <v>13</v>
      </c>
      <c r="I1387">
        <f t="shared" si="22"/>
        <v>272</v>
      </c>
      <c r="K1387" t="str">
        <f>VLOOKUP(B1387,Таксономия!B:H,6,FALSE)</f>
        <v>Archaea</v>
      </c>
      <c r="L1387" t="str">
        <f>VLOOKUP(B1387,Таксономия!B:I,7,FALSE)</f>
        <v xml:space="preserve"> Crenarchaeota</v>
      </c>
      <c r="M1387" t="str">
        <f>VLOOKUP(B1387,Таксономия!B:J,8,FALSE)</f>
        <v xml:space="preserve"> Thermoprotei</v>
      </c>
      <c r="N1387" t="str">
        <f>VLOOKUP(B1387,Таксономия!B:K,9,FALSE)</f>
        <v xml:space="preserve"> Sulfolobales</v>
      </c>
      <c r="O1387" t="str">
        <f>VLOOKUP(B1387,Таксономия!B:L,10,FALSE)</f>
        <v xml:space="preserve"> Sulfolobaceae</v>
      </c>
      <c r="P1387" t="str">
        <f>VLOOKUP(B1387,Таксономия!B:M,11,FALSE)</f>
        <v>Sulfolobus.</v>
      </c>
    </row>
    <row r="1388" spans="1:16" x14ac:dyDescent="0.25">
      <c r="A1388" t="s">
        <v>836</v>
      </c>
      <c r="B1388" t="s">
        <v>837</v>
      </c>
      <c r="C1388">
        <v>404</v>
      </c>
      <c r="D1388" t="s">
        <v>14</v>
      </c>
      <c r="E1388">
        <v>314</v>
      </c>
      <c r="F1388">
        <v>403</v>
      </c>
      <c r="G1388">
        <v>1813</v>
      </c>
      <c r="H1388" t="s">
        <v>15</v>
      </c>
      <c r="I1388">
        <f t="shared" si="22"/>
        <v>89</v>
      </c>
      <c r="K1388" t="str">
        <f>VLOOKUP(B1388,Таксономия!B:H,6,FALSE)</f>
        <v>Archaea</v>
      </c>
      <c r="L1388" t="str">
        <f>VLOOKUP(B1388,Таксономия!B:I,7,FALSE)</f>
        <v xml:space="preserve"> Crenarchaeota</v>
      </c>
      <c r="M1388" t="str">
        <f>VLOOKUP(B1388,Таксономия!B:J,8,FALSE)</f>
        <v xml:space="preserve"> Thermoprotei</v>
      </c>
      <c r="N1388" t="str">
        <f>VLOOKUP(B1388,Таксономия!B:K,9,FALSE)</f>
        <v xml:space="preserve"> Sulfolobales</v>
      </c>
      <c r="O1388" t="str">
        <f>VLOOKUP(B1388,Таксономия!B:L,10,FALSE)</f>
        <v xml:space="preserve"> Sulfolobaceae</v>
      </c>
      <c r="P1388" t="str">
        <f>VLOOKUP(B1388,Таксономия!B:M,11,FALSE)</f>
        <v>Sulfolobus.</v>
      </c>
    </row>
    <row r="1389" spans="1:16" x14ac:dyDescent="0.25">
      <c r="A1389" t="s">
        <v>838</v>
      </c>
      <c r="B1389" t="s">
        <v>839</v>
      </c>
      <c r="C1389">
        <v>407</v>
      </c>
      <c r="D1389" t="s">
        <v>10</v>
      </c>
      <c r="E1389">
        <v>147</v>
      </c>
      <c r="F1389">
        <v>223</v>
      </c>
      <c r="G1389">
        <v>40648</v>
      </c>
      <c r="H1389" t="s">
        <v>11</v>
      </c>
      <c r="I1389">
        <f t="shared" si="22"/>
        <v>76</v>
      </c>
      <c r="K1389" t="str">
        <f>VLOOKUP(B1389,Таксономия!B:H,6,FALSE)</f>
        <v>Archaea</v>
      </c>
      <c r="L1389" t="str">
        <f>VLOOKUP(B1389,Таксономия!B:I,7,FALSE)</f>
        <v xml:space="preserve"> Crenarchaeota</v>
      </c>
      <c r="M1389" t="str">
        <f>VLOOKUP(B1389,Таксономия!B:J,8,FALSE)</f>
        <v xml:space="preserve"> Thermoprotei</v>
      </c>
      <c r="N1389" t="str">
        <f>VLOOKUP(B1389,Таксономия!B:K,9,FALSE)</f>
        <v xml:space="preserve"> Sulfolobales</v>
      </c>
      <c r="O1389" t="str">
        <f>VLOOKUP(B1389,Таксономия!B:L,10,FALSE)</f>
        <v xml:space="preserve"> Sulfolobaceae</v>
      </c>
      <c r="P1389" t="str">
        <f>VLOOKUP(B1389,Таксономия!B:M,11,FALSE)</f>
        <v>Sulfolobus.</v>
      </c>
    </row>
    <row r="1390" spans="1:16" x14ac:dyDescent="0.25">
      <c r="A1390" t="s">
        <v>838</v>
      </c>
      <c r="B1390" t="s">
        <v>839</v>
      </c>
      <c r="C1390">
        <v>407</v>
      </c>
      <c r="D1390" t="s">
        <v>12</v>
      </c>
      <c r="E1390">
        <v>7</v>
      </c>
      <c r="F1390">
        <v>279</v>
      </c>
      <c r="G1390">
        <v>57441</v>
      </c>
      <c r="H1390" t="s">
        <v>13</v>
      </c>
      <c r="I1390">
        <f t="shared" si="22"/>
        <v>272</v>
      </c>
      <c r="K1390" t="str">
        <f>VLOOKUP(B1390,Таксономия!B:H,6,FALSE)</f>
        <v>Archaea</v>
      </c>
      <c r="L1390" t="str">
        <f>VLOOKUP(B1390,Таксономия!B:I,7,FALSE)</f>
        <v xml:space="preserve"> Crenarchaeota</v>
      </c>
      <c r="M1390" t="str">
        <f>VLOOKUP(B1390,Таксономия!B:J,8,FALSE)</f>
        <v xml:space="preserve"> Thermoprotei</v>
      </c>
      <c r="N1390" t="str">
        <f>VLOOKUP(B1390,Таксономия!B:K,9,FALSE)</f>
        <v xml:space="preserve"> Sulfolobales</v>
      </c>
      <c r="O1390" t="str">
        <f>VLOOKUP(B1390,Таксономия!B:L,10,FALSE)</f>
        <v xml:space="preserve"> Sulfolobaceae</v>
      </c>
      <c r="P1390" t="str">
        <f>VLOOKUP(B1390,Таксономия!B:M,11,FALSE)</f>
        <v>Sulfolobus.</v>
      </c>
    </row>
    <row r="1391" spans="1:16" x14ac:dyDescent="0.25">
      <c r="A1391" t="s">
        <v>838</v>
      </c>
      <c r="B1391" t="s">
        <v>839</v>
      </c>
      <c r="C1391">
        <v>407</v>
      </c>
      <c r="D1391" t="s">
        <v>14</v>
      </c>
      <c r="E1391">
        <v>317</v>
      </c>
      <c r="F1391">
        <v>406</v>
      </c>
      <c r="G1391">
        <v>1813</v>
      </c>
      <c r="H1391" t="s">
        <v>15</v>
      </c>
      <c r="I1391">
        <f t="shared" si="22"/>
        <v>89</v>
      </c>
      <c r="K1391" t="str">
        <f>VLOOKUP(B1391,Таксономия!B:H,6,FALSE)</f>
        <v>Archaea</v>
      </c>
      <c r="L1391" t="str">
        <f>VLOOKUP(B1391,Таксономия!B:I,7,FALSE)</f>
        <v xml:space="preserve"> Crenarchaeota</v>
      </c>
      <c r="M1391" t="str">
        <f>VLOOKUP(B1391,Таксономия!B:J,8,FALSE)</f>
        <v xml:space="preserve"> Thermoprotei</v>
      </c>
      <c r="N1391" t="str">
        <f>VLOOKUP(B1391,Таксономия!B:K,9,FALSE)</f>
        <v xml:space="preserve"> Sulfolobales</v>
      </c>
      <c r="O1391" t="str">
        <f>VLOOKUP(B1391,Таксономия!B:L,10,FALSE)</f>
        <v xml:space="preserve"> Sulfolobaceae</v>
      </c>
      <c r="P1391" t="str">
        <f>VLOOKUP(B1391,Таксономия!B:M,11,FALSE)</f>
        <v>Sulfolobus.</v>
      </c>
    </row>
    <row r="1392" spans="1:16" x14ac:dyDescent="0.25">
      <c r="A1392" t="s">
        <v>840</v>
      </c>
      <c r="B1392" t="s">
        <v>841</v>
      </c>
      <c r="C1392">
        <v>400</v>
      </c>
      <c r="D1392" t="s">
        <v>10</v>
      </c>
      <c r="E1392">
        <v>146</v>
      </c>
      <c r="F1392">
        <v>226</v>
      </c>
      <c r="G1392">
        <v>40648</v>
      </c>
      <c r="H1392" t="s">
        <v>11</v>
      </c>
      <c r="I1392">
        <f t="shared" si="22"/>
        <v>80</v>
      </c>
      <c r="K1392" t="str">
        <f>VLOOKUP(B1392,Таксономия!B:H,6,FALSE)</f>
        <v>Bacteria</v>
      </c>
      <c r="L1392" t="str">
        <f>VLOOKUP(B1392,Таксономия!B:I,7,FALSE)</f>
        <v xml:space="preserve"> Proteobacteria</v>
      </c>
      <c r="M1392" t="str">
        <f>VLOOKUP(B1392,Таксономия!B:J,8,FALSE)</f>
        <v xml:space="preserve"> Gammaproteobacteria</v>
      </c>
      <c r="N1392" t="str">
        <f>VLOOKUP(B1392,Таксономия!B:K,9,FALSE)</f>
        <v xml:space="preserve"> Enterobacteriales</v>
      </c>
      <c r="O1392" t="str">
        <f>VLOOKUP(B1392,Таксономия!B:L,10,FALSE)</f>
        <v>Enterobacteriaceae</v>
      </c>
      <c r="P1392" t="str">
        <f>VLOOKUP(B1392,Таксономия!B:M,11,FALSE)</f>
        <v xml:space="preserve"> Escherichia.</v>
      </c>
    </row>
    <row r="1393" spans="1:16" x14ac:dyDescent="0.25">
      <c r="A1393" t="s">
        <v>840</v>
      </c>
      <c r="B1393" t="s">
        <v>841</v>
      </c>
      <c r="C1393">
        <v>400</v>
      </c>
      <c r="D1393" t="s">
        <v>12</v>
      </c>
      <c r="E1393">
        <v>5</v>
      </c>
      <c r="F1393">
        <v>281</v>
      </c>
      <c r="G1393">
        <v>57441</v>
      </c>
      <c r="H1393" t="s">
        <v>13</v>
      </c>
      <c r="I1393">
        <f t="shared" si="22"/>
        <v>276</v>
      </c>
      <c r="K1393" t="str">
        <f>VLOOKUP(B1393,Таксономия!B:H,6,FALSE)</f>
        <v>Bacteria</v>
      </c>
      <c r="L1393" t="str">
        <f>VLOOKUP(B1393,Таксономия!B:I,7,FALSE)</f>
        <v xml:space="preserve"> Proteobacteria</v>
      </c>
      <c r="M1393" t="str">
        <f>VLOOKUP(B1393,Таксономия!B:J,8,FALSE)</f>
        <v xml:space="preserve"> Gammaproteobacteria</v>
      </c>
      <c r="N1393" t="str">
        <f>VLOOKUP(B1393,Таксономия!B:K,9,FALSE)</f>
        <v xml:space="preserve"> Enterobacteriales</v>
      </c>
      <c r="O1393" t="str">
        <f>VLOOKUP(B1393,Таксономия!B:L,10,FALSE)</f>
        <v>Enterobacteriaceae</v>
      </c>
      <c r="P1393" t="str">
        <f>VLOOKUP(B1393,Таксономия!B:M,11,FALSE)</f>
        <v xml:space="preserve"> Escherichia.</v>
      </c>
    </row>
    <row r="1394" spans="1:16" x14ac:dyDescent="0.25">
      <c r="A1394" t="s">
        <v>840</v>
      </c>
      <c r="B1394" t="s">
        <v>841</v>
      </c>
      <c r="C1394">
        <v>400</v>
      </c>
      <c r="D1394" t="s">
        <v>14</v>
      </c>
      <c r="E1394">
        <v>318</v>
      </c>
      <c r="F1394">
        <v>400</v>
      </c>
      <c r="G1394">
        <v>1813</v>
      </c>
      <c r="H1394" t="s">
        <v>15</v>
      </c>
      <c r="I1394">
        <f t="shared" si="22"/>
        <v>82</v>
      </c>
      <c r="K1394" t="str">
        <f>VLOOKUP(B1394,Таксономия!B:H,6,FALSE)</f>
        <v>Bacteria</v>
      </c>
      <c r="L1394" t="str">
        <f>VLOOKUP(B1394,Таксономия!B:I,7,FALSE)</f>
        <v xml:space="preserve"> Proteobacteria</v>
      </c>
      <c r="M1394" t="str">
        <f>VLOOKUP(B1394,Таксономия!B:J,8,FALSE)</f>
        <v xml:space="preserve"> Gammaproteobacteria</v>
      </c>
      <c r="N1394" t="str">
        <f>VLOOKUP(B1394,Таксономия!B:K,9,FALSE)</f>
        <v xml:space="preserve"> Enterobacteriales</v>
      </c>
      <c r="O1394" t="str">
        <f>VLOOKUP(B1394,Таксономия!B:L,10,FALSE)</f>
        <v>Enterobacteriaceae</v>
      </c>
      <c r="P1394" t="str">
        <f>VLOOKUP(B1394,Таксономия!B:M,11,FALSE)</f>
        <v xml:space="preserve"> Escherichia.</v>
      </c>
    </row>
    <row r="1395" spans="1:16" x14ac:dyDescent="0.25">
      <c r="A1395" t="s">
        <v>842</v>
      </c>
      <c r="B1395" t="s">
        <v>843</v>
      </c>
      <c r="C1395">
        <v>400</v>
      </c>
      <c r="D1395" t="s">
        <v>10</v>
      </c>
      <c r="E1395">
        <v>146</v>
      </c>
      <c r="F1395">
        <v>226</v>
      </c>
      <c r="G1395">
        <v>40648</v>
      </c>
      <c r="H1395" t="s">
        <v>11</v>
      </c>
      <c r="I1395">
        <f t="shared" si="22"/>
        <v>80</v>
      </c>
      <c r="K1395" t="str">
        <f>VLOOKUP(B1395,Таксономия!B:H,6,FALSE)</f>
        <v>Bacteria</v>
      </c>
      <c r="L1395" t="str">
        <f>VLOOKUP(B1395,Таксономия!B:I,7,FALSE)</f>
        <v xml:space="preserve"> Proteobacteria</v>
      </c>
      <c r="M1395" t="str">
        <f>VLOOKUP(B1395,Таксономия!B:J,8,FALSE)</f>
        <v xml:space="preserve"> Gammaproteobacteria</v>
      </c>
      <c r="N1395" t="str">
        <f>VLOOKUP(B1395,Таксономия!B:K,9,FALSE)</f>
        <v xml:space="preserve"> Enterobacteriales</v>
      </c>
      <c r="O1395" t="str">
        <f>VLOOKUP(B1395,Таксономия!B:L,10,FALSE)</f>
        <v>Enterobacteriaceae</v>
      </c>
      <c r="P1395" t="str">
        <f>VLOOKUP(B1395,Таксономия!B:M,11,FALSE)</f>
        <v xml:space="preserve"> Escherichia.</v>
      </c>
    </row>
    <row r="1396" spans="1:16" x14ac:dyDescent="0.25">
      <c r="A1396" t="s">
        <v>842</v>
      </c>
      <c r="B1396" t="s">
        <v>843</v>
      </c>
      <c r="C1396">
        <v>400</v>
      </c>
      <c r="D1396" t="s">
        <v>12</v>
      </c>
      <c r="E1396">
        <v>5</v>
      </c>
      <c r="F1396">
        <v>281</v>
      </c>
      <c r="G1396">
        <v>57441</v>
      </c>
      <c r="H1396" t="s">
        <v>13</v>
      </c>
      <c r="I1396">
        <f t="shared" si="22"/>
        <v>276</v>
      </c>
      <c r="K1396" t="str">
        <f>VLOOKUP(B1396,Таксономия!B:H,6,FALSE)</f>
        <v>Bacteria</v>
      </c>
      <c r="L1396" t="str">
        <f>VLOOKUP(B1396,Таксономия!B:I,7,FALSE)</f>
        <v xml:space="preserve"> Proteobacteria</v>
      </c>
      <c r="M1396" t="str">
        <f>VLOOKUP(B1396,Таксономия!B:J,8,FALSE)</f>
        <v xml:space="preserve"> Gammaproteobacteria</v>
      </c>
      <c r="N1396" t="str">
        <f>VLOOKUP(B1396,Таксономия!B:K,9,FALSE)</f>
        <v xml:space="preserve"> Enterobacteriales</v>
      </c>
      <c r="O1396" t="str">
        <f>VLOOKUP(B1396,Таксономия!B:L,10,FALSE)</f>
        <v>Enterobacteriaceae</v>
      </c>
      <c r="P1396" t="str">
        <f>VLOOKUP(B1396,Таксономия!B:M,11,FALSE)</f>
        <v xml:space="preserve"> Escherichia.</v>
      </c>
    </row>
    <row r="1397" spans="1:16" x14ac:dyDescent="0.25">
      <c r="A1397" t="s">
        <v>842</v>
      </c>
      <c r="B1397" t="s">
        <v>843</v>
      </c>
      <c r="C1397">
        <v>400</v>
      </c>
      <c r="D1397" t="s">
        <v>14</v>
      </c>
      <c r="E1397">
        <v>318</v>
      </c>
      <c r="F1397">
        <v>400</v>
      </c>
      <c r="G1397">
        <v>1813</v>
      </c>
      <c r="H1397" t="s">
        <v>15</v>
      </c>
      <c r="I1397">
        <f t="shared" si="22"/>
        <v>82</v>
      </c>
      <c r="K1397" t="str">
        <f>VLOOKUP(B1397,Таксономия!B:H,6,FALSE)</f>
        <v>Bacteria</v>
      </c>
      <c r="L1397" t="str">
        <f>VLOOKUP(B1397,Таксономия!B:I,7,FALSE)</f>
        <v xml:space="preserve"> Proteobacteria</v>
      </c>
      <c r="M1397" t="str">
        <f>VLOOKUP(B1397,Таксономия!B:J,8,FALSE)</f>
        <v xml:space="preserve"> Gammaproteobacteria</v>
      </c>
      <c r="N1397" t="str">
        <f>VLOOKUP(B1397,Таксономия!B:K,9,FALSE)</f>
        <v xml:space="preserve"> Enterobacteriales</v>
      </c>
      <c r="O1397" t="str">
        <f>VLOOKUP(B1397,Таксономия!B:L,10,FALSE)</f>
        <v>Enterobacteriaceae</v>
      </c>
      <c r="P1397" t="str">
        <f>VLOOKUP(B1397,Таксономия!B:M,11,FALSE)</f>
        <v xml:space="preserve"> Escherichia.</v>
      </c>
    </row>
    <row r="1398" spans="1:16" x14ac:dyDescent="0.25">
      <c r="A1398" t="s">
        <v>844</v>
      </c>
      <c r="B1398" t="s">
        <v>845</v>
      </c>
      <c r="C1398">
        <v>400</v>
      </c>
      <c r="D1398" t="s">
        <v>10</v>
      </c>
      <c r="E1398">
        <v>146</v>
      </c>
      <c r="F1398">
        <v>226</v>
      </c>
      <c r="G1398">
        <v>40648</v>
      </c>
      <c r="H1398" t="s">
        <v>11</v>
      </c>
      <c r="I1398">
        <f t="shared" si="22"/>
        <v>80</v>
      </c>
      <c r="K1398" t="str">
        <f>VLOOKUP(B1398,Таксономия!B:H,6,FALSE)</f>
        <v>Bacteria</v>
      </c>
      <c r="L1398" t="str">
        <f>VLOOKUP(B1398,Таксономия!B:I,7,FALSE)</f>
        <v xml:space="preserve"> Proteobacteria</v>
      </c>
      <c r="M1398" t="str">
        <f>VLOOKUP(B1398,Таксономия!B:J,8,FALSE)</f>
        <v xml:space="preserve"> Gammaproteobacteria</v>
      </c>
      <c r="N1398" t="str">
        <f>VLOOKUP(B1398,Таксономия!B:K,9,FALSE)</f>
        <v xml:space="preserve"> Enterobacteriales</v>
      </c>
      <c r="O1398" t="str">
        <f>VLOOKUP(B1398,Таксономия!B:L,10,FALSE)</f>
        <v>Enterobacteriaceae</v>
      </c>
      <c r="P1398" t="str">
        <f>VLOOKUP(B1398,Таксономия!B:M,11,FALSE)</f>
        <v xml:space="preserve"> Escherichia.</v>
      </c>
    </row>
    <row r="1399" spans="1:16" x14ac:dyDescent="0.25">
      <c r="A1399" t="s">
        <v>844</v>
      </c>
      <c r="B1399" t="s">
        <v>845</v>
      </c>
      <c r="C1399">
        <v>400</v>
      </c>
      <c r="D1399" t="s">
        <v>12</v>
      </c>
      <c r="E1399">
        <v>5</v>
      </c>
      <c r="F1399">
        <v>281</v>
      </c>
      <c r="G1399">
        <v>57441</v>
      </c>
      <c r="H1399" t="s">
        <v>13</v>
      </c>
      <c r="I1399">
        <f t="shared" si="22"/>
        <v>276</v>
      </c>
      <c r="K1399" t="str">
        <f>VLOOKUP(B1399,Таксономия!B:H,6,FALSE)</f>
        <v>Bacteria</v>
      </c>
      <c r="L1399" t="str">
        <f>VLOOKUP(B1399,Таксономия!B:I,7,FALSE)</f>
        <v xml:space="preserve"> Proteobacteria</v>
      </c>
      <c r="M1399" t="str">
        <f>VLOOKUP(B1399,Таксономия!B:J,8,FALSE)</f>
        <v xml:space="preserve"> Gammaproteobacteria</v>
      </c>
      <c r="N1399" t="str">
        <f>VLOOKUP(B1399,Таксономия!B:K,9,FALSE)</f>
        <v xml:space="preserve"> Enterobacteriales</v>
      </c>
      <c r="O1399" t="str">
        <f>VLOOKUP(B1399,Таксономия!B:L,10,FALSE)</f>
        <v>Enterobacteriaceae</v>
      </c>
      <c r="P1399" t="str">
        <f>VLOOKUP(B1399,Таксономия!B:M,11,FALSE)</f>
        <v xml:space="preserve"> Escherichia.</v>
      </c>
    </row>
    <row r="1400" spans="1:16" x14ac:dyDescent="0.25">
      <c r="A1400" t="s">
        <v>844</v>
      </c>
      <c r="B1400" t="s">
        <v>845</v>
      </c>
      <c r="C1400">
        <v>400</v>
      </c>
      <c r="D1400" t="s">
        <v>14</v>
      </c>
      <c r="E1400">
        <v>318</v>
      </c>
      <c r="F1400">
        <v>400</v>
      </c>
      <c r="G1400">
        <v>1813</v>
      </c>
      <c r="H1400" t="s">
        <v>15</v>
      </c>
      <c r="I1400">
        <f t="shared" si="22"/>
        <v>82</v>
      </c>
      <c r="K1400" t="str">
        <f>VLOOKUP(B1400,Таксономия!B:H,6,FALSE)</f>
        <v>Bacteria</v>
      </c>
      <c r="L1400" t="str">
        <f>VLOOKUP(B1400,Таксономия!B:I,7,FALSE)</f>
        <v xml:space="preserve"> Proteobacteria</v>
      </c>
      <c r="M1400" t="str">
        <f>VLOOKUP(B1400,Таксономия!B:J,8,FALSE)</f>
        <v xml:space="preserve"> Gammaproteobacteria</v>
      </c>
      <c r="N1400" t="str">
        <f>VLOOKUP(B1400,Таксономия!B:K,9,FALSE)</f>
        <v xml:space="preserve"> Enterobacteriales</v>
      </c>
      <c r="O1400" t="str">
        <f>VLOOKUP(B1400,Таксономия!B:L,10,FALSE)</f>
        <v>Enterobacteriaceae</v>
      </c>
      <c r="P1400" t="str">
        <f>VLOOKUP(B1400,Таксономия!B:M,11,FALSE)</f>
        <v xml:space="preserve"> Escherichia.</v>
      </c>
    </row>
    <row r="1401" spans="1:16" x14ac:dyDescent="0.25">
      <c r="A1401" t="s">
        <v>846</v>
      </c>
      <c r="B1401" t="s">
        <v>847</v>
      </c>
      <c r="C1401">
        <v>329</v>
      </c>
      <c r="D1401" t="s">
        <v>10</v>
      </c>
      <c r="E1401">
        <v>73</v>
      </c>
      <c r="F1401">
        <v>153</v>
      </c>
      <c r="G1401">
        <v>40648</v>
      </c>
      <c r="H1401" t="s">
        <v>11</v>
      </c>
      <c r="I1401">
        <f t="shared" si="22"/>
        <v>80</v>
      </c>
      <c r="K1401" t="str">
        <f>VLOOKUP(B1401,Таксономия!B:H,6,FALSE)</f>
        <v>Bacteria</v>
      </c>
      <c r="L1401" t="str">
        <f>VLOOKUP(B1401,Таксономия!B:I,7,FALSE)</f>
        <v xml:space="preserve"> Actinobacteria</v>
      </c>
      <c r="M1401" t="str">
        <f>VLOOKUP(B1401,Таксономия!B:J,8,FALSE)</f>
        <v xml:space="preserve"> Actinobacteridae</v>
      </c>
      <c r="N1401" t="str">
        <f>VLOOKUP(B1401,Таксономия!B:K,9,FALSE)</f>
        <v xml:space="preserve"> Actinomycetales</v>
      </c>
      <c r="O1401" t="str">
        <f>VLOOKUP(B1401,Таксономия!B:L,10,FALSE)</f>
        <v>Micrococcineae</v>
      </c>
      <c r="P1401" t="str">
        <f>VLOOKUP(B1401,Таксономия!B:M,11,FALSE)</f>
        <v xml:space="preserve"> Microbacteriaceae</v>
      </c>
    </row>
    <row r="1402" spans="1:16" x14ac:dyDescent="0.25">
      <c r="A1402" t="s">
        <v>846</v>
      </c>
      <c r="B1402" t="s">
        <v>847</v>
      </c>
      <c r="C1402">
        <v>329</v>
      </c>
      <c r="D1402" t="s">
        <v>12</v>
      </c>
      <c r="E1402">
        <v>1</v>
      </c>
      <c r="F1402">
        <v>210</v>
      </c>
      <c r="G1402">
        <v>57441</v>
      </c>
      <c r="H1402" t="s">
        <v>13</v>
      </c>
      <c r="I1402">
        <f t="shared" si="22"/>
        <v>209</v>
      </c>
      <c r="K1402" t="str">
        <f>VLOOKUP(B1402,Таксономия!B:H,6,FALSE)</f>
        <v>Bacteria</v>
      </c>
      <c r="L1402" t="str">
        <f>VLOOKUP(B1402,Таксономия!B:I,7,FALSE)</f>
        <v xml:space="preserve"> Actinobacteria</v>
      </c>
      <c r="M1402" t="str">
        <f>VLOOKUP(B1402,Таксономия!B:J,8,FALSE)</f>
        <v xml:space="preserve"> Actinobacteridae</v>
      </c>
      <c r="N1402" t="str">
        <f>VLOOKUP(B1402,Таксономия!B:K,9,FALSE)</f>
        <v xml:space="preserve"> Actinomycetales</v>
      </c>
      <c r="O1402" t="str">
        <f>VLOOKUP(B1402,Таксономия!B:L,10,FALSE)</f>
        <v>Micrococcineae</v>
      </c>
      <c r="P1402" t="str">
        <f>VLOOKUP(B1402,Таксономия!B:M,11,FALSE)</f>
        <v xml:space="preserve"> Microbacteriaceae</v>
      </c>
    </row>
    <row r="1403" spans="1:16" x14ac:dyDescent="0.25">
      <c r="A1403" t="s">
        <v>846</v>
      </c>
      <c r="B1403" t="s">
        <v>847</v>
      </c>
      <c r="C1403">
        <v>329</v>
      </c>
      <c r="D1403" t="s">
        <v>14</v>
      </c>
      <c r="E1403">
        <v>256</v>
      </c>
      <c r="F1403">
        <v>329</v>
      </c>
      <c r="G1403">
        <v>1813</v>
      </c>
      <c r="H1403" t="s">
        <v>15</v>
      </c>
      <c r="I1403">
        <f t="shared" si="22"/>
        <v>73</v>
      </c>
      <c r="K1403" t="str">
        <f>VLOOKUP(B1403,Таксономия!B:H,6,FALSE)</f>
        <v>Bacteria</v>
      </c>
      <c r="L1403" t="str">
        <f>VLOOKUP(B1403,Таксономия!B:I,7,FALSE)</f>
        <v xml:space="preserve"> Actinobacteria</v>
      </c>
      <c r="M1403" t="str">
        <f>VLOOKUP(B1403,Таксономия!B:J,8,FALSE)</f>
        <v xml:space="preserve"> Actinobacteridae</v>
      </c>
      <c r="N1403" t="str">
        <f>VLOOKUP(B1403,Таксономия!B:K,9,FALSE)</f>
        <v xml:space="preserve"> Actinomycetales</v>
      </c>
      <c r="O1403" t="str">
        <f>VLOOKUP(B1403,Таксономия!B:L,10,FALSE)</f>
        <v>Micrococcineae</v>
      </c>
      <c r="P1403" t="str">
        <f>VLOOKUP(B1403,Таксономия!B:M,11,FALSE)</f>
        <v xml:space="preserve"> Microbacteriaceae</v>
      </c>
    </row>
    <row r="1404" spans="1:16" x14ac:dyDescent="0.25">
      <c r="A1404" t="s">
        <v>848</v>
      </c>
      <c r="B1404" t="s">
        <v>849</v>
      </c>
      <c r="C1404">
        <v>413</v>
      </c>
      <c r="D1404" t="s">
        <v>10</v>
      </c>
      <c r="E1404">
        <v>148</v>
      </c>
      <c r="F1404">
        <v>229</v>
      </c>
      <c r="G1404">
        <v>40648</v>
      </c>
      <c r="H1404" t="s">
        <v>11</v>
      </c>
      <c r="I1404">
        <f t="shared" si="22"/>
        <v>81</v>
      </c>
      <c r="K1404" t="str">
        <f>VLOOKUP(B1404,Таксономия!B:H,6,FALSE)</f>
        <v>Bacteria</v>
      </c>
      <c r="L1404" t="str">
        <f>VLOOKUP(B1404,Таксономия!B:I,7,FALSE)</f>
        <v xml:space="preserve"> Proteobacteria</v>
      </c>
      <c r="M1404" t="str">
        <f>VLOOKUP(B1404,Таксономия!B:J,8,FALSE)</f>
        <v xml:space="preserve"> Betaproteobacteria</v>
      </c>
      <c r="N1404" t="str">
        <f>VLOOKUP(B1404,Таксономия!B:K,9,FALSE)</f>
        <v xml:space="preserve"> Burkholderiales</v>
      </c>
      <c r="O1404" t="str">
        <f>VLOOKUP(B1404,Таксономия!B:L,10,FALSE)</f>
        <v>Burkholderiaceae</v>
      </c>
      <c r="P1404" t="str">
        <f>VLOOKUP(B1404,Таксономия!B:M,11,FALSE)</f>
        <v xml:space="preserve"> Burkholderia.</v>
      </c>
    </row>
    <row r="1405" spans="1:16" x14ac:dyDescent="0.25">
      <c r="A1405" t="s">
        <v>848</v>
      </c>
      <c r="B1405" t="s">
        <v>849</v>
      </c>
      <c r="C1405">
        <v>413</v>
      </c>
      <c r="D1405" t="s">
        <v>12</v>
      </c>
      <c r="E1405">
        <v>8</v>
      </c>
      <c r="F1405">
        <v>142</v>
      </c>
      <c r="G1405">
        <v>57441</v>
      </c>
      <c r="H1405" t="s">
        <v>13</v>
      </c>
      <c r="I1405">
        <f t="shared" si="22"/>
        <v>134</v>
      </c>
      <c r="K1405" t="str">
        <f>VLOOKUP(B1405,Таксономия!B:H,6,FALSE)</f>
        <v>Bacteria</v>
      </c>
      <c r="L1405" t="str">
        <f>VLOOKUP(B1405,Таксономия!B:I,7,FALSE)</f>
        <v xml:space="preserve"> Proteobacteria</v>
      </c>
      <c r="M1405" t="str">
        <f>VLOOKUP(B1405,Таксономия!B:J,8,FALSE)</f>
        <v xml:space="preserve"> Betaproteobacteria</v>
      </c>
      <c r="N1405" t="str">
        <f>VLOOKUP(B1405,Таксономия!B:K,9,FALSE)</f>
        <v xml:space="preserve"> Burkholderiales</v>
      </c>
      <c r="O1405" t="str">
        <f>VLOOKUP(B1405,Таксономия!B:L,10,FALSE)</f>
        <v>Burkholderiaceae</v>
      </c>
      <c r="P1405" t="str">
        <f>VLOOKUP(B1405,Таксономия!B:M,11,FALSE)</f>
        <v xml:space="preserve"> Burkholderia.</v>
      </c>
    </row>
    <row r="1406" spans="1:16" x14ac:dyDescent="0.25">
      <c r="A1406" t="s">
        <v>848</v>
      </c>
      <c r="B1406" t="s">
        <v>849</v>
      </c>
      <c r="C1406">
        <v>413</v>
      </c>
      <c r="D1406" t="s">
        <v>14</v>
      </c>
      <c r="E1406">
        <v>322</v>
      </c>
      <c r="F1406">
        <v>407</v>
      </c>
      <c r="G1406">
        <v>1813</v>
      </c>
      <c r="H1406" t="s">
        <v>15</v>
      </c>
      <c r="I1406">
        <f t="shared" si="22"/>
        <v>85</v>
      </c>
      <c r="K1406" t="str">
        <f>VLOOKUP(B1406,Таксономия!B:H,6,FALSE)</f>
        <v>Bacteria</v>
      </c>
      <c r="L1406" t="str">
        <f>VLOOKUP(B1406,Таксономия!B:I,7,FALSE)</f>
        <v xml:space="preserve"> Proteobacteria</v>
      </c>
      <c r="M1406" t="str">
        <f>VLOOKUP(B1406,Таксономия!B:J,8,FALSE)</f>
        <v xml:space="preserve"> Betaproteobacteria</v>
      </c>
      <c r="N1406" t="str">
        <f>VLOOKUP(B1406,Таксономия!B:K,9,FALSE)</f>
        <v xml:space="preserve"> Burkholderiales</v>
      </c>
      <c r="O1406" t="str">
        <f>VLOOKUP(B1406,Таксономия!B:L,10,FALSE)</f>
        <v>Burkholderiaceae</v>
      </c>
      <c r="P1406" t="str">
        <f>VLOOKUP(B1406,Таксономия!B:M,11,FALSE)</f>
        <v xml:space="preserve"> Burkholderia.</v>
      </c>
    </row>
    <row r="1407" spans="1:16" x14ac:dyDescent="0.25">
      <c r="A1407" t="s">
        <v>850</v>
      </c>
      <c r="B1407" t="s">
        <v>851</v>
      </c>
      <c r="C1407">
        <v>466</v>
      </c>
      <c r="D1407" t="s">
        <v>10</v>
      </c>
      <c r="E1407">
        <v>215</v>
      </c>
      <c r="F1407">
        <v>297</v>
      </c>
      <c r="G1407">
        <v>40648</v>
      </c>
      <c r="H1407" t="s">
        <v>11</v>
      </c>
      <c r="I1407">
        <f t="shared" si="22"/>
        <v>82</v>
      </c>
      <c r="K1407" t="str">
        <f>VLOOKUP(B1407,Таксономия!B:H,6,FALSE)</f>
        <v>Eukaryota</v>
      </c>
      <c r="L1407" t="str">
        <f>VLOOKUP(B1407,Таксономия!B:I,7,FALSE)</f>
        <v xml:space="preserve"> Metazoa</v>
      </c>
      <c r="M1407" t="str">
        <f>VLOOKUP(B1407,Таксономия!B:J,8,FALSE)</f>
        <v xml:space="preserve"> Chordata</v>
      </c>
      <c r="N1407" t="str">
        <f>VLOOKUP(B1407,Таксономия!B:K,9,FALSE)</f>
        <v xml:space="preserve"> Cephalochordata</v>
      </c>
      <c r="O1407" t="str">
        <f>VLOOKUP(B1407,Таксономия!B:L,10,FALSE)</f>
        <v xml:space="preserve"> Branchiostomidae</v>
      </c>
      <c r="P1407" t="str">
        <f>VLOOKUP(B1407,Таксономия!B:M,11,FALSE)</f>
        <v>Branchiostoma.</v>
      </c>
    </row>
    <row r="1408" spans="1:16" x14ac:dyDescent="0.25">
      <c r="A1408" t="s">
        <v>850</v>
      </c>
      <c r="B1408" t="s">
        <v>851</v>
      </c>
      <c r="C1408">
        <v>466</v>
      </c>
      <c r="D1408" t="s">
        <v>12</v>
      </c>
      <c r="E1408">
        <v>77</v>
      </c>
      <c r="F1408">
        <v>353</v>
      </c>
      <c r="G1408">
        <v>57441</v>
      </c>
      <c r="H1408" t="s">
        <v>13</v>
      </c>
      <c r="I1408">
        <f t="shared" si="22"/>
        <v>276</v>
      </c>
      <c r="K1408" t="str">
        <f>VLOOKUP(B1408,Таксономия!B:H,6,FALSE)</f>
        <v>Eukaryota</v>
      </c>
      <c r="L1408" t="str">
        <f>VLOOKUP(B1408,Таксономия!B:I,7,FALSE)</f>
        <v xml:space="preserve"> Metazoa</v>
      </c>
      <c r="M1408" t="str">
        <f>VLOOKUP(B1408,Таксономия!B:J,8,FALSE)</f>
        <v xml:space="preserve"> Chordata</v>
      </c>
      <c r="N1408" t="str">
        <f>VLOOKUP(B1408,Таксономия!B:K,9,FALSE)</f>
        <v xml:space="preserve"> Cephalochordata</v>
      </c>
      <c r="O1408" t="str">
        <f>VLOOKUP(B1408,Таксономия!B:L,10,FALSE)</f>
        <v xml:space="preserve"> Branchiostomidae</v>
      </c>
      <c r="P1408" t="str">
        <f>VLOOKUP(B1408,Таксономия!B:M,11,FALSE)</f>
        <v>Branchiostoma.</v>
      </c>
    </row>
    <row r="1409" spans="1:16" x14ac:dyDescent="0.25">
      <c r="A1409" t="s">
        <v>850</v>
      </c>
      <c r="B1409" t="s">
        <v>851</v>
      </c>
      <c r="C1409">
        <v>466</v>
      </c>
      <c r="D1409" t="s">
        <v>14</v>
      </c>
      <c r="E1409">
        <v>392</v>
      </c>
      <c r="F1409">
        <v>466</v>
      </c>
      <c r="G1409">
        <v>1813</v>
      </c>
      <c r="H1409" t="s">
        <v>15</v>
      </c>
      <c r="I1409">
        <f t="shared" si="22"/>
        <v>74</v>
      </c>
      <c r="K1409" t="str">
        <f>VLOOKUP(B1409,Таксономия!B:H,6,FALSE)</f>
        <v>Eukaryota</v>
      </c>
      <c r="L1409" t="str">
        <f>VLOOKUP(B1409,Таксономия!B:I,7,FALSE)</f>
        <v xml:space="preserve"> Metazoa</v>
      </c>
      <c r="M1409" t="str">
        <f>VLOOKUP(B1409,Таксономия!B:J,8,FALSE)</f>
        <v xml:space="preserve"> Chordata</v>
      </c>
      <c r="N1409" t="str">
        <f>VLOOKUP(B1409,Таксономия!B:K,9,FALSE)</f>
        <v xml:space="preserve"> Cephalochordata</v>
      </c>
      <c r="O1409" t="str">
        <f>VLOOKUP(B1409,Таксономия!B:L,10,FALSE)</f>
        <v xml:space="preserve"> Branchiostomidae</v>
      </c>
      <c r="P1409" t="str">
        <f>VLOOKUP(B1409,Таксономия!B:M,11,FALSE)</f>
        <v>Branchiostoma.</v>
      </c>
    </row>
    <row r="1410" spans="1:16" x14ac:dyDescent="0.25">
      <c r="A1410" t="s">
        <v>852</v>
      </c>
      <c r="B1410" t="s">
        <v>853</v>
      </c>
      <c r="C1410">
        <v>404</v>
      </c>
      <c r="D1410" t="s">
        <v>10</v>
      </c>
      <c r="E1410">
        <v>146</v>
      </c>
      <c r="F1410">
        <v>230</v>
      </c>
      <c r="G1410">
        <v>40648</v>
      </c>
      <c r="H1410" t="s">
        <v>11</v>
      </c>
      <c r="I1410">
        <f t="shared" si="22"/>
        <v>84</v>
      </c>
      <c r="K1410" t="str">
        <f>VLOOKUP(B1410,Таксономия!B:H,6,FALSE)</f>
        <v>Bacteria</v>
      </c>
      <c r="L1410" t="str">
        <f>VLOOKUP(B1410,Таксономия!B:I,7,FALSE)</f>
        <v xml:space="preserve"> Proteobacteria</v>
      </c>
      <c r="M1410" t="str">
        <f>VLOOKUP(B1410,Таксономия!B:J,8,FALSE)</f>
        <v xml:space="preserve"> Betaproteobacteria</v>
      </c>
      <c r="N1410" t="str">
        <f>VLOOKUP(B1410,Таксономия!B:K,9,FALSE)</f>
        <v xml:space="preserve"> Burkholderiales</v>
      </c>
      <c r="O1410" t="str">
        <f>VLOOKUP(B1410,Таксономия!B:L,10,FALSE)</f>
        <v>Burkholderiaceae</v>
      </c>
      <c r="P1410" t="str">
        <f>VLOOKUP(B1410,Таксономия!B:M,11,FALSE)</f>
        <v xml:space="preserve"> Burkholderia</v>
      </c>
    </row>
    <row r="1411" spans="1:16" x14ac:dyDescent="0.25">
      <c r="A1411" t="s">
        <v>852</v>
      </c>
      <c r="B1411" t="s">
        <v>853</v>
      </c>
      <c r="C1411">
        <v>404</v>
      </c>
      <c r="D1411" t="s">
        <v>12</v>
      </c>
      <c r="E1411">
        <v>4</v>
      </c>
      <c r="F1411">
        <v>145</v>
      </c>
      <c r="G1411">
        <v>57441</v>
      </c>
      <c r="H1411" t="s">
        <v>13</v>
      </c>
      <c r="I1411">
        <f t="shared" si="22"/>
        <v>141</v>
      </c>
      <c r="K1411" t="str">
        <f>VLOOKUP(B1411,Таксономия!B:H,6,FALSE)</f>
        <v>Bacteria</v>
      </c>
      <c r="L1411" t="str">
        <f>VLOOKUP(B1411,Таксономия!B:I,7,FALSE)</f>
        <v xml:space="preserve"> Proteobacteria</v>
      </c>
      <c r="M1411" t="str">
        <f>VLOOKUP(B1411,Таксономия!B:J,8,FALSE)</f>
        <v xml:space="preserve"> Betaproteobacteria</v>
      </c>
      <c r="N1411" t="str">
        <f>VLOOKUP(B1411,Таксономия!B:K,9,FALSE)</f>
        <v xml:space="preserve"> Burkholderiales</v>
      </c>
      <c r="O1411" t="str">
        <f>VLOOKUP(B1411,Таксономия!B:L,10,FALSE)</f>
        <v>Burkholderiaceae</v>
      </c>
      <c r="P1411" t="str">
        <f>VLOOKUP(B1411,Таксономия!B:M,11,FALSE)</f>
        <v xml:space="preserve"> Burkholderia</v>
      </c>
    </row>
    <row r="1412" spans="1:16" x14ac:dyDescent="0.25">
      <c r="A1412" t="s">
        <v>852</v>
      </c>
      <c r="B1412" t="s">
        <v>853</v>
      </c>
      <c r="C1412">
        <v>404</v>
      </c>
      <c r="D1412" t="s">
        <v>12</v>
      </c>
      <c r="E1412">
        <v>184</v>
      </c>
      <c r="F1412">
        <v>285</v>
      </c>
      <c r="G1412">
        <v>57441</v>
      </c>
      <c r="H1412" t="s">
        <v>13</v>
      </c>
      <c r="I1412">
        <f t="shared" si="22"/>
        <v>101</v>
      </c>
      <c r="K1412" t="str">
        <f>VLOOKUP(B1412,Таксономия!B:H,6,FALSE)</f>
        <v>Bacteria</v>
      </c>
      <c r="L1412" t="str">
        <f>VLOOKUP(B1412,Таксономия!B:I,7,FALSE)</f>
        <v xml:space="preserve"> Proteobacteria</v>
      </c>
      <c r="M1412" t="str">
        <f>VLOOKUP(B1412,Таксономия!B:J,8,FALSE)</f>
        <v xml:space="preserve"> Betaproteobacteria</v>
      </c>
      <c r="N1412" t="str">
        <f>VLOOKUP(B1412,Таксономия!B:K,9,FALSE)</f>
        <v xml:space="preserve"> Burkholderiales</v>
      </c>
      <c r="O1412" t="str">
        <f>VLOOKUP(B1412,Таксономия!B:L,10,FALSE)</f>
        <v>Burkholderiaceae</v>
      </c>
      <c r="P1412" t="str">
        <f>VLOOKUP(B1412,Таксономия!B:M,11,FALSE)</f>
        <v xml:space="preserve"> Burkholderia</v>
      </c>
    </row>
    <row r="1413" spans="1:16" x14ac:dyDescent="0.25">
      <c r="A1413" t="s">
        <v>852</v>
      </c>
      <c r="B1413" t="s">
        <v>853</v>
      </c>
      <c r="C1413">
        <v>404</v>
      </c>
      <c r="D1413" t="s">
        <v>14</v>
      </c>
      <c r="E1413">
        <v>323</v>
      </c>
      <c r="F1413">
        <v>404</v>
      </c>
      <c r="G1413">
        <v>1813</v>
      </c>
      <c r="H1413" t="s">
        <v>15</v>
      </c>
      <c r="I1413">
        <f t="shared" si="22"/>
        <v>81</v>
      </c>
      <c r="K1413" t="str">
        <f>VLOOKUP(B1413,Таксономия!B:H,6,FALSE)</f>
        <v>Bacteria</v>
      </c>
      <c r="L1413" t="str">
        <f>VLOOKUP(B1413,Таксономия!B:I,7,FALSE)</f>
        <v xml:space="preserve"> Proteobacteria</v>
      </c>
      <c r="M1413" t="str">
        <f>VLOOKUP(B1413,Таксономия!B:J,8,FALSE)</f>
        <v xml:space="preserve"> Betaproteobacteria</v>
      </c>
      <c r="N1413" t="str">
        <f>VLOOKUP(B1413,Таксономия!B:K,9,FALSE)</f>
        <v xml:space="preserve"> Burkholderiales</v>
      </c>
      <c r="O1413" t="str">
        <f>VLOOKUP(B1413,Таксономия!B:L,10,FALSE)</f>
        <v>Burkholderiaceae</v>
      </c>
      <c r="P1413" t="str">
        <f>VLOOKUP(B1413,Таксономия!B:M,11,FALSE)</f>
        <v xml:space="preserve"> Burkholderia</v>
      </c>
    </row>
    <row r="1414" spans="1:16" x14ac:dyDescent="0.25">
      <c r="A1414" t="s">
        <v>854</v>
      </c>
      <c r="B1414" t="s">
        <v>855</v>
      </c>
      <c r="C1414">
        <v>413</v>
      </c>
      <c r="D1414" t="s">
        <v>10</v>
      </c>
      <c r="E1414">
        <v>149</v>
      </c>
      <c r="F1414">
        <v>231</v>
      </c>
      <c r="G1414">
        <v>40648</v>
      </c>
      <c r="H1414" t="s">
        <v>11</v>
      </c>
      <c r="I1414">
        <f t="shared" si="22"/>
        <v>82</v>
      </c>
      <c r="K1414" t="str">
        <f>VLOOKUP(B1414,Таксономия!B:H,6,FALSE)</f>
        <v>Bacteria</v>
      </c>
      <c r="L1414" t="str">
        <f>VLOOKUP(B1414,Таксономия!B:I,7,FALSE)</f>
        <v xml:space="preserve"> Proteobacteria</v>
      </c>
      <c r="M1414" t="str">
        <f>VLOOKUP(B1414,Таксономия!B:J,8,FALSE)</f>
        <v xml:space="preserve"> Betaproteobacteria</v>
      </c>
      <c r="N1414" t="str">
        <f>VLOOKUP(B1414,Таксономия!B:K,9,FALSE)</f>
        <v xml:space="preserve"> Burkholderiales</v>
      </c>
      <c r="O1414" t="str">
        <f>VLOOKUP(B1414,Таксономия!B:L,10,FALSE)</f>
        <v>Burkholderiaceae</v>
      </c>
      <c r="P1414" t="str">
        <f>VLOOKUP(B1414,Таксономия!B:M,11,FALSE)</f>
        <v xml:space="preserve"> Burkholderia</v>
      </c>
    </row>
    <row r="1415" spans="1:16" x14ac:dyDescent="0.25">
      <c r="A1415" t="s">
        <v>854</v>
      </c>
      <c r="B1415" t="s">
        <v>855</v>
      </c>
      <c r="C1415">
        <v>413</v>
      </c>
      <c r="D1415" t="s">
        <v>12</v>
      </c>
      <c r="E1415">
        <v>6</v>
      </c>
      <c r="F1415">
        <v>285</v>
      </c>
      <c r="G1415">
        <v>57441</v>
      </c>
      <c r="H1415" t="s">
        <v>13</v>
      </c>
      <c r="I1415">
        <f t="shared" si="22"/>
        <v>279</v>
      </c>
      <c r="K1415" t="str">
        <f>VLOOKUP(B1415,Таксономия!B:H,6,FALSE)</f>
        <v>Bacteria</v>
      </c>
      <c r="L1415" t="str">
        <f>VLOOKUP(B1415,Таксономия!B:I,7,FALSE)</f>
        <v xml:space="preserve"> Proteobacteria</v>
      </c>
      <c r="M1415" t="str">
        <f>VLOOKUP(B1415,Таксономия!B:J,8,FALSE)</f>
        <v xml:space="preserve"> Betaproteobacteria</v>
      </c>
      <c r="N1415" t="str">
        <f>VLOOKUP(B1415,Таксономия!B:K,9,FALSE)</f>
        <v xml:space="preserve"> Burkholderiales</v>
      </c>
      <c r="O1415" t="str">
        <f>VLOOKUP(B1415,Таксономия!B:L,10,FALSE)</f>
        <v>Burkholderiaceae</v>
      </c>
      <c r="P1415" t="str">
        <f>VLOOKUP(B1415,Таксономия!B:M,11,FALSE)</f>
        <v xml:space="preserve"> Burkholderia</v>
      </c>
    </row>
    <row r="1416" spans="1:16" x14ac:dyDescent="0.25">
      <c r="A1416" t="s">
        <v>854</v>
      </c>
      <c r="B1416" t="s">
        <v>855</v>
      </c>
      <c r="C1416">
        <v>413</v>
      </c>
      <c r="D1416" t="s">
        <v>14</v>
      </c>
      <c r="E1416">
        <v>323</v>
      </c>
      <c r="F1416">
        <v>409</v>
      </c>
      <c r="G1416">
        <v>1813</v>
      </c>
      <c r="H1416" t="s">
        <v>15</v>
      </c>
      <c r="I1416">
        <f t="shared" si="22"/>
        <v>86</v>
      </c>
      <c r="K1416" t="str">
        <f>VLOOKUP(B1416,Таксономия!B:H,6,FALSE)</f>
        <v>Bacteria</v>
      </c>
      <c r="L1416" t="str">
        <f>VLOOKUP(B1416,Таксономия!B:I,7,FALSE)</f>
        <v xml:space="preserve"> Proteobacteria</v>
      </c>
      <c r="M1416" t="str">
        <f>VLOOKUP(B1416,Таксономия!B:J,8,FALSE)</f>
        <v xml:space="preserve"> Betaproteobacteria</v>
      </c>
      <c r="N1416" t="str">
        <f>VLOOKUP(B1416,Таксономия!B:K,9,FALSE)</f>
        <v xml:space="preserve"> Burkholderiales</v>
      </c>
      <c r="O1416" t="str">
        <f>VLOOKUP(B1416,Таксономия!B:L,10,FALSE)</f>
        <v>Burkholderiaceae</v>
      </c>
      <c r="P1416" t="str">
        <f>VLOOKUP(B1416,Таксономия!B:M,11,FALSE)</f>
        <v xml:space="preserve"> Burkholderia</v>
      </c>
    </row>
    <row r="1417" spans="1:16" x14ac:dyDescent="0.25">
      <c r="A1417" t="s">
        <v>856</v>
      </c>
      <c r="B1417" t="s">
        <v>857</v>
      </c>
      <c r="C1417">
        <v>411</v>
      </c>
      <c r="D1417" t="s">
        <v>10</v>
      </c>
      <c r="E1417">
        <v>153</v>
      </c>
      <c r="F1417">
        <v>240</v>
      </c>
      <c r="G1417">
        <v>40648</v>
      </c>
      <c r="H1417" t="s">
        <v>11</v>
      </c>
      <c r="I1417">
        <f t="shared" si="22"/>
        <v>87</v>
      </c>
      <c r="K1417" t="str">
        <f>VLOOKUP(B1417,Таксономия!B:H,6,FALSE)</f>
        <v>Bacteria</v>
      </c>
      <c r="L1417" t="str">
        <f>VLOOKUP(B1417,Таксономия!B:I,7,FALSE)</f>
        <v xml:space="preserve"> Proteobacteria</v>
      </c>
      <c r="M1417" t="str">
        <f>VLOOKUP(B1417,Таксономия!B:J,8,FALSE)</f>
        <v xml:space="preserve"> Betaproteobacteria</v>
      </c>
      <c r="N1417" t="str">
        <f>VLOOKUP(B1417,Таксономия!B:K,9,FALSE)</f>
        <v xml:space="preserve"> Burkholderiales</v>
      </c>
      <c r="O1417" t="str">
        <f>VLOOKUP(B1417,Таксономия!B:L,10,FALSE)</f>
        <v>Burkholderiaceae</v>
      </c>
      <c r="P1417" t="str">
        <f>VLOOKUP(B1417,Таксономия!B:M,11,FALSE)</f>
        <v xml:space="preserve"> Burkholderia</v>
      </c>
    </row>
    <row r="1418" spans="1:16" x14ac:dyDescent="0.25">
      <c r="A1418" t="s">
        <v>856</v>
      </c>
      <c r="B1418" t="s">
        <v>857</v>
      </c>
      <c r="C1418">
        <v>411</v>
      </c>
      <c r="D1418" t="s">
        <v>12</v>
      </c>
      <c r="E1418">
        <v>11</v>
      </c>
      <c r="F1418">
        <v>152</v>
      </c>
      <c r="G1418">
        <v>57441</v>
      </c>
      <c r="H1418" t="s">
        <v>13</v>
      </c>
      <c r="I1418">
        <f t="shared" si="22"/>
        <v>141</v>
      </c>
      <c r="K1418" t="str">
        <f>VLOOKUP(B1418,Таксономия!B:H,6,FALSE)</f>
        <v>Bacteria</v>
      </c>
      <c r="L1418" t="str">
        <f>VLOOKUP(B1418,Таксономия!B:I,7,FALSE)</f>
        <v xml:space="preserve"> Proteobacteria</v>
      </c>
      <c r="M1418" t="str">
        <f>VLOOKUP(B1418,Таксономия!B:J,8,FALSE)</f>
        <v xml:space="preserve"> Betaproteobacteria</v>
      </c>
      <c r="N1418" t="str">
        <f>VLOOKUP(B1418,Таксономия!B:K,9,FALSE)</f>
        <v xml:space="preserve"> Burkholderiales</v>
      </c>
      <c r="O1418" t="str">
        <f>VLOOKUP(B1418,Таксономия!B:L,10,FALSE)</f>
        <v>Burkholderiaceae</v>
      </c>
      <c r="P1418" t="str">
        <f>VLOOKUP(B1418,Таксономия!B:M,11,FALSE)</f>
        <v xml:space="preserve"> Burkholderia</v>
      </c>
    </row>
    <row r="1419" spans="1:16" x14ac:dyDescent="0.25">
      <c r="A1419" t="s">
        <v>856</v>
      </c>
      <c r="B1419" t="s">
        <v>857</v>
      </c>
      <c r="C1419">
        <v>411</v>
      </c>
      <c r="D1419" t="s">
        <v>12</v>
      </c>
      <c r="E1419">
        <v>191</v>
      </c>
      <c r="F1419">
        <v>292</v>
      </c>
      <c r="G1419">
        <v>57441</v>
      </c>
      <c r="H1419" t="s">
        <v>13</v>
      </c>
      <c r="I1419">
        <f t="shared" si="22"/>
        <v>101</v>
      </c>
      <c r="K1419" t="str">
        <f>VLOOKUP(B1419,Таксономия!B:H,6,FALSE)</f>
        <v>Bacteria</v>
      </c>
      <c r="L1419" t="str">
        <f>VLOOKUP(B1419,Таксономия!B:I,7,FALSE)</f>
        <v xml:space="preserve"> Proteobacteria</v>
      </c>
      <c r="M1419" t="str">
        <f>VLOOKUP(B1419,Таксономия!B:J,8,FALSE)</f>
        <v xml:space="preserve"> Betaproteobacteria</v>
      </c>
      <c r="N1419" t="str">
        <f>VLOOKUP(B1419,Таксономия!B:K,9,FALSE)</f>
        <v xml:space="preserve"> Burkholderiales</v>
      </c>
      <c r="O1419" t="str">
        <f>VLOOKUP(B1419,Таксономия!B:L,10,FALSE)</f>
        <v>Burkholderiaceae</v>
      </c>
      <c r="P1419" t="str">
        <f>VLOOKUP(B1419,Таксономия!B:M,11,FALSE)</f>
        <v xml:space="preserve"> Burkholderia</v>
      </c>
    </row>
    <row r="1420" spans="1:16" x14ac:dyDescent="0.25">
      <c r="A1420" t="s">
        <v>856</v>
      </c>
      <c r="B1420" t="s">
        <v>857</v>
      </c>
      <c r="C1420">
        <v>411</v>
      </c>
      <c r="D1420" t="s">
        <v>14</v>
      </c>
      <c r="E1420">
        <v>330</v>
      </c>
      <c r="F1420">
        <v>411</v>
      </c>
      <c r="G1420">
        <v>1813</v>
      </c>
      <c r="H1420" t="s">
        <v>15</v>
      </c>
      <c r="I1420">
        <f t="shared" si="22"/>
        <v>81</v>
      </c>
      <c r="K1420" t="str">
        <f>VLOOKUP(B1420,Таксономия!B:H,6,FALSE)</f>
        <v>Bacteria</v>
      </c>
      <c r="L1420" t="str">
        <f>VLOOKUP(B1420,Таксономия!B:I,7,FALSE)</f>
        <v xml:space="preserve"> Proteobacteria</v>
      </c>
      <c r="M1420" t="str">
        <f>VLOOKUP(B1420,Таксономия!B:J,8,FALSE)</f>
        <v xml:space="preserve"> Betaproteobacteria</v>
      </c>
      <c r="N1420" t="str">
        <f>VLOOKUP(B1420,Таксономия!B:K,9,FALSE)</f>
        <v xml:space="preserve"> Burkholderiales</v>
      </c>
      <c r="O1420" t="str">
        <f>VLOOKUP(B1420,Таксономия!B:L,10,FALSE)</f>
        <v>Burkholderiaceae</v>
      </c>
      <c r="P1420" t="str">
        <f>VLOOKUP(B1420,Таксономия!B:M,11,FALSE)</f>
        <v xml:space="preserve"> Burkholderia</v>
      </c>
    </row>
    <row r="1421" spans="1:16" x14ac:dyDescent="0.25">
      <c r="A1421" t="s">
        <v>858</v>
      </c>
      <c r="B1421" t="s">
        <v>859</v>
      </c>
      <c r="C1421">
        <v>413</v>
      </c>
      <c r="D1421" t="s">
        <v>10</v>
      </c>
      <c r="E1421">
        <v>149</v>
      </c>
      <c r="F1421">
        <v>231</v>
      </c>
      <c r="G1421">
        <v>40648</v>
      </c>
      <c r="H1421" t="s">
        <v>11</v>
      </c>
      <c r="I1421">
        <f t="shared" si="22"/>
        <v>82</v>
      </c>
      <c r="K1421" t="str">
        <f>VLOOKUP(B1421,Таксономия!B:H,6,FALSE)</f>
        <v>Bacteria</v>
      </c>
      <c r="L1421" t="str">
        <f>VLOOKUP(B1421,Таксономия!B:I,7,FALSE)</f>
        <v xml:space="preserve"> Proteobacteria</v>
      </c>
      <c r="M1421" t="str">
        <f>VLOOKUP(B1421,Таксономия!B:J,8,FALSE)</f>
        <v xml:space="preserve"> Betaproteobacteria</v>
      </c>
      <c r="N1421" t="str">
        <f>VLOOKUP(B1421,Таксономия!B:K,9,FALSE)</f>
        <v xml:space="preserve"> Burkholderiales</v>
      </c>
      <c r="O1421" t="str">
        <f>VLOOKUP(B1421,Таксономия!B:L,10,FALSE)</f>
        <v>Burkholderiaceae</v>
      </c>
      <c r="P1421" t="str">
        <f>VLOOKUP(B1421,Таксономия!B:M,11,FALSE)</f>
        <v xml:space="preserve"> Burkholderia</v>
      </c>
    </row>
    <row r="1422" spans="1:16" x14ac:dyDescent="0.25">
      <c r="A1422" t="s">
        <v>858</v>
      </c>
      <c r="B1422" t="s">
        <v>859</v>
      </c>
      <c r="C1422">
        <v>413</v>
      </c>
      <c r="D1422" t="s">
        <v>12</v>
      </c>
      <c r="E1422">
        <v>6</v>
      </c>
      <c r="F1422">
        <v>285</v>
      </c>
      <c r="G1422">
        <v>57441</v>
      </c>
      <c r="H1422" t="s">
        <v>13</v>
      </c>
      <c r="I1422">
        <f t="shared" si="22"/>
        <v>279</v>
      </c>
      <c r="K1422" t="str">
        <f>VLOOKUP(B1422,Таксономия!B:H,6,FALSE)</f>
        <v>Bacteria</v>
      </c>
      <c r="L1422" t="str">
        <f>VLOOKUP(B1422,Таксономия!B:I,7,FALSE)</f>
        <v xml:space="preserve"> Proteobacteria</v>
      </c>
      <c r="M1422" t="str">
        <f>VLOOKUP(B1422,Таксономия!B:J,8,FALSE)</f>
        <v xml:space="preserve"> Betaproteobacteria</v>
      </c>
      <c r="N1422" t="str">
        <f>VLOOKUP(B1422,Таксономия!B:K,9,FALSE)</f>
        <v xml:space="preserve"> Burkholderiales</v>
      </c>
      <c r="O1422" t="str">
        <f>VLOOKUP(B1422,Таксономия!B:L,10,FALSE)</f>
        <v>Burkholderiaceae</v>
      </c>
      <c r="P1422" t="str">
        <f>VLOOKUP(B1422,Таксономия!B:M,11,FALSE)</f>
        <v xml:space="preserve"> Burkholderia</v>
      </c>
    </row>
    <row r="1423" spans="1:16" x14ac:dyDescent="0.25">
      <c r="A1423" t="s">
        <v>858</v>
      </c>
      <c r="B1423" t="s">
        <v>859</v>
      </c>
      <c r="C1423">
        <v>413</v>
      </c>
      <c r="D1423" t="s">
        <v>14</v>
      </c>
      <c r="E1423">
        <v>323</v>
      </c>
      <c r="F1423">
        <v>409</v>
      </c>
      <c r="G1423">
        <v>1813</v>
      </c>
      <c r="H1423" t="s">
        <v>15</v>
      </c>
      <c r="I1423">
        <f t="shared" si="22"/>
        <v>86</v>
      </c>
      <c r="K1423" t="str">
        <f>VLOOKUP(B1423,Таксономия!B:H,6,FALSE)</f>
        <v>Bacteria</v>
      </c>
      <c r="L1423" t="str">
        <f>VLOOKUP(B1423,Таксономия!B:I,7,FALSE)</f>
        <v xml:space="preserve"> Proteobacteria</v>
      </c>
      <c r="M1423" t="str">
        <f>VLOOKUP(B1423,Таксономия!B:J,8,FALSE)</f>
        <v xml:space="preserve"> Betaproteobacteria</v>
      </c>
      <c r="N1423" t="str">
        <f>VLOOKUP(B1423,Таксономия!B:K,9,FALSE)</f>
        <v xml:space="preserve"> Burkholderiales</v>
      </c>
      <c r="O1423" t="str">
        <f>VLOOKUP(B1423,Таксономия!B:L,10,FALSE)</f>
        <v>Burkholderiaceae</v>
      </c>
      <c r="P1423" t="str">
        <f>VLOOKUP(B1423,Таксономия!B:M,11,FALSE)</f>
        <v xml:space="preserve"> Burkholderia</v>
      </c>
    </row>
    <row r="1424" spans="1:16" x14ac:dyDescent="0.25">
      <c r="A1424" t="s">
        <v>860</v>
      </c>
      <c r="B1424" t="s">
        <v>861</v>
      </c>
      <c r="C1424">
        <v>424</v>
      </c>
      <c r="D1424" t="s">
        <v>10</v>
      </c>
      <c r="E1424">
        <v>160</v>
      </c>
      <c r="F1424">
        <v>241</v>
      </c>
      <c r="G1424">
        <v>40648</v>
      </c>
      <c r="H1424" t="s">
        <v>11</v>
      </c>
      <c r="I1424">
        <f t="shared" si="22"/>
        <v>81</v>
      </c>
      <c r="K1424" t="str">
        <f>VLOOKUP(B1424,Таксономия!B:H,6,FALSE)</f>
        <v>Bacteria</v>
      </c>
      <c r="L1424" t="str">
        <f>VLOOKUP(B1424,Таксономия!B:I,7,FALSE)</f>
        <v xml:space="preserve"> Proteobacteria</v>
      </c>
      <c r="M1424" t="str">
        <f>VLOOKUP(B1424,Таксономия!B:J,8,FALSE)</f>
        <v xml:space="preserve"> Alphaproteobacteria</v>
      </c>
      <c r="N1424" t="str">
        <f>VLOOKUP(B1424,Таксономия!B:K,9,FALSE)</f>
        <v xml:space="preserve"> Rhizobiales</v>
      </c>
      <c r="O1424" t="str">
        <f>VLOOKUP(B1424,Таксономия!B:L,10,FALSE)</f>
        <v>Brucellaceae</v>
      </c>
      <c r="P1424" t="str">
        <f>VLOOKUP(B1424,Таксономия!B:M,11,FALSE)</f>
        <v xml:space="preserve"> Brucella.</v>
      </c>
    </row>
    <row r="1425" spans="1:16" x14ac:dyDescent="0.25">
      <c r="A1425" t="s">
        <v>860</v>
      </c>
      <c r="B1425" t="s">
        <v>861</v>
      </c>
      <c r="C1425">
        <v>424</v>
      </c>
      <c r="D1425" t="s">
        <v>12</v>
      </c>
      <c r="E1425">
        <v>19</v>
      </c>
      <c r="F1425">
        <v>156</v>
      </c>
      <c r="G1425">
        <v>57441</v>
      </c>
      <c r="H1425" t="s">
        <v>13</v>
      </c>
      <c r="I1425">
        <f t="shared" si="22"/>
        <v>137</v>
      </c>
      <c r="K1425" t="str">
        <f>VLOOKUP(B1425,Таксономия!B:H,6,FALSE)</f>
        <v>Bacteria</v>
      </c>
      <c r="L1425" t="str">
        <f>VLOOKUP(B1425,Таксономия!B:I,7,FALSE)</f>
        <v xml:space="preserve"> Proteobacteria</v>
      </c>
      <c r="M1425" t="str">
        <f>VLOOKUP(B1425,Таксономия!B:J,8,FALSE)</f>
        <v xml:space="preserve"> Alphaproteobacteria</v>
      </c>
      <c r="N1425" t="str">
        <f>VLOOKUP(B1425,Таксономия!B:K,9,FALSE)</f>
        <v xml:space="preserve"> Rhizobiales</v>
      </c>
      <c r="O1425" t="str">
        <f>VLOOKUP(B1425,Таксономия!B:L,10,FALSE)</f>
        <v>Brucellaceae</v>
      </c>
      <c r="P1425" t="str">
        <f>VLOOKUP(B1425,Таксономия!B:M,11,FALSE)</f>
        <v xml:space="preserve"> Brucella.</v>
      </c>
    </row>
    <row r="1426" spans="1:16" x14ac:dyDescent="0.25">
      <c r="A1426" t="s">
        <v>860</v>
      </c>
      <c r="B1426" t="s">
        <v>861</v>
      </c>
      <c r="C1426">
        <v>424</v>
      </c>
      <c r="D1426" t="s">
        <v>12</v>
      </c>
      <c r="E1426">
        <v>235</v>
      </c>
      <c r="F1426">
        <v>297</v>
      </c>
      <c r="G1426">
        <v>57441</v>
      </c>
      <c r="H1426" t="s">
        <v>13</v>
      </c>
      <c r="I1426">
        <f t="shared" si="22"/>
        <v>62</v>
      </c>
      <c r="K1426" t="str">
        <f>VLOOKUP(B1426,Таксономия!B:H,6,FALSE)</f>
        <v>Bacteria</v>
      </c>
      <c r="L1426" t="str">
        <f>VLOOKUP(B1426,Таксономия!B:I,7,FALSE)</f>
        <v xml:space="preserve"> Proteobacteria</v>
      </c>
      <c r="M1426" t="str">
        <f>VLOOKUP(B1426,Таксономия!B:J,8,FALSE)</f>
        <v xml:space="preserve"> Alphaproteobacteria</v>
      </c>
      <c r="N1426" t="str">
        <f>VLOOKUP(B1426,Таксономия!B:K,9,FALSE)</f>
        <v xml:space="preserve"> Rhizobiales</v>
      </c>
      <c r="O1426" t="str">
        <f>VLOOKUP(B1426,Таксономия!B:L,10,FALSE)</f>
        <v>Brucellaceae</v>
      </c>
      <c r="P1426" t="str">
        <f>VLOOKUP(B1426,Таксономия!B:M,11,FALSE)</f>
        <v xml:space="preserve"> Brucella.</v>
      </c>
    </row>
    <row r="1427" spans="1:16" x14ac:dyDescent="0.25">
      <c r="A1427" t="s">
        <v>860</v>
      </c>
      <c r="B1427" t="s">
        <v>861</v>
      </c>
      <c r="C1427">
        <v>424</v>
      </c>
      <c r="D1427" t="s">
        <v>14</v>
      </c>
      <c r="E1427">
        <v>335</v>
      </c>
      <c r="F1427">
        <v>419</v>
      </c>
      <c r="G1427">
        <v>1813</v>
      </c>
      <c r="H1427" t="s">
        <v>15</v>
      </c>
      <c r="I1427">
        <f t="shared" si="22"/>
        <v>84</v>
      </c>
      <c r="K1427" t="str">
        <f>VLOOKUP(B1427,Таксономия!B:H,6,FALSE)</f>
        <v>Bacteria</v>
      </c>
      <c r="L1427" t="str">
        <f>VLOOKUP(B1427,Таксономия!B:I,7,FALSE)</f>
        <v xml:space="preserve"> Proteobacteria</v>
      </c>
      <c r="M1427" t="str">
        <f>VLOOKUP(B1427,Таксономия!B:J,8,FALSE)</f>
        <v xml:space="preserve"> Alphaproteobacteria</v>
      </c>
      <c r="N1427" t="str">
        <f>VLOOKUP(B1427,Таксономия!B:K,9,FALSE)</f>
        <v xml:space="preserve"> Rhizobiales</v>
      </c>
      <c r="O1427" t="str">
        <f>VLOOKUP(B1427,Таксономия!B:L,10,FALSE)</f>
        <v>Brucellaceae</v>
      </c>
      <c r="P1427" t="str">
        <f>VLOOKUP(B1427,Таксономия!B:M,11,FALSE)</f>
        <v xml:space="preserve"> Brucella.</v>
      </c>
    </row>
    <row r="1428" spans="1:16" x14ac:dyDescent="0.25">
      <c r="A1428" t="s">
        <v>862</v>
      </c>
      <c r="B1428" t="s">
        <v>863</v>
      </c>
      <c r="C1428">
        <v>404</v>
      </c>
      <c r="D1428" t="s">
        <v>10</v>
      </c>
      <c r="E1428">
        <v>144</v>
      </c>
      <c r="F1428">
        <v>221</v>
      </c>
      <c r="G1428">
        <v>40648</v>
      </c>
      <c r="H1428" t="s">
        <v>11</v>
      </c>
      <c r="I1428">
        <f t="shared" si="22"/>
        <v>77</v>
      </c>
      <c r="K1428" t="str">
        <f>VLOOKUP(B1428,Таксономия!B:H,6,FALSE)</f>
        <v>Archaea</v>
      </c>
      <c r="L1428" t="str">
        <f>VLOOKUP(B1428,Таксономия!B:I,7,FALSE)</f>
        <v xml:space="preserve"> Crenarchaeota</v>
      </c>
      <c r="M1428" t="str">
        <f>VLOOKUP(B1428,Таксономия!B:J,8,FALSE)</f>
        <v xml:space="preserve"> Thermoprotei</v>
      </c>
      <c r="N1428" t="str">
        <f>VLOOKUP(B1428,Таксономия!B:K,9,FALSE)</f>
        <v xml:space="preserve"> Sulfolobales</v>
      </c>
      <c r="O1428" t="str">
        <f>VLOOKUP(B1428,Таксономия!B:L,10,FALSE)</f>
        <v xml:space="preserve"> Sulfolobaceae</v>
      </c>
      <c r="P1428" t="str">
        <f>VLOOKUP(B1428,Таксономия!B:M,11,FALSE)</f>
        <v>Sulfolobus.</v>
      </c>
    </row>
    <row r="1429" spans="1:16" x14ac:dyDescent="0.25">
      <c r="A1429" t="s">
        <v>862</v>
      </c>
      <c r="B1429" t="s">
        <v>863</v>
      </c>
      <c r="C1429">
        <v>404</v>
      </c>
      <c r="D1429" t="s">
        <v>12</v>
      </c>
      <c r="E1429">
        <v>4</v>
      </c>
      <c r="F1429">
        <v>276</v>
      </c>
      <c r="G1429">
        <v>57441</v>
      </c>
      <c r="H1429" t="s">
        <v>13</v>
      </c>
      <c r="I1429">
        <f t="shared" si="22"/>
        <v>272</v>
      </c>
      <c r="K1429" t="str">
        <f>VLOOKUP(B1429,Таксономия!B:H,6,FALSE)</f>
        <v>Archaea</v>
      </c>
      <c r="L1429" t="str">
        <f>VLOOKUP(B1429,Таксономия!B:I,7,FALSE)</f>
        <v xml:space="preserve"> Crenarchaeota</v>
      </c>
      <c r="M1429" t="str">
        <f>VLOOKUP(B1429,Таксономия!B:J,8,FALSE)</f>
        <v xml:space="preserve"> Thermoprotei</v>
      </c>
      <c r="N1429" t="str">
        <f>VLOOKUP(B1429,Таксономия!B:K,9,FALSE)</f>
        <v xml:space="preserve"> Sulfolobales</v>
      </c>
      <c r="O1429" t="str">
        <f>VLOOKUP(B1429,Таксономия!B:L,10,FALSE)</f>
        <v xml:space="preserve"> Sulfolobaceae</v>
      </c>
      <c r="P1429" t="str">
        <f>VLOOKUP(B1429,Таксономия!B:M,11,FALSE)</f>
        <v>Sulfolobus.</v>
      </c>
    </row>
    <row r="1430" spans="1:16" x14ac:dyDescent="0.25">
      <c r="A1430" t="s">
        <v>862</v>
      </c>
      <c r="B1430" t="s">
        <v>863</v>
      </c>
      <c r="C1430">
        <v>404</v>
      </c>
      <c r="D1430" t="s">
        <v>14</v>
      </c>
      <c r="E1430">
        <v>314</v>
      </c>
      <c r="F1430">
        <v>403</v>
      </c>
      <c r="G1430">
        <v>1813</v>
      </c>
      <c r="H1430" t="s">
        <v>15</v>
      </c>
      <c r="I1430">
        <f t="shared" si="22"/>
        <v>89</v>
      </c>
      <c r="K1430" t="str">
        <f>VLOOKUP(B1430,Таксономия!B:H,6,FALSE)</f>
        <v>Archaea</v>
      </c>
      <c r="L1430" t="str">
        <f>VLOOKUP(B1430,Таксономия!B:I,7,FALSE)</f>
        <v xml:space="preserve"> Crenarchaeota</v>
      </c>
      <c r="M1430" t="str">
        <f>VLOOKUP(B1430,Таксономия!B:J,8,FALSE)</f>
        <v xml:space="preserve"> Thermoprotei</v>
      </c>
      <c r="N1430" t="str">
        <f>VLOOKUP(B1430,Таксономия!B:K,9,FALSE)</f>
        <v xml:space="preserve"> Sulfolobales</v>
      </c>
      <c r="O1430" t="str">
        <f>VLOOKUP(B1430,Таксономия!B:L,10,FALSE)</f>
        <v xml:space="preserve"> Sulfolobaceae</v>
      </c>
      <c r="P1430" t="str">
        <f>VLOOKUP(B1430,Таксономия!B:M,11,FALSE)</f>
        <v>Sulfolobus.</v>
      </c>
    </row>
    <row r="1431" spans="1:16" x14ac:dyDescent="0.25">
      <c r="A1431" t="s">
        <v>864</v>
      </c>
      <c r="B1431" t="s">
        <v>865</v>
      </c>
      <c r="C1431">
        <v>407</v>
      </c>
      <c r="D1431" t="s">
        <v>10</v>
      </c>
      <c r="E1431">
        <v>147</v>
      </c>
      <c r="F1431">
        <v>223</v>
      </c>
      <c r="G1431">
        <v>40648</v>
      </c>
      <c r="H1431" t="s">
        <v>11</v>
      </c>
      <c r="I1431">
        <f t="shared" si="22"/>
        <v>76</v>
      </c>
      <c r="K1431" t="str">
        <f>VLOOKUP(B1431,Таксономия!B:H,6,FALSE)</f>
        <v>Archaea</v>
      </c>
      <c r="L1431" t="str">
        <f>VLOOKUP(B1431,Таксономия!B:I,7,FALSE)</f>
        <v xml:space="preserve"> Crenarchaeota</v>
      </c>
      <c r="M1431" t="str">
        <f>VLOOKUP(B1431,Таксономия!B:J,8,FALSE)</f>
        <v xml:space="preserve"> Thermoprotei</v>
      </c>
      <c r="N1431" t="str">
        <f>VLOOKUP(B1431,Таксономия!B:K,9,FALSE)</f>
        <v xml:space="preserve"> Sulfolobales</v>
      </c>
      <c r="O1431" t="str">
        <f>VLOOKUP(B1431,Таксономия!B:L,10,FALSE)</f>
        <v xml:space="preserve"> Sulfolobaceae</v>
      </c>
      <c r="P1431" t="str">
        <f>VLOOKUP(B1431,Таксономия!B:M,11,FALSE)</f>
        <v>Sulfolobus.</v>
      </c>
    </row>
    <row r="1432" spans="1:16" x14ac:dyDescent="0.25">
      <c r="A1432" t="s">
        <v>864</v>
      </c>
      <c r="B1432" t="s">
        <v>865</v>
      </c>
      <c r="C1432">
        <v>407</v>
      </c>
      <c r="D1432" t="s">
        <v>12</v>
      </c>
      <c r="E1432">
        <v>7</v>
      </c>
      <c r="F1432">
        <v>279</v>
      </c>
      <c r="G1432">
        <v>57441</v>
      </c>
      <c r="H1432" t="s">
        <v>13</v>
      </c>
      <c r="I1432">
        <f t="shared" si="22"/>
        <v>272</v>
      </c>
      <c r="K1432" t="str">
        <f>VLOOKUP(B1432,Таксономия!B:H,6,FALSE)</f>
        <v>Archaea</v>
      </c>
      <c r="L1432" t="str">
        <f>VLOOKUP(B1432,Таксономия!B:I,7,FALSE)</f>
        <v xml:space="preserve"> Crenarchaeota</v>
      </c>
      <c r="M1432" t="str">
        <f>VLOOKUP(B1432,Таксономия!B:J,8,FALSE)</f>
        <v xml:space="preserve"> Thermoprotei</v>
      </c>
      <c r="N1432" t="str">
        <f>VLOOKUP(B1432,Таксономия!B:K,9,FALSE)</f>
        <v xml:space="preserve"> Sulfolobales</v>
      </c>
      <c r="O1432" t="str">
        <f>VLOOKUP(B1432,Таксономия!B:L,10,FALSE)</f>
        <v xml:space="preserve"> Sulfolobaceae</v>
      </c>
      <c r="P1432" t="str">
        <f>VLOOKUP(B1432,Таксономия!B:M,11,FALSE)</f>
        <v>Sulfolobus.</v>
      </c>
    </row>
    <row r="1433" spans="1:16" x14ac:dyDescent="0.25">
      <c r="A1433" t="s">
        <v>864</v>
      </c>
      <c r="B1433" t="s">
        <v>865</v>
      </c>
      <c r="C1433">
        <v>407</v>
      </c>
      <c r="D1433" t="s">
        <v>14</v>
      </c>
      <c r="E1433">
        <v>317</v>
      </c>
      <c r="F1433">
        <v>406</v>
      </c>
      <c r="G1433">
        <v>1813</v>
      </c>
      <c r="H1433" t="s">
        <v>15</v>
      </c>
      <c r="I1433">
        <f t="shared" si="22"/>
        <v>89</v>
      </c>
      <c r="K1433" t="str">
        <f>VLOOKUP(B1433,Таксономия!B:H,6,FALSE)</f>
        <v>Archaea</v>
      </c>
      <c r="L1433" t="str">
        <f>VLOOKUP(B1433,Таксономия!B:I,7,FALSE)</f>
        <v xml:space="preserve"> Crenarchaeota</v>
      </c>
      <c r="M1433" t="str">
        <f>VLOOKUP(B1433,Таксономия!B:J,8,FALSE)</f>
        <v xml:space="preserve"> Thermoprotei</v>
      </c>
      <c r="N1433" t="str">
        <f>VLOOKUP(B1433,Таксономия!B:K,9,FALSE)</f>
        <v xml:space="preserve"> Sulfolobales</v>
      </c>
      <c r="O1433" t="str">
        <f>VLOOKUP(B1433,Таксономия!B:L,10,FALSE)</f>
        <v xml:space="preserve"> Sulfolobaceae</v>
      </c>
      <c r="P1433" t="str">
        <f>VLOOKUP(B1433,Таксономия!B:M,11,FALSE)</f>
        <v>Sulfolobus.</v>
      </c>
    </row>
    <row r="1434" spans="1:16" x14ac:dyDescent="0.25">
      <c r="A1434" t="s">
        <v>866</v>
      </c>
      <c r="B1434" t="s">
        <v>867</v>
      </c>
      <c r="C1434">
        <v>349</v>
      </c>
      <c r="D1434" t="s">
        <v>10</v>
      </c>
      <c r="E1434">
        <v>95</v>
      </c>
      <c r="F1434">
        <v>165</v>
      </c>
      <c r="G1434">
        <v>40648</v>
      </c>
      <c r="H1434" t="s">
        <v>11</v>
      </c>
      <c r="I1434">
        <f t="shared" si="22"/>
        <v>70</v>
      </c>
      <c r="K1434" t="str">
        <f>VLOOKUP(B1434,Таксономия!B:H,6,FALSE)</f>
        <v>Bacteria</v>
      </c>
      <c r="L1434" t="str">
        <f>VLOOKUP(B1434,Таксономия!B:I,7,FALSE)</f>
        <v xml:space="preserve"> Proteobacteria</v>
      </c>
      <c r="M1434" t="str">
        <f>VLOOKUP(B1434,Таксономия!B:J,8,FALSE)</f>
        <v xml:space="preserve"> Gammaproteobacteria</v>
      </c>
      <c r="N1434" t="str">
        <f>VLOOKUP(B1434,Таксономия!B:K,9,FALSE)</f>
        <v xml:space="preserve"> Enterobacteriales</v>
      </c>
      <c r="O1434" t="str">
        <f>VLOOKUP(B1434,Таксономия!B:L,10,FALSE)</f>
        <v>Enterobacteriaceae</v>
      </c>
      <c r="P1434" t="str">
        <f>VLOOKUP(B1434,Таксономия!B:M,11,FALSE)</f>
        <v xml:space="preserve"> Yersinia.</v>
      </c>
    </row>
    <row r="1435" spans="1:16" x14ac:dyDescent="0.25">
      <c r="A1435" t="s">
        <v>866</v>
      </c>
      <c r="B1435" t="s">
        <v>867</v>
      </c>
      <c r="C1435">
        <v>349</v>
      </c>
      <c r="D1435" t="s">
        <v>12</v>
      </c>
      <c r="E1435">
        <v>138</v>
      </c>
      <c r="F1435">
        <v>231</v>
      </c>
      <c r="G1435">
        <v>57441</v>
      </c>
      <c r="H1435" t="s">
        <v>13</v>
      </c>
      <c r="I1435">
        <f t="shared" si="22"/>
        <v>93</v>
      </c>
      <c r="K1435" t="str">
        <f>VLOOKUP(B1435,Таксономия!B:H,6,FALSE)</f>
        <v>Bacteria</v>
      </c>
      <c r="L1435" t="str">
        <f>VLOOKUP(B1435,Таксономия!B:I,7,FALSE)</f>
        <v xml:space="preserve"> Proteobacteria</v>
      </c>
      <c r="M1435" t="str">
        <f>VLOOKUP(B1435,Таксономия!B:J,8,FALSE)</f>
        <v xml:space="preserve"> Gammaproteobacteria</v>
      </c>
      <c r="N1435" t="str">
        <f>VLOOKUP(B1435,Таксономия!B:K,9,FALSE)</f>
        <v xml:space="preserve"> Enterobacteriales</v>
      </c>
      <c r="O1435" t="str">
        <f>VLOOKUP(B1435,Таксономия!B:L,10,FALSE)</f>
        <v>Enterobacteriaceae</v>
      </c>
      <c r="P1435" t="str">
        <f>VLOOKUP(B1435,Таксономия!B:M,11,FALSE)</f>
        <v xml:space="preserve"> Yersinia.</v>
      </c>
    </row>
    <row r="1436" spans="1:16" x14ac:dyDescent="0.25">
      <c r="A1436" t="s">
        <v>866</v>
      </c>
      <c r="B1436" t="s">
        <v>867</v>
      </c>
      <c r="C1436">
        <v>349</v>
      </c>
      <c r="D1436" t="s">
        <v>14</v>
      </c>
      <c r="E1436">
        <v>266</v>
      </c>
      <c r="F1436">
        <v>349</v>
      </c>
      <c r="G1436">
        <v>1813</v>
      </c>
      <c r="H1436" t="s">
        <v>15</v>
      </c>
      <c r="I1436">
        <f t="shared" si="22"/>
        <v>83</v>
      </c>
      <c r="K1436" t="str">
        <f>VLOOKUP(B1436,Таксономия!B:H,6,FALSE)</f>
        <v>Bacteria</v>
      </c>
      <c r="L1436" t="str">
        <f>VLOOKUP(B1436,Таксономия!B:I,7,FALSE)</f>
        <v xml:space="preserve"> Proteobacteria</v>
      </c>
      <c r="M1436" t="str">
        <f>VLOOKUP(B1436,Таксономия!B:J,8,FALSE)</f>
        <v xml:space="preserve"> Gammaproteobacteria</v>
      </c>
      <c r="N1436" t="str">
        <f>VLOOKUP(B1436,Таксономия!B:K,9,FALSE)</f>
        <v xml:space="preserve"> Enterobacteriales</v>
      </c>
      <c r="O1436" t="str">
        <f>VLOOKUP(B1436,Таксономия!B:L,10,FALSE)</f>
        <v>Enterobacteriaceae</v>
      </c>
      <c r="P1436" t="str">
        <f>VLOOKUP(B1436,Таксономия!B:M,11,FALSE)</f>
        <v xml:space="preserve"> Yersinia.</v>
      </c>
    </row>
    <row r="1437" spans="1:16" x14ac:dyDescent="0.25">
      <c r="A1437" t="s">
        <v>868</v>
      </c>
      <c r="B1437" t="s">
        <v>869</v>
      </c>
      <c r="C1437">
        <v>410</v>
      </c>
      <c r="D1437" t="s">
        <v>10</v>
      </c>
      <c r="E1437">
        <v>145</v>
      </c>
      <c r="F1437">
        <v>226</v>
      </c>
      <c r="G1437">
        <v>40648</v>
      </c>
      <c r="H1437" t="s">
        <v>11</v>
      </c>
      <c r="I1437">
        <f t="shared" si="22"/>
        <v>81</v>
      </c>
      <c r="K1437" t="str">
        <f>VLOOKUP(B1437,Таксономия!B:H,6,FALSE)</f>
        <v>Bacteria</v>
      </c>
      <c r="L1437" t="str">
        <f>VLOOKUP(B1437,Таксономия!B:I,7,FALSE)</f>
        <v xml:space="preserve"> Proteobacteria</v>
      </c>
      <c r="M1437" t="str">
        <f>VLOOKUP(B1437,Таксономия!B:J,8,FALSE)</f>
        <v xml:space="preserve"> Alphaproteobacteria</v>
      </c>
      <c r="N1437" t="str">
        <f>VLOOKUP(B1437,Таксономия!B:K,9,FALSE)</f>
        <v xml:space="preserve"> Rhizobiales</v>
      </c>
      <c r="O1437" t="str">
        <f>VLOOKUP(B1437,Таксономия!B:L,10,FALSE)</f>
        <v>Brucellaceae</v>
      </c>
      <c r="P1437" t="str">
        <f>VLOOKUP(B1437,Таксономия!B:M,11,FALSE)</f>
        <v xml:space="preserve"> Ochrobactrum.</v>
      </c>
    </row>
    <row r="1438" spans="1:16" x14ac:dyDescent="0.25">
      <c r="A1438" t="s">
        <v>868</v>
      </c>
      <c r="B1438" t="s">
        <v>869</v>
      </c>
      <c r="C1438">
        <v>410</v>
      </c>
      <c r="D1438" t="s">
        <v>12</v>
      </c>
      <c r="E1438">
        <v>4</v>
      </c>
      <c r="F1438">
        <v>142</v>
      </c>
      <c r="G1438">
        <v>57441</v>
      </c>
      <c r="H1438" t="s">
        <v>13</v>
      </c>
      <c r="I1438">
        <f t="shared" si="22"/>
        <v>138</v>
      </c>
      <c r="K1438" t="str">
        <f>VLOOKUP(B1438,Таксономия!B:H,6,FALSE)</f>
        <v>Bacteria</v>
      </c>
      <c r="L1438" t="str">
        <f>VLOOKUP(B1438,Таксономия!B:I,7,FALSE)</f>
        <v xml:space="preserve"> Proteobacteria</v>
      </c>
      <c r="M1438" t="str">
        <f>VLOOKUP(B1438,Таксономия!B:J,8,FALSE)</f>
        <v xml:space="preserve"> Alphaproteobacteria</v>
      </c>
      <c r="N1438" t="str">
        <f>VLOOKUP(B1438,Таксономия!B:K,9,FALSE)</f>
        <v xml:space="preserve"> Rhizobiales</v>
      </c>
      <c r="O1438" t="str">
        <f>VLOOKUP(B1438,Таксономия!B:L,10,FALSE)</f>
        <v>Brucellaceae</v>
      </c>
      <c r="P1438" t="str">
        <f>VLOOKUP(B1438,Таксономия!B:M,11,FALSE)</f>
        <v xml:space="preserve"> Ochrobactrum.</v>
      </c>
    </row>
    <row r="1439" spans="1:16" x14ac:dyDescent="0.25">
      <c r="A1439" t="s">
        <v>868</v>
      </c>
      <c r="B1439" t="s">
        <v>869</v>
      </c>
      <c r="C1439">
        <v>410</v>
      </c>
      <c r="D1439" t="s">
        <v>12</v>
      </c>
      <c r="E1439">
        <v>145</v>
      </c>
      <c r="F1439">
        <v>247</v>
      </c>
      <c r="G1439">
        <v>57441</v>
      </c>
      <c r="H1439" t="s">
        <v>13</v>
      </c>
      <c r="I1439">
        <f t="shared" si="22"/>
        <v>102</v>
      </c>
      <c r="K1439" t="str">
        <f>VLOOKUP(B1439,Таксономия!B:H,6,FALSE)</f>
        <v>Bacteria</v>
      </c>
      <c r="L1439" t="str">
        <f>VLOOKUP(B1439,Таксономия!B:I,7,FALSE)</f>
        <v xml:space="preserve"> Proteobacteria</v>
      </c>
      <c r="M1439" t="str">
        <f>VLOOKUP(B1439,Таксономия!B:J,8,FALSE)</f>
        <v xml:space="preserve"> Alphaproteobacteria</v>
      </c>
      <c r="N1439" t="str">
        <f>VLOOKUP(B1439,Таксономия!B:K,9,FALSE)</f>
        <v xml:space="preserve"> Rhizobiales</v>
      </c>
      <c r="O1439" t="str">
        <f>VLOOKUP(B1439,Таксономия!B:L,10,FALSE)</f>
        <v>Brucellaceae</v>
      </c>
      <c r="P1439" t="str">
        <f>VLOOKUP(B1439,Таксономия!B:M,11,FALSE)</f>
        <v xml:space="preserve"> Ochrobactrum.</v>
      </c>
    </row>
    <row r="1440" spans="1:16" x14ac:dyDescent="0.25">
      <c r="A1440" t="s">
        <v>868</v>
      </c>
      <c r="B1440" t="s">
        <v>869</v>
      </c>
      <c r="C1440">
        <v>410</v>
      </c>
      <c r="D1440" t="s">
        <v>12</v>
      </c>
      <c r="E1440">
        <v>244</v>
      </c>
      <c r="F1440">
        <v>282</v>
      </c>
      <c r="G1440">
        <v>57441</v>
      </c>
      <c r="H1440" t="s">
        <v>13</v>
      </c>
      <c r="I1440">
        <f t="shared" si="22"/>
        <v>38</v>
      </c>
      <c r="K1440" t="str">
        <f>VLOOKUP(B1440,Таксономия!B:H,6,FALSE)</f>
        <v>Bacteria</v>
      </c>
      <c r="L1440" t="str">
        <f>VLOOKUP(B1440,Таксономия!B:I,7,FALSE)</f>
        <v xml:space="preserve"> Proteobacteria</v>
      </c>
      <c r="M1440" t="str">
        <f>VLOOKUP(B1440,Таксономия!B:J,8,FALSE)</f>
        <v xml:space="preserve"> Alphaproteobacteria</v>
      </c>
      <c r="N1440" t="str">
        <f>VLOOKUP(B1440,Таксономия!B:K,9,FALSE)</f>
        <v xml:space="preserve"> Rhizobiales</v>
      </c>
      <c r="O1440" t="str">
        <f>VLOOKUP(B1440,Таксономия!B:L,10,FALSE)</f>
        <v>Brucellaceae</v>
      </c>
      <c r="P1440" t="str">
        <f>VLOOKUP(B1440,Таксономия!B:M,11,FALSE)</f>
        <v xml:space="preserve"> Ochrobactrum.</v>
      </c>
    </row>
    <row r="1441" spans="1:16" x14ac:dyDescent="0.25">
      <c r="A1441" t="s">
        <v>868</v>
      </c>
      <c r="B1441" t="s">
        <v>869</v>
      </c>
      <c r="C1441">
        <v>410</v>
      </c>
      <c r="D1441" t="s">
        <v>14</v>
      </c>
      <c r="E1441">
        <v>320</v>
      </c>
      <c r="F1441">
        <v>404</v>
      </c>
      <c r="G1441">
        <v>1813</v>
      </c>
      <c r="H1441" t="s">
        <v>15</v>
      </c>
      <c r="I1441">
        <f t="shared" si="22"/>
        <v>84</v>
      </c>
      <c r="K1441" t="str">
        <f>VLOOKUP(B1441,Таксономия!B:H,6,FALSE)</f>
        <v>Bacteria</v>
      </c>
      <c r="L1441" t="str">
        <f>VLOOKUP(B1441,Таксономия!B:I,7,FALSE)</f>
        <v xml:space="preserve"> Proteobacteria</v>
      </c>
      <c r="M1441" t="str">
        <f>VLOOKUP(B1441,Таксономия!B:J,8,FALSE)</f>
        <v xml:space="preserve"> Alphaproteobacteria</v>
      </c>
      <c r="N1441" t="str">
        <f>VLOOKUP(B1441,Таксономия!B:K,9,FALSE)</f>
        <v xml:space="preserve"> Rhizobiales</v>
      </c>
      <c r="O1441" t="str">
        <f>VLOOKUP(B1441,Таксономия!B:L,10,FALSE)</f>
        <v>Brucellaceae</v>
      </c>
      <c r="P1441" t="str">
        <f>VLOOKUP(B1441,Таксономия!B:M,11,FALSE)</f>
        <v xml:space="preserve"> Ochrobactrum.</v>
      </c>
    </row>
    <row r="1442" spans="1:16" x14ac:dyDescent="0.25">
      <c r="A1442" t="s">
        <v>870</v>
      </c>
      <c r="B1442" t="s">
        <v>871</v>
      </c>
      <c r="C1442">
        <v>413</v>
      </c>
      <c r="D1442" t="s">
        <v>10</v>
      </c>
      <c r="E1442">
        <v>147</v>
      </c>
      <c r="F1442">
        <v>229</v>
      </c>
      <c r="G1442">
        <v>40648</v>
      </c>
      <c r="H1442" t="s">
        <v>11</v>
      </c>
      <c r="I1442">
        <f t="shared" si="22"/>
        <v>82</v>
      </c>
      <c r="K1442" t="str">
        <f>VLOOKUP(B1442,Таксономия!B:H,6,FALSE)</f>
        <v>Bacteria</v>
      </c>
      <c r="L1442" t="str">
        <f>VLOOKUP(B1442,Таксономия!B:I,7,FALSE)</f>
        <v xml:space="preserve"> Proteobacteria</v>
      </c>
      <c r="M1442" t="str">
        <f>VLOOKUP(B1442,Таксономия!B:J,8,FALSE)</f>
        <v xml:space="preserve"> Betaproteobacteria</v>
      </c>
      <c r="N1442" t="str">
        <f>VLOOKUP(B1442,Таксономия!B:K,9,FALSE)</f>
        <v xml:space="preserve"> Burkholderiales</v>
      </c>
      <c r="O1442" t="str">
        <f>VLOOKUP(B1442,Таксономия!B:L,10,FALSE)</f>
        <v>Burkholderiaceae</v>
      </c>
      <c r="P1442" t="str">
        <f>VLOOKUP(B1442,Таксономия!B:M,11,FALSE)</f>
        <v xml:space="preserve"> Burkholderia.</v>
      </c>
    </row>
    <row r="1443" spans="1:16" x14ac:dyDescent="0.25">
      <c r="A1443" t="s">
        <v>870</v>
      </c>
      <c r="B1443" t="s">
        <v>871</v>
      </c>
      <c r="C1443">
        <v>413</v>
      </c>
      <c r="D1443" t="s">
        <v>12</v>
      </c>
      <c r="E1443">
        <v>5</v>
      </c>
      <c r="F1443">
        <v>143</v>
      </c>
      <c r="G1443">
        <v>57441</v>
      </c>
      <c r="H1443" t="s">
        <v>13</v>
      </c>
      <c r="I1443">
        <f t="shared" ref="I1443:I1506" si="23">F1443-E1443</f>
        <v>138</v>
      </c>
      <c r="K1443" t="str">
        <f>VLOOKUP(B1443,Таксономия!B:H,6,FALSE)</f>
        <v>Bacteria</v>
      </c>
      <c r="L1443" t="str">
        <f>VLOOKUP(B1443,Таксономия!B:I,7,FALSE)</f>
        <v xml:space="preserve"> Proteobacteria</v>
      </c>
      <c r="M1443" t="str">
        <f>VLOOKUP(B1443,Таксономия!B:J,8,FALSE)</f>
        <v xml:space="preserve"> Betaproteobacteria</v>
      </c>
      <c r="N1443" t="str">
        <f>VLOOKUP(B1443,Таксономия!B:K,9,FALSE)</f>
        <v xml:space="preserve"> Burkholderiales</v>
      </c>
      <c r="O1443" t="str">
        <f>VLOOKUP(B1443,Таксономия!B:L,10,FALSE)</f>
        <v>Burkholderiaceae</v>
      </c>
      <c r="P1443" t="str">
        <f>VLOOKUP(B1443,Таксономия!B:M,11,FALSE)</f>
        <v xml:space="preserve"> Burkholderia.</v>
      </c>
    </row>
    <row r="1444" spans="1:16" x14ac:dyDescent="0.25">
      <c r="A1444" t="s">
        <v>870</v>
      </c>
      <c r="B1444" t="s">
        <v>871</v>
      </c>
      <c r="C1444">
        <v>413</v>
      </c>
      <c r="D1444" t="s">
        <v>12</v>
      </c>
      <c r="E1444">
        <v>223</v>
      </c>
      <c r="F1444">
        <v>285</v>
      </c>
      <c r="G1444">
        <v>57441</v>
      </c>
      <c r="H1444" t="s">
        <v>13</v>
      </c>
      <c r="I1444">
        <f t="shared" si="23"/>
        <v>62</v>
      </c>
      <c r="K1444" t="str">
        <f>VLOOKUP(B1444,Таксономия!B:H,6,FALSE)</f>
        <v>Bacteria</v>
      </c>
      <c r="L1444" t="str">
        <f>VLOOKUP(B1444,Таксономия!B:I,7,FALSE)</f>
        <v xml:space="preserve"> Proteobacteria</v>
      </c>
      <c r="M1444" t="str">
        <f>VLOOKUP(B1444,Таксономия!B:J,8,FALSE)</f>
        <v xml:space="preserve"> Betaproteobacteria</v>
      </c>
      <c r="N1444" t="str">
        <f>VLOOKUP(B1444,Таксономия!B:K,9,FALSE)</f>
        <v xml:space="preserve"> Burkholderiales</v>
      </c>
      <c r="O1444" t="str">
        <f>VLOOKUP(B1444,Таксономия!B:L,10,FALSE)</f>
        <v>Burkholderiaceae</v>
      </c>
      <c r="P1444" t="str">
        <f>VLOOKUP(B1444,Таксономия!B:M,11,FALSE)</f>
        <v xml:space="preserve"> Burkholderia.</v>
      </c>
    </row>
    <row r="1445" spans="1:16" x14ac:dyDescent="0.25">
      <c r="A1445" t="s">
        <v>870</v>
      </c>
      <c r="B1445" t="s">
        <v>871</v>
      </c>
      <c r="C1445">
        <v>413</v>
      </c>
      <c r="D1445" t="s">
        <v>14</v>
      </c>
      <c r="E1445">
        <v>324</v>
      </c>
      <c r="F1445">
        <v>408</v>
      </c>
      <c r="G1445">
        <v>1813</v>
      </c>
      <c r="H1445" t="s">
        <v>15</v>
      </c>
      <c r="I1445">
        <f t="shared" si="23"/>
        <v>84</v>
      </c>
      <c r="K1445" t="str">
        <f>VLOOKUP(B1445,Таксономия!B:H,6,FALSE)</f>
        <v>Bacteria</v>
      </c>
      <c r="L1445" t="str">
        <f>VLOOKUP(B1445,Таксономия!B:I,7,FALSE)</f>
        <v xml:space="preserve"> Proteobacteria</v>
      </c>
      <c r="M1445" t="str">
        <f>VLOOKUP(B1445,Таксономия!B:J,8,FALSE)</f>
        <v xml:space="preserve"> Betaproteobacteria</v>
      </c>
      <c r="N1445" t="str">
        <f>VLOOKUP(B1445,Таксономия!B:K,9,FALSE)</f>
        <v xml:space="preserve"> Burkholderiales</v>
      </c>
      <c r="O1445" t="str">
        <f>VLOOKUP(B1445,Таксономия!B:L,10,FALSE)</f>
        <v>Burkholderiaceae</v>
      </c>
      <c r="P1445" t="str">
        <f>VLOOKUP(B1445,Таксономия!B:M,11,FALSE)</f>
        <v xml:space="preserve"> Burkholderia.</v>
      </c>
    </row>
    <row r="1446" spans="1:16" x14ac:dyDescent="0.25">
      <c r="A1446" t="s">
        <v>872</v>
      </c>
      <c r="B1446" t="s">
        <v>873</v>
      </c>
      <c r="C1446">
        <v>413</v>
      </c>
      <c r="D1446" t="s">
        <v>10</v>
      </c>
      <c r="E1446">
        <v>149</v>
      </c>
      <c r="F1446">
        <v>230</v>
      </c>
      <c r="G1446">
        <v>40648</v>
      </c>
      <c r="H1446" t="s">
        <v>11</v>
      </c>
      <c r="I1446">
        <f t="shared" si="23"/>
        <v>81</v>
      </c>
      <c r="K1446" t="str">
        <f>VLOOKUP(B1446,Таксономия!B:H,6,FALSE)</f>
        <v>Bacteria</v>
      </c>
      <c r="L1446" t="str">
        <f>VLOOKUP(B1446,Таксономия!B:I,7,FALSE)</f>
        <v xml:space="preserve"> Proteobacteria</v>
      </c>
      <c r="M1446" t="str">
        <f>VLOOKUP(B1446,Таксономия!B:J,8,FALSE)</f>
        <v xml:space="preserve"> Alphaproteobacteria</v>
      </c>
      <c r="N1446" t="str">
        <f>VLOOKUP(B1446,Таксономия!B:K,9,FALSE)</f>
        <v xml:space="preserve"> Rhizobiales</v>
      </c>
      <c r="O1446" t="str">
        <f>VLOOKUP(B1446,Таксономия!B:L,10,FALSE)</f>
        <v>Methylobacteriaceae</v>
      </c>
      <c r="P1446" t="str">
        <f>VLOOKUP(B1446,Таксономия!B:M,11,FALSE)</f>
        <v xml:space="preserve"> Methylobacterium.</v>
      </c>
    </row>
    <row r="1447" spans="1:16" x14ac:dyDescent="0.25">
      <c r="A1447" t="s">
        <v>872</v>
      </c>
      <c r="B1447" t="s">
        <v>873</v>
      </c>
      <c r="C1447">
        <v>413</v>
      </c>
      <c r="D1447" t="s">
        <v>12</v>
      </c>
      <c r="E1447">
        <v>7</v>
      </c>
      <c r="F1447">
        <v>146</v>
      </c>
      <c r="G1447">
        <v>57441</v>
      </c>
      <c r="H1447" t="s">
        <v>13</v>
      </c>
      <c r="I1447">
        <f t="shared" si="23"/>
        <v>139</v>
      </c>
      <c r="K1447" t="str">
        <f>VLOOKUP(B1447,Таксономия!B:H,6,FALSE)</f>
        <v>Bacteria</v>
      </c>
      <c r="L1447" t="str">
        <f>VLOOKUP(B1447,Таксономия!B:I,7,FALSE)</f>
        <v xml:space="preserve"> Proteobacteria</v>
      </c>
      <c r="M1447" t="str">
        <f>VLOOKUP(B1447,Таксономия!B:J,8,FALSE)</f>
        <v xml:space="preserve"> Alphaproteobacteria</v>
      </c>
      <c r="N1447" t="str">
        <f>VLOOKUP(B1447,Таксономия!B:K,9,FALSE)</f>
        <v xml:space="preserve"> Rhizobiales</v>
      </c>
      <c r="O1447" t="str">
        <f>VLOOKUP(B1447,Таксономия!B:L,10,FALSE)</f>
        <v>Methylobacteriaceae</v>
      </c>
      <c r="P1447" t="str">
        <f>VLOOKUP(B1447,Таксономия!B:M,11,FALSE)</f>
        <v xml:space="preserve"> Methylobacterium.</v>
      </c>
    </row>
    <row r="1448" spans="1:16" x14ac:dyDescent="0.25">
      <c r="A1448" t="s">
        <v>872</v>
      </c>
      <c r="B1448" t="s">
        <v>873</v>
      </c>
      <c r="C1448">
        <v>413</v>
      </c>
      <c r="D1448" t="s">
        <v>12</v>
      </c>
      <c r="E1448">
        <v>190</v>
      </c>
      <c r="F1448">
        <v>286</v>
      </c>
      <c r="G1448">
        <v>57441</v>
      </c>
      <c r="H1448" t="s">
        <v>13</v>
      </c>
      <c r="I1448">
        <f t="shared" si="23"/>
        <v>96</v>
      </c>
      <c r="K1448" t="str">
        <f>VLOOKUP(B1448,Таксономия!B:H,6,FALSE)</f>
        <v>Bacteria</v>
      </c>
      <c r="L1448" t="str">
        <f>VLOOKUP(B1448,Таксономия!B:I,7,FALSE)</f>
        <v xml:space="preserve"> Proteobacteria</v>
      </c>
      <c r="M1448" t="str">
        <f>VLOOKUP(B1448,Таксономия!B:J,8,FALSE)</f>
        <v xml:space="preserve"> Alphaproteobacteria</v>
      </c>
      <c r="N1448" t="str">
        <f>VLOOKUP(B1448,Таксономия!B:K,9,FALSE)</f>
        <v xml:space="preserve"> Rhizobiales</v>
      </c>
      <c r="O1448" t="str">
        <f>VLOOKUP(B1448,Таксономия!B:L,10,FALSE)</f>
        <v>Methylobacteriaceae</v>
      </c>
      <c r="P1448" t="str">
        <f>VLOOKUP(B1448,Таксономия!B:M,11,FALSE)</f>
        <v xml:space="preserve"> Methylobacterium.</v>
      </c>
    </row>
    <row r="1449" spans="1:16" x14ac:dyDescent="0.25">
      <c r="A1449" t="s">
        <v>872</v>
      </c>
      <c r="B1449" t="s">
        <v>873</v>
      </c>
      <c r="C1449">
        <v>413</v>
      </c>
      <c r="D1449" t="s">
        <v>14</v>
      </c>
      <c r="E1449">
        <v>329</v>
      </c>
      <c r="F1449">
        <v>411</v>
      </c>
      <c r="G1449">
        <v>1813</v>
      </c>
      <c r="H1449" t="s">
        <v>15</v>
      </c>
      <c r="I1449">
        <f t="shared" si="23"/>
        <v>82</v>
      </c>
      <c r="K1449" t="str">
        <f>VLOOKUP(B1449,Таксономия!B:H,6,FALSE)</f>
        <v>Bacteria</v>
      </c>
      <c r="L1449" t="str">
        <f>VLOOKUP(B1449,Таксономия!B:I,7,FALSE)</f>
        <v xml:space="preserve"> Proteobacteria</v>
      </c>
      <c r="M1449" t="str">
        <f>VLOOKUP(B1449,Таксономия!B:J,8,FALSE)</f>
        <v xml:space="preserve"> Alphaproteobacteria</v>
      </c>
      <c r="N1449" t="str">
        <f>VLOOKUP(B1449,Таксономия!B:K,9,FALSE)</f>
        <v xml:space="preserve"> Rhizobiales</v>
      </c>
      <c r="O1449" t="str">
        <f>VLOOKUP(B1449,Таксономия!B:L,10,FALSE)</f>
        <v>Methylobacteriaceae</v>
      </c>
      <c r="P1449" t="str">
        <f>VLOOKUP(B1449,Таксономия!B:M,11,FALSE)</f>
        <v xml:space="preserve"> Methylobacterium.</v>
      </c>
    </row>
    <row r="1450" spans="1:16" x14ac:dyDescent="0.25">
      <c r="A1450" t="s">
        <v>874</v>
      </c>
      <c r="B1450" t="s">
        <v>875</v>
      </c>
      <c r="C1450">
        <v>420</v>
      </c>
      <c r="D1450" t="s">
        <v>10</v>
      </c>
      <c r="E1450">
        <v>147</v>
      </c>
      <c r="F1450">
        <v>228</v>
      </c>
      <c r="G1450">
        <v>40648</v>
      </c>
      <c r="H1450" t="s">
        <v>11</v>
      </c>
      <c r="I1450">
        <f t="shared" si="23"/>
        <v>81</v>
      </c>
      <c r="K1450" t="str">
        <f>VLOOKUP(B1450,Таксономия!B:H,6,FALSE)</f>
        <v>Bacteria</v>
      </c>
      <c r="L1450" t="str">
        <f>VLOOKUP(B1450,Таксономия!B:I,7,FALSE)</f>
        <v xml:space="preserve"> Proteobacteria</v>
      </c>
      <c r="M1450" t="str">
        <f>VLOOKUP(B1450,Таксономия!B:J,8,FALSE)</f>
        <v xml:space="preserve"> Alphaproteobacteria</v>
      </c>
      <c r="N1450" t="str">
        <f>VLOOKUP(B1450,Таксономия!B:K,9,FALSE)</f>
        <v xml:space="preserve"> Rhizobiales</v>
      </c>
      <c r="O1450" t="str">
        <f>VLOOKUP(B1450,Таксономия!B:L,10,FALSE)</f>
        <v>Methylobacteriaceae</v>
      </c>
      <c r="P1450" t="str">
        <f>VLOOKUP(B1450,Таксономия!B:M,11,FALSE)</f>
        <v xml:space="preserve"> Methylobacterium.</v>
      </c>
    </row>
    <row r="1451" spans="1:16" x14ac:dyDescent="0.25">
      <c r="A1451" t="s">
        <v>874</v>
      </c>
      <c r="B1451" t="s">
        <v>875</v>
      </c>
      <c r="C1451">
        <v>420</v>
      </c>
      <c r="D1451" t="s">
        <v>12</v>
      </c>
      <c r="E1451">
        <v>7</v>
      </c>
      <c r="F1451">
        <v>291</v>
      </c>
      <c r="G1451">
        <v>57441</v>
      </c>
      <c r="H1451" t="s">
        <v>13</v>
      </c>
      <c r="I1451">
        <f t="shared" si="23"/>
        <v>284</v>
      </c>
      <c r="K1451" t="str">
        <f>VLOOKUP(B1451,Таксономия!B:H,6,FALSE)</f>
        <v>Bacteria</v>
      </c>
      <c r="L1451" t="str">
        <f>VLOOKUP(B1451,Таксономия!B:I,7,FALSE)</f>
        <v xml:space="preserve"> Proteobacteria</v>
      </c>
      <c r="M1451" t="str">
        <f>VLOOKUP(B1451,Таксономия!B:J,8,FALSE)</f>
        <v xml:space="preserve"> Alphaproteobacteria</v>
      </c>
      <c r="N1451" t="str">
        <f>VLOOKUP(B1451,Таксономия!B:K,9,FALSE)</f>
        <v xml:space="preserve"> Rhizobiales</v>
      </c>
      <c r="O1451" t="str">
        <f>VLOOKUP(B1451,Таксономия!B:L,10,FALSE)</f>
        <v>Methylobacteriaceae</v>
      </c>
      <c r="P1451" t="str">
        <f>VLOOKUP(B1451,Таксономия!B:M,11,FALSE)</f>
        <v xml:space="preserve"> Methylobacterium.</v>
      </c>
    </row>
    <row r="1452" spans="1:16" x14ac:dyDescent="0.25">
      <c r="A1452" t="s">
        <v>874</v>
      </c>
      <c r="B1452" t="s">
        <v>875</v>
      </c>
      <c r="C1452">
        <v>420</v>
      </c>
      <c r="D1452" t="s">
        <v>14</v>
      </c>
      <c r="E1452">
        <v>335</v>
      </c>
      <c r="F1452">
        <v>417</v>
      </c>
      <c r="G1452">
        <v>1813</v>
      </c>
      <c r="H1452" t="s">
        <v>15</v>
      </c>
      <c r="I1452">
        <f t="shared" si="23"/>
        <v>82</v>
      </c>
      <c r="K1452" t="str">
        <f>VLOOKUP(B1452,Таксономия!B:H,6,FALSE)</f>
        <v>Bacteria</v>
      </c>
      <c r="L1452" t="str">
        <f>VLOOKUP(B1452,Таксономия!B:I,7,FALSE)</f>
        <v xml:space="preserve"> Proteobacteria</v>
      </c>
      <c r="M1452" t="str">
        <f>VLOOKUP(B1452,Таксономия!B:J,8,FALSE)</f>
        <v xml:space="preserve"> Alphaproteobacteria</v>
      </c>
      <c r="N1452" t="str">
        <f>VLOOKUP(B1452,Таксономия!B:K,9,FALSE)</f>
        <v xml:space="preserve"> Rhizobiales</v>
      </c>
      <c r="O1452" t="str">
        <f>VLOOKUP(B1452,Таксономия!B:L,10,FALSE)</f>
        <v>Methylobacteriaceae</v>
      </c>
      <c r="P1452" t="str">
        <f>VLOOKUP(B1452,Таксономия!B:M,11,FALSE)</f>
        <v xml:space="preserve"> Methylobacterium.</v>
      </c>
    </row>
    <row r="1453" spans="1:16" x14ac:dyDescent="0.25">
      <c r="A1453" t="s">
        <v>876</v>
      </c>
      <c r="B1453" t="s">
        <v>877</v>
      </c>
      <c r="C1453">
        <v>450</v>
      </c>
      <c r="D1453" t="s">
        <v>10</v>
      </c>
      <c r="E1453">
        <v>170</v>
      </c>
      <c r="F1453">
        <v>251</v>
      </c>
      <c r="G1453">
        <v>40648</v>
      </c>
      <c r="H1453" t="s">
        <v>11</v>
      </c>
      <c r="I1453">
        <f t="shared" si="23"/>
        <v>81</v>
      </c>
      <c r="K1453" t="str">
        <f>VLOOKUP(B1453,Таксономия!B:H,6,FALSE)</f>
        <v>Bacteria</v>
      </c>
      <c r="L1453" t="str">
        <f>VLOOKUP(B1453,Таксономия!B:I,7,FALSE)</f>
        <v xml:space="preserve"> Actinobacteria</v>
      </c>
      <c r="M1453" t="str">
        <f>VLOOKUP(B1453,Таксономия!B:J,8,FALSE)</f>
        <v xml:space="preserve"> Actinobacteridae</v>
      </c>
      <c r="N1453" t="str">
        <f>VLOOKUP(B1453,Таксономия!B:K,9,FALSE)</f>
        <v xml:space="preserve"> Actinomycetales</v>
      </c>
      <c r="O1453" t="str">
        <f>VLOOKUP(B1453,Таксономия!B:L,10,FALSE)</f>
        <v>Micrococcineae</v>
      </c>
      <c r="P1453" t="str">
        <f>VLOOKUP(B1453,Таксономия!B:M,11,FALSE)</f>
        <v xml:space="preserve"> Beutenbergiaceae</v>
      </c>
    </row>
    <row r="1454" spans="1:16" x14ac:dyDescent="0.25">
      <c r="A1454" t="s">
        <v>876</v>
      </c>
      <c r="B1454" t="s">
        <v>877</v>
      </c>
      <c r="C1454">
        <v>450</v>
      </c>
      <c r="D1454" t="s">
        <v>12</v>
      </c>
      <c r="E1454">
        <v>29</v>
      </c>
      <c r="F1454">
        <v>309</v>
      </c>
      <c r="G1454">
        <v>57441</v>
      </c>
      <c r="H1454" t="s">
        <v>13</v>
      </c>
      <c r="I1454">
        <f t="shared" si="23"/>
        <v>280</v>
      </c>
      <c r="K1454" t="str">
        <f>VLOOKUP(B1454,Таксономия!B:H,6,FALSE)</f>
        <v>Bacteria</v>
      </c>
      <c r="L1454" t="str">
        <f>VLOOKUP(B1454,Таксономия!B:I,7,FALSE)</f>
        <v xml:space="preserve"> Actinobacteria</v>
      </c>
      <c r="M1454" t="str">
        <f>VLOOKUP(B1454,Таксономия!B:J,8,FALSE)</f>
        <v xml:space="preserve"> Actinobacteridae</v>
      </c>
      <c r="N1454" t="str">
        <f>VLOOKUP(B1454,Таксономия!B:K,9,FALSE)</f>
        <v xml:space="preserve"> Actinomycetales</v>
      </c>
      <c r="O1454" t="str">
        <f>VLOOKUP(B1454,Таксономия!B:L,10,FALSE)</f>
        <v>Micrococcineae</v>
      </c>
      <c r="P1454" t="str">
        <f>VLOOKUP(B1454,Таксономия!B:M,11,FALSE)</f>
        <v xml:space="preserve"> Beutenbergiaceae</v>
      </c>
    </row>
    <row r="1455" spans="1:16" x14ac:dyDescent="0.25">
      <c r="A1455" t="s">
        <v>876</v>
      </c>
      <c r="B1455" t="s">
        <v>877</v>
      </c>
      <c r="C1455">
        <v>450</v>
      </c>
      <c r="D1455" t="s">
        <v>14</v>
      </c>
      <c r="E1455">
        <v>358</v>
      </c>
      <c r="F1455">
        <v>448</v>
      </c>
      <c r="G1455">
        <v>1813</v>
      </c>
      <c r="H1455" t="s">
        <v>15</v>
      </c>
      <c r="I1455">
        <f t="shared" si="23"/>
        <v>90</v>
      </c>
      <c r="K1455" t="str">
        <f>VLOOKUP(B1455,Таксономия!B:H,6,FALSE)</f>
        <v>Bacteria</v>
      </c>
      <c r="L1455" t="str">
        <f>VLOOKUP(B1455,Таксономия!B:I,7,FALSE)</f>
        <v xml:space="preserve"> Actinobacteria</v>
      </c>
      <c r="M1455" t="str">
        <f>VLOOKUP(B1455,Таксономия!B:J,8,FALSE)</f>
        <v xml:space="preserve"> Actinobacteridae</v>
      </c>
      <c r="N1455" t="str">
        <f>VLOOKUP(B1455,Таксономия!B:K,9,FALSE)</f>
        <v xml:space="preserve"> Actinomycetales</v>
      </c>
      <c r="O1455" t="str">
        <f>VLOOKUP(B1455,Таксономия!B:L,10,FALSE)</f>
        <v>Micrococcineae</v>
      </c>
      <c r="P1455" t="str">
        <f>VLOOKUP(B1455,Таксономия!B:M,11,FALSE)</f>
        <v xml:space="preserve"> Beutenbergiaceae</v>
      </c>
    </row>
    <row r="1456" spans="1:16" x14ac:dyDescent="0.25">
      <c r="A1456" t="s">
        <v>878</v>
      </c>
      <c r="B1456" t="s">
        <v>879</v>
      </c>
      <c r="C1456">
        <v>429</v>
      </c>
      <c r="D1456" t="s">
        <v>10</v>
      </c>
      <c r="E1456">
        <v>163</v>
      </c>
      <c r="F1456">
        <v>234</v>
      </c>
      <c r="G1456">
        <v>40648</v>
      </c>
      <c r="H1456" t="s">
        <v>11</v>
      </c>
      <c r="I1456">
        <f t="shared" si="23"/>
        <v>71</v>
      </c>
      <c r="K1456" t="str">
        <f>VLOOKUP(B1456,Таксономия!B:H,6,FALSE)</f>
        <v>Bacteria</v>
      </c>
      <c r="L1456" t="str">
        <f>VLOOKUP(B1456,Таксономия!B:I,7,FALSE)</f>
        <v xml:space="preserve"> Actinobacteria</v>
      </c>
      <c r="M1456" t="str">
        <f>VLOOKUP(B1456,Таксономия!B:J,8,FALSE)</f>
        <v xml:space="preserve"> Actinobacteridae</v>
      </c>
      <c r="N1456" t="str">
        <f>VLOOKUP(B1456,Таксономия!B:K,9,FALSE)</f>
        <v xml:space="preserve"> Actinomycetales</v>
      </c>
      <c r="O1456" t="str">
        <f>VLOOKUP(B1456,Таксономия!B:L,10,FALSE)</f>
        <v>Micrococcineae</v>
      </c>
      <c r="P1456" t="str">
        <f>VLOOKUP(B1456,Таксономия!B:M,11,FALSE)</f>
        <v xml:space="preserve"> Micrococcaceae</v>
      </c>
    </row>
    <row r="1457" spans="1:16" x14ac:dyDescent="0.25">
      <c r="A1457" t="s">
        <v>878</v>
      </c>
      <c r="B1457" t="s">
        <v>879</v>
      </c>
      <c r="C1457">
        <v>429</v>
      </c>
      <c r="D1457" t="s">
        <v>12</v>
      </c>
      <c r="E1457">
        <v>14</v>
      </c>
      <c r="F1457">
        <v>306</v>
      </c>
      <c r="G1457">
        <v>57441</v>
      </c>
      <c r="H1457" t="s">
        <v>13</v>
      </c>
      <c r="I1457">
        <f t="shared" si="23"/>
        <v>292</v>
      </c>
      <c r="K1457" t="str">
        <f>VLOOKUP(B1457,Таксономия!B:H,6,FALSE)</f>
        <v>Bacteria</v>
      </c>
      <c r="L1457" t="str">
        <f>VLOOKUP(B1457,Таксономия!B:I,7,FALSE)</f>
        <v xml:space="preserve"> Actinobacteria</v>
      </c>
      <c r="M1457" t="str">
        <f>VLOOKUP(B1457,Таксономия!B:J,8,FALSE)</f>
        <v xml:space="preserve"> Actinobacteridae</v>
      </c>
      <c r="N1457" t="str">
        <f>VLOOKUP(B1457,Таксономия!B:K,9,FALSE)</f>
        <v xml:space="preserve"> Actinomycetales</v>
      </c>
      <c r="O1457" t="str">
        <f>VLOOKUP(B1457,Таксономия!B:L,10,FALSE)</f>
        <v>Micrococcineae</v>
      </c>
      <c r="P1457" t="str">
        <f>VLOOKUP(B1457,Таксономия!B:M,11,FALSE)</f>
        <v xml:space="preserve"> Micrococcaceae</v>
      </c>
    </row>
    <row r="1458" spans="1:16" x14ac:dyDescent="0.25">
      <c r="A1458" t="s">
        <v>878</v>
      </c>
      <c r="B1458" t="s">
        <v>879</v>
      </c>
      <c r="C1458">
        <v>429</v>
      </c>
      <c r="D1458" t="s">
        <v>14</v>
      </c>
      <c r="E1458">
        <v>341</v>
      </c>
      <c r="F1458">
        <v>427</v>
      </c>
      <c r="G1458">
        <v>1813</v>
      </c>
      <c r="H1458" t="s">
        <v>15</v>
      </c>
      <c r="I1458">
        <f t="shared" si="23"/>
        <v>86</v>
      </c>
      <c r="K1458" t="str">
        <f>VLOOKUP(B1458,Таксономия!B:H,6,FALSE)</f>
        <v>Bacteria</v>
      </c>
      <c r="L1458" t="str">
        <f>VLOOKUP(B1458,Таксономия!B:I,7,FALSE)</f>
        <v xml:space="preserve"> Actinobacteria</v>
      </c>
      <c r="M1458" t="str">
        <f>VLOOKUP(B1458,Таксономия!B:J,8,FALSE)</f>
        <v xml:space="preserve"> Actinobacteridae</v>
      </c>
      <c r="N1458" t="str">
        <f>VLOOKUP(B1458,Таксономия!B:K,9,FALSE)</f>
        <v xml:space="preserve"> Actinomycetales</v>
      </c>
      <c r="O1458" t="str">
        <f>VLOOKUP(B1458,Таксономия!B:L,10,FALSE)</f>
        <v>Micrococcineae</v>
      </c>
      <c r="P1458" t="str">
        <f>VLOOKUP(B1458,Таксономия!B:M,11,FALSE)</f>
        <v xml:space="preserve"> Micrococcaceae</v>
      </c>
    </row>
    <row r="1459" spans="1:16" x14ac:dyDescent="0.25">
      <c r="A1459" t="s">
        <v>880</v>
      </c>
      <c r="B1459" t="s">
        <v>881</v>
      </c>
      <c r="C1459">
        <v>407</v>
      </c>
      <c r="D1459" t="s">
        <v>10</v>
      </c>
      <c r="E1459">
        <v>144</v>
      </c>
      <c r="F1459">
        <v>226</v>
      </c>
      <c r="G1459">
        <v>40648</v>
      </c>
      <c r="H1459" t="s">
        <v>11</v>
      </c>
      <c r="I1459">
        <f t="shared" si="23"/>
        <v>82</v>
      </c>
      <c r="K1459" t="str">
        <f>VLOOKUP(B1459,Таксономия!B:H,6,FALSE)</f>
        <v>Bacteria</v>
      </c>
      <c r="L1459" t="str">
        <f>VLOOKUP(B1459,Таксономия!B:I,7,FALSE)</f>
        <v xml:space="preserve"> Proteobacteria</v>
      </c>
      <c r="M1459" t="str">
        <f>VLOOKUP(B1459,Таксономия!B:J,8,FALSE)</f>
        <v xml:space="preserve"> Betaproteobacteria</v>
      </c>
      <c r="N1459" t="str">
        <f>VLOOKUP(B1459,Таксономия!B:K,9,FALSE)</f>
        <v xml:space="preserve"> Burkholderiales</v>
      </c>
      <c r="O1459" t="str">
        <f>VLOOKUP(B1459,Таксономия!B:L,10,FALSE)</f>
        <v>Comamonadaceae</v>
      </c>
      <c r="P1459" t="str">
        <f>VLOOKUP(B1459,Таксономия!B:M,11,FALSE)</f>
        <v xml:space="preserve"> Variovorax.</v>
      </c>
    </row>
    <row r="1460" spans="1:16" x14ac:dyDescent="0.25">
      <c r="A1460" t="s">
        <v>880</v>
      </c>
      <c r="B1460" t="s">
        <v>881</v>
      </c>
      <c r="C1460">
        <v>407</v>
      </c>
      <c r="D1460" t="s">
        <v>12</v>
      </c>
      <c r="E1460">
        <v>3</v>
      </c>
      <c r="F1460">
        <v>280</v>
      </c>
      <c r="G1460">
        <v>57441</v>
      </c>
      <c r="H1460" t="s">
        <v>13</v>
      </c>
      <c r="I1460">
        <f t="shared" si="23"/>
        <v>277</v>
      </c>
      <c r="K1460" t="str">
        <f>VLOOKUP(B1460,Таксономия!B:H,6,FALSE)</f>
        <v>Bacteria</v>
      </c>
      <c r="L1460" t="str">
        <f>VLOOKUP(B1460,Таксономия!B:I,7,FALSE)</f>
        <v xml:space="preserve"> Proteobacteria</v>
      </c>
      <c r="M1460" t="str">
        <f>VLOOKUP(B1460,Таксономия!B:J,8,FALSE)</f>
        <v xml:space="preserve"> Betaproteobacteria</v>
      </c>
      <c r="N1460" t="str">
        <f>VLOOKUP(B1460,Таксономия!B:K,9,FALSE)</f>
        <v xml:space="preserve"> Burkholderiales</v>
      </c>
      <c r="O1460" t="str">
        <f>VLOOKUP(B1460,Таксономия!B:L,10,FALSE)</f>
        <v>Comamonadaceae</v>
      </c>
      <c r="P1460" t="str">
        <f>VLOOKUP(B1460,Таксономия!B:M,11,FALSE)</f>
        <v xml:space="preserve"> Variovorax.</v>
      </c>
    </row>
    <row r="1461" spans="1:16" x14ac:dyDescent="0.25">
      <c r="A1461" t="s">
        <v>880</v>
      </c>
      <c r="B1461" t="s">
        <v>881</v>
      </c>
      <c r="C1461">
        <v>407</v>
      </c>
      <c r="D1461" t="s">
        <v>14</v>
      </c>
      <c r="E1461">
        <v>318</v>
      </c>
      <c r="F1461">
        <v>406</v>
      </c>
      <c r="G1461">
        <v>1813</v>
      </c>
      <c r="H1461" t="s">
        <v>15</v>
      </c>
      <c r="I1461">
        <f t="shared" si="23"/>
        <v>88</v>
      </c>
      <c r="K1461" t="str">
        <f>VLOOKUP(B1461,Таксономия!B:H,6,FALSE)</f>
        <v>Bacteria</v>
      </c>
      <c r="L1461" t="str">
        <f>VLOOKUP(B1461,Таксономия!B:I,7,FALSE)</f>
        <v xml:space="preserve"> Proteobacteria</v>
      </c>
      <c r="M1461" t="str">
        <f>VLOOKUP(B1461,Таксономия!B:J,8,FALSE)</f>
        <v xml:space="preserve"> Betaproteobacteria</v>
      </c>
      <c r="N1461" t="str">
        <f>VLOOKUP(B1461,Таксономия!B:K,9,FALSE)</f>
        <v xml:space="preserve"> Burkholderiales</v>
      </c>
      <c r="O1461" t="str">
        <f>VLOOKUP(B1461,Таксономия!B:L,10,FALSE)</f>
        <v>Comamonadaceae</v>
      </c>
      <c r="P1461" t="str">
        <f>VLOOKUP(B1461,Таксономия!B:M,11,FALSE)</f>
        <v xml:space="preserve"> Variovorax.</v>
      </c>
    </row>
    <row r="1462" spans="1:16" x14ac:dyDescent="0.25">
      <c r="A1462" t="s">
        <v>882</v>
      </c>
      <c r="B1462" t="s">
        <v>883</v>
      </c>
      <c r="C1462">
        <v>417</v>
      </c>
      <c r="D1462" t="s">
        <v>10</v>
      </c>
      <c r="E1462">
        <v>146</v>
      </c>
      <c r="F1462">
        <v>227</v>
      </c>
      <c r="G1462">
        <v>40648</v>
      </c>
      <c r="H1462" t="s">
        <v>11</v>
      </c>
      <c r="I1462">
        <f t="shared" si="23"/>
        <v>81</v>
      </c>
      <c r="K1462" t="str">
        <f>VLOOKUP(B1462,Таксономия!B:H,6,FALSE)</f>
        <v>Bacteria</v>
      </c>
      <c r="L1462" t="str">
        <f>VLOOKUP(B1462,Таксономия!B:I,7,FALSE)</f>
        <v xml:space="preserve"> Proteobacteria</v>
      </c>
      <c r="M1462" t="str">
        <f>VLOOKUP(B1462,Таксономия!B:J,8,FALSE)</f>
        <v xml:space="preserve"> Betaproteobacteria</v>
      </c>
      <c r="N1462" t="str">
        <f>VLOOKUP(B1462,Таксономия!B:K,9,FALSE)</f>
        <v xml:space="preserve"> Burkholderiales</v>
      </c>
      <c r="O1462" t="str">
        <f>VLOOKUP(B1462,Таксономия!B:L,10,FALSE)</f>
        <v>Comamonadaceae</v>
      </c>
      <c r="P1462" t="str">
        <f>VLOOKUP(B1462,Таксономия!B:M,11,FALSE)</f>
        <v xml:space="preserve"> Variovorax.</v>
      </c>
    </row>
    <row r="1463" spans="1:16" x14ac:dyDescent="0.25">
      <c r="A1463" t="s">
        <v>882</v>
      </c>
      <c r="B1463" t="s">
        <v>883</v>
      </c>
      <c r="C1463">
        <v>417</v>
      </c>
      <c r="D1463" t="s">
        <v>12</v>
      </c>
      <c r="E1463">
        <v>5</v>
      </c>
      <c r="F1463">
        <v>284</v>
      </c>
      <c r="G1463">
        <v>57441</v>
      </c>
      <c r="H1463" t="s">
        <v>13</v>
      </c>
      <c r="I1463">
        <f t="shared" si="23"/>
        <v>279</v>
      </c>
      <c r="K1463" t="str">
        <f>VLOOKUP(B1463,Таксономия!B:H,6,FALSE)</f>
        <v>Bacteria</v>
      </c>
      <c r="L1463" t="str">
        <f>VLOOKUP(B1463,Таксономия!B:I,7,FALSE)</f>
        <v xml:space="preserve"> Proteobacteria</v>
      </c>
      <c r="M1463" t="str">
        <f>VLOOKUP(B1463,Таксономия!B:J,8,FALSE)</f>
        <v xml:space="preserve"> Betaproteobacteria</v>
      </c>
      <c r="N1463" t="str">
        <f>VLOOKUP(B1463,Таксономия!B:K,9,FALSE)</f>
        <v xml:space="preserve"> Burkholderiales</v>
      </c>
      <c r="O1463" t="str">
        <f>VLOOKUP(B1463,Таксономия!B:L,10,FALSE)</f>
        <v>Comamonadaceae</v>
      </c>
      <c r="P1463" t="str">
        <f>VLOOKUP(B1463,Таксономия!B:M,11,FALSE)</f>
        <v xml:space="preserve"> Variovorax.</v>
      </c>
    </row>
    <row r="1464" spans="1:16" x14ac:dyDescent="0.25">
      <c r="A1464" t="s">
        <v>882</v>
      </c>
      <c r="B1464" t="s">
        <v>883</v>
      </c>
      <c r="C1464">
        <v>417</v>
      </c>
      <c r="D1464" t="s">
        <v>14</v>
      </c>
      <c r="E1464">
        <v>322</v>
      </c>
      <c r="F1464">
        <v>406</v>
      </c>
      <c r="G1464">
        <v>1813</v>
      </c>
      <c r="H1464" t="s">
        <v>15</v>
      </c>
      <c r="I1464">
        <f t="shared" si="23"/>
        <v>84</v>
      </c>
      <c r="K1464" t="str">
        <f>VLOOKUP(B1464,Таксономия!B:H,6,FALSE)</f>
        <v>Bacteria</v>
      </c>
      <c r="L1464" t="str">
        <f>VLOOKUP(B1464,Таксономия!B:I,7,FALSE)</f>
        <v xml:space="preserve"> Proteobacteria</v>
      </c>
      <c r="M1464" t="str">
        <f>VLOOKUP(B1464,Таксономия!B:J,8,FALSE)</f>
        <v xml:space="preserve"> Betaproteobacteria</v>
      </c>
      <c r="N1464" t="str">
        <f>VLOOKUP(B1464,Таксономия!B:K,9,FALSE)</f>
        <v xml:space="preserve"> Burkholderiales</v>
      </c>
      <c r="O1464" t="str">
        <f>VLOOKUP(B1464,Таксономия!B:L,10,FALSE)</f>
        <v>Comamonadaceae</v>
      </c>
      <c r="P1464" t="str">
        <f>VLOOKUP(B1464,Таксономия!B:M,11,FALSE)</f>
        <v xml:space="preserve"> Variovorax.</v>
      </c>
    </row>
    <row r="1465" spans="1:16" x14ac:dyDescent="0.25">
      <c r="A1465" t="s">
        <v>884</v>
      </c>
      <c r="B1465" t="s">
        <v>885</v>
      </c>
      <c r="C1465">
        <v>405</v>
      </c>
      <c r="D1465" t="s">
        <v>44</v>
      </c>
      <c r="E1465">
        <v>292</v>
      </c>
      <c r="F1465">
        <v>321</v>
      </c>
      <c r="G1465">
        <v>11</v>
      </c>
      <c r="H1465" t="s">
        <v>44</v>
      </c>
      <c r="I1465">
        <f t="shared" si="23"/>
        <v>29</v>
      </c>
      <c r="K1465" t="str">
        <f>VLOOKUP(B1465,Таксономия!B:H,6,FALSE)</f>
        <v>Bacteria</v>
      </c>
      <c r="L1465" t="str">
        <f>VLOOKUP(B1465,Таксономия!B:I,7,FALSE)</f>
        <v xml:space="preserve"> Proteobacteria</v>
      </c>
      <c r="M1465" t="str">
        <f>VLOOKUP(B1465,Таксономия!B:J,8,FALSE)</f>
        <v xml:space="preserve"> Betaproteobacteria</v>
      </c>
      <c r="N1465" t="str">
        <f>VLOOKUP(B1465,Таксономия!B:K,9,FALSE)</f>
        <v xml:space="preserve"> Burkholderiales</v>
      </c>
      <c r="O1465" t="str">
        <f>VLOOKUP(B1465,Таксономия!B:L,10,FALSE)</f>
        <v>Comamonadaceae</v>
      </c>
      <c r="P1465" t="str">
        <f>VLOOKUP(B1465,Таксономия!B:M,11,FALSE)</f>
        <v xml:space="preserve"> Variovorax.</v>
      </c>
    </row>
    <row r="1466" spans="1:16" x14ac:dyDescent="0.25">
      <c r="A1466" t="s">
        <v>884</v>
      </c>
      <c r="B1466" t="s">
        <v>885</v>
      </c>
      <c r="C1466">
        <v>405</v>
      </c>
      <c r="D1466" t="s">
        <v>10</v>
      </c>
      <c r="E1466">
        <v>147</v>
      </c>
      <c r="F1466">
        <v>228</v>
      </c>
      <c r="G1466">
        <v>40648</v>
      </c>
      <c r="H1466" t="s">
        <v>11</v>
      </c>
      <c r="I1466">
        <f t="shared" si="23"/>
        <v>81</v>
      </c>
      <c r="K1466" t="str">
        <f>VLOOKUP(B1466,Таксономия!B:H,6,FALSE)</f>
        <v>Bacteria</v>
      </c>
      <c r="L1466" t="str">
        <f>VLOOKUP(B1466,Таксономия!B:I,7,FALSE)</f>
        <v xml:space="preserve"> Proteobacteria</v>
      </c>
      <c r="M1466" t="str">
        <f>VLOOKUP(B1466,Таксономия!B:J,8,FALSE)</f>
        <v xml:space="preserve"> Betaproteobacteria</v>
      </c>
      <c r="N1466" t="str">
        <f>VLOOKUP(B1466,Таксономия!B:K,9,FALSE)</f>
        <v xml:space="preserve"> Burkholderiales</v>
      </c>
      <c r="O1466" t="str">
        <f>VLOOKUP(B1466,Таксономия!B:L,10,FALSE)</f>
        <v>Comamonadaceae</v>
      </c>
      <c r="P1466" t="str">
        <f>VLOOKUP(B1466,Таксономия!B:M,11,FALSE)</f>
        <v xml:space="preserve"> Variovorax.</v>
      </c>
    </row>
    <row r="1467" spans="1:16" x14ac:dyDescent="0.25">
      <c r="A1467" t="s">
        <v>884</v>
      </c>
      <c r="B1467" t="s">
        <v>885</v>
      </c>
      <c r="C1467">
        <v>405</v>
      </c>
      <c r="D1467" t="s">
        <v>12</v>
      </c>
      <c r="E1467">
        <v>5</v>
      </c>
      <c r="F1467">
        <v>145</v>
      </c>
      <c r="G1467">
        <v>57441</v>
      </c>
      <c r="H1467" t="s">
        <v>13</v>
      </c>
      <c r="I1467">
        <f t="shared" si="23"/>
        <v>140</v>
      </c>
      <c r="K1467" t="str">
        <f>VLOOKUP(B1467,Таксономия!B:H,6,FALSE)</f>
        <v>Bacteria</v>
      </c>
      <c r="L1467" t="str">
        <f>VLOOKUP(B1467,Таксономия!B:I,7,FALSE)</f>
        <v xml:space="preserve"> Proteobacteria</v>
      </c>
      <c r="M1467" t="str">
        <f>VLOOKUP(B1467,Таксономия!B:J,8,FALSE)</f>
        <v xml:space="preserve"> Betaproteobacteria</v>
      </c>
      <c r="N1467" t="str">
        <f>VLOOKUP(B1467,Таксономия!B:K,9,FALSE)</f>
        <v xml:space="preserve"> Burkholderiales</v>
      </c>
      <c r="O1467" t="str">
        <f>VLOOKUP(B1467,Таксономия!B:L,10,FALSE)</f>
        <v>Comamonadaceae</v>
      </c>
      <c r="P1467" t="str">
        <f>VLOOKUP(B1467,Таксономия!B:M,11,FALSE)</f>
        <v xml:space="preserve"> Variovorax.</v>
      </c>
    </row>
    <row r="1468" spans="1:16" x14ac:dyDescent="0.25">
      <c r="A1468" t="s">
        <v>884</v>
      </c>
      <c r="B1468" t="s">
        <v>885</v>
      </c>
      <c r="C1468">
        <v>405</v>
      </c>
      <c r="D1468" t="s">
        <v>12</v>
      </c>
      <c r="E1468">
        <v>147</v>
      </c>
      <c r="F1468">
        <v>195</v>
      </c>
      <c r="G1468">
        <v>57441</v>
      </c>
      <c r="H1468" t="s">
        <v>13</v>
      </c>
      <c r="I1468">
        <f t="shared" si="23"/>
        <v>48</v>
      </c>
      <c r="K1468" t="str">
        <f>VLOOKUP(B1468,Таксономия!B:H,6,FALSE)</f>
        <v>Bacteria</v>
      </c>
      <c r="L1468" t="str">
        <f>VLOOKUP(B1468,Таксономия!B:I,7,FALSE)</f>
        <v xml:space="preserve"> Proteobacteria</v>
      </c>
      <c r="M1468" t="str">
        <f>VLOOKUP(B1468,Таксономия!B:J,8,FALSE)</f>
        <v xml:space="preserve"> Betaproteobacteria</v>
      </c>
      <c r="N1468" t="str">
        <f>VLOOKUP(B1468,Таксономия!B:K,9,FALSE)</f>
        <v xml:space="preserve"> Burkholderiales</v>
      </c>
      <c r="O1468" t="str">
        <f>VLOOKUP(B1468,Таксономия!B:L,10,FALSE)</f>
        <v>Comamonadaceae</v>
      </c>
      <c r="P1468" t="str">
        <f>VLOOKUP(B1468,Таксономия!B:M,11,FALSE)</f>
        <v xml:space="preserve"> Variovorax.</v>
      </c>
    </row>
    <row r="1469" spans="1:16" x14ac:dyDescent="0.25">
      <c r="A1469" t="s">
        <v>884</v>
      </c>
      <c r="B1469" t="s">
        <v>885</v>
      </c>
      <c r="C1469">
        <v>405</v>
      </c>
      <c r="D1469" t="s">
        <v>12</v>
      </c>
      <c r="E1469">
        <v>220</v>
      </c>
      <c r="F1469">
        <v>284</v>
      </c>
      <c r="G1469">
        <v>57441</v>
      </c>
      <c r="H1469" t="s">
        <v>13</v>
      </c>
      <c r="I1469">
        <f t="shared" si="23"/>
        <v>64</v>
      </c>
      <c r="K1469" t="str">
        <f>VLOOKUP(B1469,Таксономия!B:H,6,FALSE)</f>
        <v>Bacteria</v>
      </c>
      <c r="L1469" t="str">
        <f>VLOOKUP(B1469,Таксономия!B:I,7,FALSE)</f>
        <v xml:space="preserve"> Proteobacteria</v>
      </c>
      <c r="M1469" t="str">
        <f>VLOOKUP(B1469,Таксономия!B:J,8,FALSE)</f>
        <v xml:space="preserve"> Betaproteobacteria</v>
      </c>
      <c r="N1469" t="str">
        <f>VLOOKUP(B1469,Таксономия!B:K,9,FALSE)</f>
        <v xml:space="preserve"> Burkholderiales</v>
      </c>
      <c r="O1469" t="str">
        <f>VLOOKUP(B1469,Таксономия!B:L,10,FALSE)</f>
        <v>Comamonadaceae</v>
      </c>
      <c r="P1469" t="str">
        <f>VLOOKUP(B1469,Таксономия!B:M,11,FALSE)</f>
        <v xml:space="preserve"> Variovorax.</v>
      </c>
    </row>
    <row r="1470" spans="1:16" x14ac:dyDescent="0.25">
      <c r="A1470" t="s">
        <v>884</v>
      </c>
      <c r="B1470" t="s">
        <v>885</v>
      </c>
      <c r="C1470">
        <v>405</v>
      </c>
      <c r="D1470" t="s">
        <v>14</v>
      </c>
      <c r="E1470">
        <v>322</v>
      </c>
      <c r="F1470">
        <v>405</v>
      </c>
      <c r="G1470">
        <v>1813</v>
      </c>
      <c r="H1470" t="s">
        <v>15</v>
      </c>
      <c r="I1470">
        <f t="shared" si="23"/>
        <v>83</v>
      </c>
      <c r="K1470" t="str">
        <f>VLOOKUP(B1470,Таксономия!B:H,6,FALSE)</f>
        <v>Bacteria</v>
      </c>
      <c r="L1470" t="str">
        <f>VLOOKUP(B1470,Таксономия!B:I,7,FALSE)</f>
        <v xml:space="preserve"> Proteobacteria</v>
      </c>
      <c r="M1470" t="str">
        <f>VLOOKUP(B1470,Таксономия!B:J,8,FALSE)</f>
        <v xml:space="preserve"> Betaproteobacteria</v>
      </c>
      <c r="N1470" t="str">
        <f>VLOOKUP(B1470,Таксономия!B:K,9,FALSE)</f>
        <v xml:space="preserve"> Burkholderiales</v>
      </c>
      <c r="O1470" t="str">
        <f>VLOOKUP(B1470,Таксономия!B:L,10,FALSE)</f>
        <v>Comamonadaceae</v>
      </c>
      <c r="P1470" t="str">
        <f>VLOOKUP(B1470,Таксономия!B:M,11,FALSE)</f>
        <v xml:space="preserve"> Variovorax.</v>
      </c>
    </row>
    <row r="1471" spans="1:16" x14ac:dyDescent="0.25">
      <c r="A1471" t="s">
        <v>886</v>
      </c>
      <c r="B1471" t="s">
        <v>887</v>
      </c>
      <c r="C1471">
        <v>562</v>
      </c>
      <c r="D1471" t="s">
        <v>10</v>
      </c>
      <c r="E1471">
        <v>253</v>
      </c>
      <c r="F1471">
        <v>332</v>
      </c>
      <c r="G1471">
        <v>40648</v>
      </c>
      <c r="H1471" t="s">
        <v>11</v>
      </c>
      <c r="I1471">
        <f t="shared" si="23"/>
        <v>79</v>
      </c>
      <c r="K1471" t="str">
        <f>VLOOKUP(B1471,Таксономия!B:H,6,FALSE)</f>
        <v>Eukaryota</v>
      </c>
      <c r="L1471" t="str">
        <f>VLOOKUP(B1471,Таксономия!B:I,7,FALSE)</f>
        <v xml:space="preserve"> Alveolata</v>
      </c>
      <c r="M1471" t="str">
        <f>VLOOKUP(B1471,Таксономия!B:J,8,FALSE)</f>
        <v xml:space="preserve"> Perkinsea</v>
      </c>
      <c r="N1471" t="str">
        <f>VLOOKUP(B1471,Таксономия!B:K,9,FALSE)</f>
        <v xml:space="preserve"> Perkinsida</v>
      </c>
      <c r="O1471" t="str">
        <f>VLOOKUP(B1471,Таксономия!B:L,10,FALSE)</f>
        <v xml:space="preserve"> Perkinsidae</v>
      </c>
      <c r="P1471" t="str">
        <f>VLOOKUP(B1471,Таксономия!B:M,11,FALSE)</f>
        <v xml:space="preserve"> Perkinsus.</v>
      </c>
    </row>
    <row r="1472" spans="1:16" x14ac:dyDescent="0.25">
      <c r="A1472" t="s">
        <v>886</v>
      </c>
      <c r="B1472" t="s">
        <v>887</v>
      </c>
      <c r="C1472">
        <v>562</v>
      </c>
      <c r="D1472" t="s">
        <v>12</v>
      </c>
      <c r="E1472">
        <v>109</v>
      </c>
      <c r="F1472">
        <v>405</v>
      </c>
      <c r="G1472">
        <v>57441</v>
      </c>
      <c r="H1472" t="s">
        <v>13</v>
      </c>
      <c r="I1472">
        <f t="shared" si="23"/>
        <v>296</v>
      </c>
      <c r="K1472" t="str">
        <f>VLOOKUP(B1472,Таксономия!B:H,6,FALSE)</f>
        <v>Eukaryota</v>
      </c>
      <c r="L1472" t="str">
        <f>VLOOKUP(B1472,Таксономия!B:I,7,FALSE)</f>
        <v xml:space="preserve"> Alveolata</v>
      </c>
      <c r="M1472" t="str">
        <f>VLOOKUP(B1472,Таксономия!B:J,8,FALSE)</f>
        <v xml:space="preserve"> Perkinsea</v>
      </c>
      <c r="N1472" t="str">
        <f>VLOOKUP(B1472,Таксономия!B:K,9,FALSE)</f>
        <v xml:space="preserve"> Perkinsida</v>
      </c>
      <c r="O1472" t="str">
        <f>VLOOKUP(B1472,Таксономия!B:L,10,FALSE)</f>
        <v xml:space="preserve"> Perkinsidae</v>
      </c>
      <c r="P1472" t="str">
        <f>VLOOKUP(B1472,Таксономия!B:M,11,FALSE)</f>
        <v xml:space="preserve"> Perkinsus.</v>
      </c>
    </row>
    <row r="1473" spans="1:16" x14ac:dyDescent="0.25">
      <c r="A1473" t="s">
        <v>886</v>
      </c>
      <c r="B1473" t="s">
        <v>887</v>
      </c>
      <c r="C1473">
        <v>562</v>
      </c>
      <c r="D1473" t="s">
        <v>14</v>
      </c>
      <c r="E1473">
        <v>443</v>
      </c>
      <c r="F1473">
        <v>524</v>
      </c>
      <c r="G1473">
        <v>1813</v>
      </c>
      <c r="H1473" t="s">
        <v>15</v>
      </c>
      <c r="I1473">
        <f t="shared" si="23"/>
        <v>81</v>
      </c>
      <c r="K1473" t="str">
        <f>VLOOKUP(B1473,Таксономия!B:H,6,FALSE)</f>
        <v>Eukaryota</v>
      </c>
      <c r="L1473" t="str">
        <f>VLOOKUP(B1473,Таксономия!B:I,7,FALSE)</f>
        <v xml:space="preserve"> Alveolata</v>
      </c>
      <c r="M1473" t="str">
        <f>VLOOKUP(B1473,Таксономия!B:J,8,FALSE)</f>
        <v xml:space="preserve"> Perkinsea</v>
      </c>
      <c r="N1473" t="str">
        <f>VLOOKUP(B1473,Таксономия!B:K,9,FALSE)</f>
        <v xml:space="preserve"> Perkinsida</v>
      </c>
      <c r="O1473" t="str">
        <f>VLOOKUP(B1473,Таксономия!B:L,10,FALSE)</f>
        <v xml:space="preserve"> Perkinsidae</v>
      </c>
      <c r="P1473" t="str">
        <f>VLOOKUP(B1473,Таксономия!B:M,11,FALSE)</f>
        <v xml:space="preserve"> Perkinsus.</v>
      </c>
    </row>
    <row r="1474" spans="1:16" x14ac:dyDescent="0.25">
      <c r="A1474" t="s">
        <v>886</v>
      </c>
      <c r="B1474" t="s">
        <v>887</v>
      </c>
      <c r="C1474">
        <v>562</v>
      </c>
      <c r="D1474" t="s">
        <v>24</v>
      </c>
      <c r="E1474">
        <v>3</v>
      </c>
      <c r="F1474">
        <v>77</v>
      </c>
      <c r="G1474">
        <v>13057</v>
      </c>
      <c r="H1474" t="s">
        <v>25</v>
      </c>
      <c r="I1474">
        <f t="shared" si="23"/>
        <v>74</v>
      </c>
      <c r="K1474" t="str">
        <f>VLOOKUP(B1474,Таксономия!B:H,6,FALSE)</f>
        <v>Eukaryota</v>
      </c>
      <c r="L1474" t="str">
        <f>VLOOKUP(B1474,Таксономия!B:I,7,FALSE)</f>
        <v xml:space="preserve"> Alveolata</v>
      </c>
      <c r="M1474" t="str">
        <f>VLOOKUP(B1474,Таксономия!B:J,8,FALSE)</f>
        <v xml:space="preserve"> Perkinsea</v>
      </c>
      <c r="N1474" t="str">
        <f>VLOOKUP(B1474,Таксономия!B:K,9,FALSE)</f>
        <v xml:space="preserve"> Perkinsida</v>
      </c>
      <c r="O1474" t="str">
        <f>VLOOKUP(B1474,Таксономия!B:L,10,FALSE)</f>
        <v xml:space="preserve"> Perkinsidae</v>
      </c>
      <c r="P1474" t="str">
        <f>VLOOKUP(B1474,Таксономия!B:M,11,FALSE)</f>
        <v xml:space="preserve"> Perkinsus.</v>
      </c>
    </row>
    <row r="1475" spans="1:16" x14ac:dyDescent="0.25">
      <c r="A1475" t="s">
        <v>888</v>
      </c>
      <c r="B1475" t="s">
        <v>889</v>
      </c>
      <c r="C1475">
        <v>404</v>
      </c>
      <c r="D1475" t="s">
        <v>10</v>
      </c>
      <c r="E1475">
        <v>146</v>
      </c>
      <c r="F1475">
        <v>230</v>
      </c>
      <c r="G1475">
        <v>40648</v>
      </c>
      <c r="H1475" t="s">
        <v>11</v>
      </c>
      <c r="I1475">
        <f t="shared" si="23"/>
        <v>84</v>
      </c>
      <c r="K1475" t="str">
        <f>VLOOKUP(B1475,Таксономия!B:H,6,FALSE)</f>
        <v>Bacteria</v>
      </c>
      <c r="L1475" t="str">
        <f>VLOOKUP(B1475,Таксономия!B:I,7,FALSE)</f>
        <v xml:space="preserve"> Proteobacteria</v>
      </c>
      <c r="M1475" t="str">
        <f>VLOOKUP(B1475,Таксономия!B:J,8,FALSE)</f>
        <v xml:space="preserve"> Betaproteobacteria</v>
      </c>
      <c r="N1475" t="str">
        <f>VLOOKUP(B1475,Таксономия!B:K,9,FALSE)</f>
        <v xml:space="preserve"> Burkholderiales</v>
      </c>
      <c r="O1475" t="str">
        <f>VLOOKUP(B1475,Таксономия!B:L,10,FALSE)</f>
        <v>Burkholderiaceae</v>
      </c>
      <c r="P1475" t="str">
        <f>VLOOKUP(B1475,Таксономия!B:M,11,FALSE)</f>
        <v xml:space="preserve"> Burkholderia</v>
      </c>
    </row>
    <row r="1476" spans="1:16" x14ac:dyDescent="0.25">
      <c r="A1476" t="s">
        <v>888</v>
      </c>
      <c r="B1476" t="s">
        <v>889</v>
      </c>
      <c r="C1476">
        <v>404</v>
      </c>
      <c r="D1476" t="s">
        <v>12</v>
      </c>
      <c r="E1476">
        <v>4</v>
      </c>
      <c r="F1476">
        <v>145</v>
      </c>
      <c r="G1476">
        <v>57441</v>
      </c>
      <c r="H1476" t="s">
        <v>13</v>
      </c>
      <c r="I1476">
        <f t="shared" si="23"/>
        <v>141</v>
      </c>
      <c r="K1476" t="str">
        <f>VLOOKUP(B1476,Таксономия!B:H,6,FALSE)</f>
        <v>Bacteria</v>
      </c>
      <c r="L1476" t="str">
        <f>VLOOKUP(B1476,Таксономия!B:I,7,FALSE)</f>
        <v xml:space="preserve"> Proteobacteria</v>
      </c>
      <c r="M1476" t="str">
        <f>VLOOKUP(B1476,Таксономия!B:J,8,FALSE)</f>
        <v xml:space="preserve"> Betaproteobacteria</v>
      </c>
      <c r="N1476" t="str">
        <f>VLOOKUP(B1476,Таксономия!B:K,9,FALSE)</f>
        <v xml:space="preserve"> Burkholderiales</v>
      </c>
      <c r="O1476" t="str">
        <f>VLOOKUP(B1476,Таксономия!B:L,10,FALSE)</f>
        <v>Burkholderiaceae</v>
      </c>
      <c r="P1476" t="str">
        <f>VLOOKUP(B1476,Таксономия!B:M,11,FALSE)</f>
        <v xml:space="preserve"> Burkholderia</v>
      </c>
    </row>
    <row r="1477" spans="1:16" x14ac:dyDescent="0.25">
      <c r="A1477" t="s">
        <v>888</v>
      </c>
      <c r="B1477" t="s">
        <v>889</v>
      </c>
      <c r="C1477">
        <v>404</v>
      </c>
      <c r="D1477" t="s">
        <v>12</v>
      </c>
      <c r="E1477">
        <v>184</v>
      </c>
      <c r="F1477">
        <v>285</v>
      </c>
      <c r="G1477">
        <v>57441</v>
      </c>
      <c r="H1477" t="s">
        <v>13</v>
      </c>
      <c r="I1477">
        <f t="shared" si="23"/>
        <v>101</v>
      </c>
      <c r="K1477" t="str">
        <f>VLOOKUP(B1477,Таксономия!B:H,6,FALSE)</f>
        <v>Bacteria</v>
      </c>
      <c r="L1477" t="str">
        <f>VLOOKUP(B1477,Таксономия!B:I,7,FALSE)</f>
        <v xml:space="preserve"> Proteobacteria</v>
      </c>
      <c r="M1477" t="str">
        <f>VLOOKUP(B1477,Таксономия!B:J,8,FALSE)</f>
        <v xml:space="preserve"> Betaproteobacteria</v>
      </c>
      <c r="N1477" t="str">
        <f>VLOOKUP(B1477,Таксономия!B:K,9,FALSE)</f>
        <v xml:space="preserve"> Burkholderiales</v>
      </c>
      <c r="O1477" t="str">
        <f>VLOOKUP(B1477,Таксономия!B:L,10,FALSE)</f>
        <v>Burkholderiaceae</v>
      </c>
      <c r="P1477" t="str">
        <f>VLOOKUP(B1477,Таксономия!B:M,11,FALSE)</f>
        <v xml:space="preserve"> Burkholderia</v>
      </c>
    </row>
    <row r="1478" spans="1:16" x14ac:dyDescent="0.25">
      <c r="A1478" t="s">
        <v>888</v>
      </c>
      <c r="B1478" t="s">
        <v>889</v>
      </c>
      <c r="C1478">
        <v>404</v>
      </c>
      <c r="D1478" t="s">
        <v>14</v>
      </c>
      <c r="E1478">
        <v>323</v>
      </c>
      <c r="F1478">
        <v>404</v>
      </c>
      <c r="G1478">
        <v>1813</v>
      </c>
      <c r="H1478" t="s">
        <v>15</v>
      </c>
      <c r="I1478">
        <f t="shared" si="23"/>
        <v>81</v>
      </c>
      <c r="K1478" t="str">
        <f>VLOOKUP(B1478,Таксономия!B:H,6,FALSE)</f>
        <v>Bacteria</v>
      </c>
      <c r="L1478" t="str">
        <f>VLOOKUP(B1478,Таксономия!B:I,7,FALSE)</f>
        <v xml:space="preserve"> Proteobacteria</v>
      </c>
      <c r="M1478" t="str">
        <f>VLOOKUP(B1478,Таксономия!B:J,8,FALSE)</f>
        <v xml:space="preserve"> Betaproteobacteria</v>
      </c>
      <c r="N1478" t="str">
        <f>VLOOKUP(B1478,Таксономия!B:K,9,FALSE)</f>
        <v xml:space="preserve"> Burkholderiales</v>
      </c>
      <c r="O1478" t="str">
        <f>VLOOKUP(B1478,Таксономия!B:L,10,FALSE)</f>
        <v>Burkholderiaceae</v>
      </c>
      <c r="P1478" t="str">
        <f>VLOOKUP(B1478,Таксономия!B:M,11,FALSE)</f>
        <v xml:space="preserve"> Burkholderia</v>
      </c>
    </row>
    <row r="1479" spans="1:16" x14ac:dyDescent="0.25">
      <c r="A1479" t="s">
        <v>890</v>
      </c>
      <c r="B1479" t="s">
        <v>891</v>
      </c>
      <c r="C1479">
        <v>413</v>
      </c>
      <c r="D1479" t="s">
        <v>10</v>
      </c>
      <c r="E1479">
        <v>149</v>
      </c>
      <c r="F1479">
        <v>231</v>
      </c>
      <c r="G1479">
        <v>40648</v>
      </c>
      <c r="H1479" t="s">
        <v>11</v>
      </c>
      <c r="I1479">
        <f t="shared" si="23"/>
        <v>82</v>
      </c>
      <c r="K1479" t="str">
        <f>VLOOKUP(B1479,Таксономия!B:H,6,FALSE)</f>
        <v>Bacteria</v>
      </c>
      <c r="L1479" t="str">
        <f>VLOOKUP(B1479,Таксономия!B:I,7,FALSE)</f>
        <v xml:space="preserve"> Proteobacteria</v>
      </c>
      <c r="M1479" t="str">
        <f>VLOOKUP(B1479,Таксономия!B:J,8,FALSE)</f>
        <v xml:space="preserve"> Betaproteobacteria</v>
      </c>
      <c r="N1479" t="str">
        <f>VLOOKUP(B1479,Таксономия!B:K,9,FALSE)</f>
        <v xml:space="preserve"> Burkholderiales</v>
      </c>
      <c r="O1479" t="str">
        <f>VLOOKUP(B1479,Таксономия!B:L,10,FALSE)</f>
        <v>Burkholderiaceae</v>
      </c>
      <c r="P1479" t="str">
        <f>VLOOKUP(B1479,Таксономия!B:M,11,FALSE)</f>
        <v xml:space="preserve"> Burkholderia</v>
      </c>
    </row>
    <row r="1480" spans="1:16" x14ac:dyDescent="0.25">
      <c r="A1480" t="s">
        <v>890</v>
      </c>
      <c r="B1480" t="s">
        <v>891</v>
      </c>
      <c r="C1480">
        <v>413</v>
      </c>
      <c r="D1480" t="s">
        <v>12</v>
      </c>
      <c r="E1480">
        <v>6</v>
      </c>
      <c r="F1480">
        <v>285</v>
      </c>
      <c r="G1480">
        <v>57441</v>
      </c>
      <c r="H1480" t="s">
        <v>13</v>
      </c>
      <c r="I1480">
        <f t="shared" si="23"/>
        <v>279</v>
      </c>
      <c r="K1480" t="str">
        <f>VLOOKUP(B1480,Таксономия!B:H,6,FALSE)</f>
        <v>Bacteria</v>
      </c>
      <c r="L1480" t="str">
        <f>VLOOKUP(B1480,Таксономия!B:I,7,FALSE)</f>
        <v xml:space="preserve"> Proteobacteria</v>
      </c>
      <c r="M1480" t="str">
        <f>VLOOKUP(B1480,Таксономия!B:J,8,FALSE)</f>
        <v xml:space="preserve"> Betaproteobacteria</v>
      </c>
      <c r="N1480" t="str">
        <f>VLOOKUP(B1480,Таксономия!B:K,9,FALSE)</f>
        <v xml:space="preserve"> Burkholderiales</v>
      </c>
      <c r="O1480" t="str">
        <f>VLOOKUP(B1480,Таксономия!B:L,10,FALSE)</f>
        <v>Burkholderiaceae</v>
      </c>
      <c r="P1480" t="str">
        <f>VLOOKUP(B1480,Таксономия!B:M,11,FALSE)</f>
        <v xml:space="preserve"> Burkholderia</v>
      </c>
    </row>
    <row r="1481" spans="1:16" x14ac:dyDescent="0.25">
      <c r="A1481" t="s">
        <v>890</v>
      </c>
      <c r="B1481" t="s">
        <v>891</v>
      </c>
      <c r="C1481">
        <v>413</v>
      </c>
      <c r="D1481" t="s">
        <v>14</v>
      </c>
      <c r="E1481">
        <v>323</v>
      </c>
      <c r="F1481">
        <v>409</v>
      </c>
      <c r="G1481">
        <v>1813</v>
      </c>
      <c r="H1481" t="s">
        <v>15</v>
      </c>
      <c r="I1481">
        <f t="shared" si="23"/>
        <v>86</v>
      </c>
      <c r="K1481" t="str">
        <f>VLOOKUP(B1481,Таксономия!B:H,6,FALSE)</f>
        <v>Bacteria</v>
      </c>
      <c r="L1481" t="str">
        <f>VLOOKUP(B1481,Таксономия!B:I,7,FALSE)</f>
        <v xml:space="preserve"> Proteobacteria</v>
      </c>
      <c r="M1481" t="str">
        <f>VLOOKUP(B1481,Таксономия!B:J,8,FALSE)</f>
        <v xml:space="preserve"> Betaproteobacteria</v>
      </c>
      <c r="N1481" t="str">
        <f>VLOOKUP(B1481,Таксономия!B:K,9,FALSE)</f>
        <v xml:space="preserve"> Burkholderiales</v>
      </c>
      <c r="O1481" t="str">
        <f>VLOOKUP(B1481,Таксономия!B:L,10,FALSE)</f>
        <v>Burkholderiaceae</v>
      </c>
      <c r="P1481" t="str">
        <f>VLOOKUP(B1481,Таксономия!B:M,11,FALSE)</f>
        <v xml:space="preserve"> Burkholderia</v>
      </c>
    </row>
    <row r="1482" spans="1:16" x14ac:dyDescent="0.25">
      <c r="A1482" t="s">
        <v>892</v>
      </c>
      <c r="B1482" t="s">
        <v>893</v>
      </c>
      <c r="C1482">
        <v>409</v>
      </c>
      <c r="D1482" t="s">
        <v>10</v>
      </c>
      <c r="E1482">
        <v>144</v>
      </c>
      <c r="F1482">
        <v>224</v>
      </c>
      <c r="G1482">
        <v>40648</v>
      </c>
      <c r="H1482" t="s">
        <v>11</v>
      </c>
      <c r="I1482">
        <f t="shared" si="23"/>
        <v>80</v>
      </c>
      <c r="K1482" t="str">
        <f>VLOOKUP(B1482,Таксономия!B:H,6,FALSE)</f>
        <v>Bacteria</v>
      </c>
      <c r="L1482" t="str">
        <f>VLOOKUP(B1482,Таксономия!B:I,7,FALSE)</f>
        <v xml:space="preserve"> Proteobacteria</v>
      </c>
      <c r="M1482" t="str">
        <f>VLOOKUP(B1482,Таксономия!B:J,8,FALSE)</f>
        <v xml:space="preserve"> Gammaproteobacteria</v>
      </c>
      <c r="N1482" t="str">
        <f>VLOOKUP(B1482,Таксономия!B:K,9,FALSE)</f>
        <v xml:space="preserve"> Xanthomonadales</v>
      </c>
      <c r="O1482" t="str">
        <f>VLOOKUP(B1482,Таксономия!B:L,10,FALSE)</f>
        <v>Xanthomonadaceae</v>
      </c>
      <c r="P1482" t="str">
        <f>VLOOKUP(B1482,Таксономия!B:M,11,FALSE)</f>
        <v xml:space="preserve"> Lysobacter.</v>
      </c>
    </row>
    <row r="1483" spans="1:16" x14ac:dyDescent="0.25">
      <c r="A1483" t="s">
        <v>892</v>
      </c>
      <c r="B1483" t="s">
        <v>893</v>
      </c>
      <c r="C1483">
        <v>409</v>
      </c>
      <c r="D1483" t="s">
        <v>12</v>
      </c>
      <c r="E1483">
        <v>3</v>
      </c>
      <c r="F1483">
        <v>143</v>
      </c>
      <c r="G1483">
        <v>57441</v>
      </c>
      <c r="H1483" t="s">
        <v>13</v>
      </c>
      <c r="I1483">
        <f t="shared" si="23"/>
        <v>140</v>
      </c>
      <c r="K1483" t="str">
        <f>VLOOKUP(B1483,Таксономия!B:H,6,FALSE)</f>
        <v>Bacteria</v>
      </c>
      <c r="L1483" t="str">
        <f>VLOOKUP(B1483,Таксономия!B:I,7,FALSE)</f>
        <v xml:space="preserve"> Proteobacteria</v>
      </c>
      <c r="M1483" t="str">
        <f>VLOOKUP(B1483,Таксономия!B:J,8,FALSE)</f>
        <v xml:space="preserve"> Gammaproteobacteria</v>
      </c>
      <c r="N1483" t="str">
        <f>VLOOKUP(B1483,Таксономия!B:K,9,FALSE)</f>
        <v xml:space="preserve"> Xanthomonadales</v>
      </c>
      <c r="O1483" t="str">
        <f>VLOOKUP(B1483,Таксономия!B:L,10,FALSE)</f>
        <v>Xanthomonadaceae</v>
      </c>
      <c r="P1483" t="str">
        <f>VLOOKUP(B1483,Таксономия!B:M,11,FALSE)</f>
        <v xml:space="preserve"> Lysobacter.</v>
      </c>
    </row>
    <row r="1484" spans="1:16" x14ac:dyDescent="0.25">
      <c r="A1484" t="s">
        <v>892</v>
      </c>
      <c r="B1484" t="s">
        <v>893</v>
      </c>
      <c r="C1484">
        <v>409</v>
      </c>
      <c r="D1484" t="s">
        <v>14</v>
      </c>
      <c r="E1484">
        <v>318</v>
      </c>
      <c r="F1484">
        <v>401</v>
      </c>
      <c r="G1484">
        <v>1813</v>
      </c>
      <c r="H1484" t="s">
        <v>15</v>
      </c>
      <c r="I1484">
        <f t="shared" si="23"/>
        <v>83</v>
      </c>
      <c r="K1484" t="str">
        <f>VLOOKUP(B1484,Таксономия!B:H,6,FALSE)</f>
        <v>Bacteria</v>
      </c>
      <c r="L1484" t="str">
        <f>VLOOKUP(B1484,Таксономия!B:I,7,FALSE)</f>
        <v xml:space="preserve"> Proteobacteria</v>
      </c>
      <c r="M1484" t="str">
        <f>VLOOKUP(B1484,Таксономия!B:J,8,FALSE)</f>
        <v xml:space="preserve"> Gammaproteobacteria</v>
      </c>
      <c r="N1484" t="str">
        <f>VLOOKUP(B1484,Таксономия!B:K,9,FALSE)</f>
        <v xml:space="preserve"> Xanthomonadales</v>
      </c>
      <c r="O1484" t="str">
        <f>VLOOKUP(B1484,Таксономия!B:L,10,FALSE)</f>
        <v>Xanthomonadaceae</v>
      </c>
      <c r="P1484" t="str">
        <f>VLOOKUP(B1484,Таксономия!B:M,11,FALSE)</f>
        <v xml:space="preserve"> Lysobacter.</v>
      </c>
    </row>
    <row r="1485" spans="1:16" x14ac:dyDescent="0.25">
      <c r="A1485" t="s">
        <v>894</v>
      </c>
      <c r="B1485" t="s">
        <v>895</v>
      </c>
      <c r="C1485">
        <v>413</v>
      </c>
      <c r="D1485" t="s">
        <v>10</v>
      </c>
      <c r="E1485">
        <v>149</v>
      </c>
      <c r="F1485">
        <v>231</v>
      </c>
      <c r="G1485">
        <v>40648</v>
      </c>
      <c r="H1485" t="s">
        <v>11</v>
      </c>
      <c r="I1485">
        <f t="shared" si="23"/>
        <v>82</v>
      </c>
      <c r="K1485" t="str">
        <f>VLOOKUP(B1485,Таксономия!B:H,6,FALSE)</f>
        <v>Bacteria</v>
      </c>
      <c r="L1485" t="str">
        <f>VLOOKUP(B1485,Таксономия!B:I,7,FALSE)</f>
        <v xml:space="preserve"> Proteobacteria</v>
      </c>
      <c r="M1485" t="str">
        <f>VLOOKUP(B1485,Таксономия!B:J,8,FALSE)</f>
        <v xml:space="preserve"> Betaproteobacteria</v>
      </c>
      <c r="N1485" t="str">
        <f>VLOOKUP(B1485,Таксономия!B:K,9,FALSE)</f>
        <v xml:space="preserve"> Burkholderiales</v>
      </c>
      <c r="O1485" t="str">
        <f>VLOOKUP(B1485,Таксономия!B:L,10,FALSE)</f>
        <v>Burkholderiaceae</v>
      </c>
      <c r="P1485" t="str">
        <f>VLOOKUP(B1485,Таксономия!B:M,11,FALSE)</f>
        <v xml:space="preserve"> Burkholderia</v>
      </c>
    </row>
    <row r="1486" spans="1:16" x14ac:dyDescent="0.25">
      <c r="A1486" t="s">
        <v>894</v>
      </c>
      <c r="B1486" t="s">
        <v>895</v>
      </c>
      <c r="C1486">
        <v>413</v>
      </c>
      <c r="D1486" t="s">
        <v>12</v>
      </c>
      <c r="E1486">
        <v>6</v>
      </c>
      <c r="F1486">
        <v>285</v>
      </c>
      <c r="G1486">
        <v>57441</v>
      </c>
      <c r="H1486" t="s">
        <v>13</v>
      </c>
      <c r="I1486">
        <f t="shared" si="23"/>
        <v>279</v>
      </c>
      <c r="K1486" t="str">
        <f>VLOOKUP(B1486,Таксономия!B:H,6,FALSE)</f>
        <v>Bacteria</v>
      </c>
      <c r="L1486" t="str">
        <f>VLOOKUP(B1486,Таксономия!B:I,7,FALSE)</f>
        <v xml:space="preserve"> Proteobacteria</v>
      </c>
      <c r="M1486" t="str">
        <f>VLOOKUP(B1486,Таксономия!B:J,8,FALSE)</f>
        <v xml:space="preserve"> Betaproteobacteria</v>
      </c>
      <c r="N1486" t="str">
        <f>VLOOKUP(B1486,Таксономия!B:K,9,FALSE)</f>
        <v xml:space="preserve"> Burkholderiales</v>
      </c>
      <c r="O1486" t="str">
        <f>VLOOKUP(B1486,Таксономия!B:L,10,FALSE)</f>
        <v>Burkholderiaceae</v>
      </c>
      <c r="P1486" t="str">
        <f>VLOOKUP(B1486,Таксономия!B:M,11,FALSE)</f>
        <v xml:space="preserve"> Burkholderia</v>
      </c>
    </row>
    <row r="1487" spans="1:16" x14ac:dyDescent="0.25">
      <c r="A1487" t="s">
        <v>894</v>
      </c>
      <c r="B1487" t="s">
        <v>895</v>
      </c>
      <c r="C1487">
        <v>413</v>
      </c>
      <c r="D1487" t="s">
        <v>14</v>
      </c>
      <c r="E1487">
        <v>323</v>
      </c>
      <c r="F1487">
        <v>409</v>
      </c>
      <c r="G1487">
        <v>1813</v>
      </c>
      <c r="H1487" t="s">
        <v>15</v>
      </c>
      <c r="I1487">
        <f t="shared" si="23"/>
        <v>86</v>
      </c>
      <c r="K1487" t="str">
        <f>VLOOKUP(B1487,Таксономия!B:H,6,FALSE)</f>
        <v>Bacteria</v>
      </c>
      <c r="L1487" t="str">
        <f>VLOOKUP(B1487,Таксономия!B:I,7,FALSE)</f>
        <v xml:space="preserve"> Proteobacteria</v>
      </c>
      <c r="M1487" t="str">
        <f>VLOOKUP(B1487,Таксономия!B:J,8,FALSE)</f>
        <v xml:space="preserve"> Betaproteobacteria</v>
      </c>
      <c r="N1487" t="str">
        <f>VLOOKUP(B1487,Таксономия!B:K,9,FALSE)</f>
        <v xml:space="preserve"> Burkholderiales</v>
      </c>
      <c r="O1487" t="str">
        <f>VLOOKUP(B1487,Таксономия!B:L,10,FALSE)</f>
        <v>Burkholderiaceae</v>
      </c>
      <c r="P1487" t="str">
        <f>VLOOKUP(B1487,Таксономия!B:M,11,FALSE)</f>
        <v xml:space="preserve"> Burkholderia</v>
      </c>
    </row>
    <row r="1488" spans="1:16" x14ac:dyDescent="0.25">
      <c r="A1488" t="s">
        <v>896</v>
      </c>
      <c r="B1488" t="s">
        <v>897</v>
      </c>
      <c r="C1488">
        <v>404</v>
      </c>
      <c r="D1488" t="s">
        <v>10</v>
      </c>
      <c r="E1488">
        <v>146</v>
      </c>
      <c r="F1488">
        <v>230</v>
      </c>
      <c r="G1488">
        <v>40648</v>
      </c>
      <c r="H1488" t="s">
        <v>11</v>
      </c>
      <c r="I1488">
        <f t="shared" si="23"/>
        <v>84</v>
      </c>
      <c r="K1488" t="str">
        <f>VLOOKUP(B1488,Таксономия!B:H,6,FALSE)</f>
        <v>Bacteria</v>
      </c>
      <c r="L1488" t="str">
        <f>VLOOKUP(B1488,Таксономия!B:I,7,FALSE)</f>
        <v xml:space="preserve"> Proteobacteria</v>
      </c>
      <c r="M1488" t="str">
        <f>VLOOKUP(B1488,Таксономия!B:J,8,FALSE)</f>
        <v xml:space="preserve"> Betaproteobacteria</v>
      </c>
      <c r="N1488" t="str">
        <f>VLOOKUP(B1488,Таксономия!B:K,9,FALSE)</f>
        <v xml:space="preserve"> Burkholderiales</v>
      </c>
      <c r="O1488" t="str">
        <f>VLOOKUP(B1488,Таксономия!B:L,10,FALSE)</f>
        <v>Burkholderiaceae</v>
      </c>
      <c r="P1488" t="str">
        <f>VLOOKUP(B1488,Таксономия!B:M,11,FALSE)</f>
        <v xml:space="preserve"> Burkholderia</v>
      </c>
    </row>
    <row r="1489" spans="1:16" x14ac:dyDescent="0.25">
      <c r="A1489" t="s">
        <v>896</v>
      </c>
      <c r="B1489" t="s">
        <v>897</v>
      </c>
      <c r="C1489">
        <v>404</v>
      </c>
      <c r="D1489" t="s">
        <v>12</v>
      </c>
      <c r="E1489">
        <v>4</v>
      </c>
      <c r="F1489">
        <v>145</v>
      </c>
      <c r="G1489">
        <v>57441</v>
      </c>
      <c r="H1489" t="s">
        <v>13</v>
      </c>
      <c r="I1489">
        <f t="shared" si="23"/>
        <v>141</v>
      </c>
      <c r="K1489" t="str">
        <f>VLOOKUP(B1489,Таксономия!B:H,6,FALSE)</f>
        <v>Bacteria</v>
      </c>
      <c r="L1489" t="str">
        <f>VLOOKUP(B1489,Таксономия!B:I,7,FALSE)</f>
        <v xml:space="preserve"> Proteobacteria</v>
      </c>
      <c r="M1489" t="str">
        <f>VLOOKUP(B1489,Таксономия!B:J,8,FALSE)</f>
        <v xml:space="preserve"> Betaproteobacteria</v>
      </c>
      <c r="N1489" t="str">
        <f>VLOOKUP(B1489,Таксономия!B:K,9,FALSE)</f>
        <v xml:space="preserve"> Burkholderiales</v>
      </c>
      <c r="O1489" t="str">
        <f>VLOOKUP(B1489,Таксономия!B:L,10,FALSE)</f>
        <v>Burkholderiaceae</v>
      </c>
      <c r="P1489" t="str">
        <f>VLOOKUP(B1489,Таксономия!B:M,11,FALSE)</f>
        <v xml:space="preserve"> Burkholderia</v>
      </c>
    </row>
    <row r="1490" spans="1:16" x14ac:dyDescent="0.25">
      <c r="A1490" t="s">
        <v>896</v>
      </c>
      <c r="B1490" t="s">
        <v>897</v>
      </c>
      <c r="C1490">
        <v>404</v>
      </c>
      <c r="D1490" t="s">
        <v>12</v>
      </c>
      <c r="E1490">
        <v>184</v>
      </c>
      <c r="F1490">
        <v>285</v>
      </c>
      <c r="G1490">
        <v>57441</v>
      </c>
      <c r="H1490" t="s">
        <v>13</v>
      </c>
      <c r="I1490">
        <f t="shared" si="23"/>
        <v>101</v>
      </c>
      <c r="K1490" t="str">
        <f>VLOOKUP(B1490,Таксономия!B:H,6,FALSE)</f>
        <v>Bacteria</v>
      </c>
      <c r="L1490" t="str">
        <f>VLOOKUP(B1490,Таксономия!B:I,7,FALSE)</f>
        <v xml:space="preserve"> Proteobacteria</v>
      </c>
      <c r="M1490" t="str">
        <f>VLOOKUP(B1490,Таксономия!B:J,8,FALSE)</f>
        <v xml:space="preserve"> Betaproteobacteria</v>
      </c>
      <c r="N1490" t="str">
        <f>VLOOKUP(B1490,Таксономия!B:K,9,FALSE)</f>
        <v xml:space="preserve"> Burkholderiales</v>
      </c>
      <c r="O1490" t="str">
        <f>VLOOKUP(B1490,Таксономия!B:L,10,FALSE)</f>
        <v>Burkholderiaceae</v>
      </c>
      <c r="P1490" t="str">
        <f>VLOOKUP(B1490,Таксономия!B:M,11,FALSE)</f>
        <v xml:space="preserve"> Burkholderia</v>
      </c>
    </row>
    <row r="1491" spans="1:16" x14ac:dyDescent="0.25">
      <c r="A1491" t="s">
        <v>896</v>
      </c>
      <c r="B1491" t="s">
        <v>897</v>
      </c>
      <c r="C1491">
        <v>404</v>
      </c>
      <c r="D1491" t="s">
        <v>14</v>
      </c>
      <c r="E1491">
        <v>323</v>
      </c>
      <c r="F1491">
        <v>404</v>
      </c>
      <c r="G1491">
        <v>1813</v>
      </c>
      <c r="H1491" t="s">
        <v>15</v>
      </c>
      <c r="I1491">
        <f t="shared" si="23"/>
        <v>81</v>
      </c>
      <c r="K1491" t="str">
        <f>VLOOKUP(B1491,Таксономия!B:H,6,FALSE)</f>
        <v>Bacteria</v>
      </c>
      <c r="L1491" t="str">
        <f>VLOOKUP(B1491,Таксономия!B:I,7,FALSE)</f>
        <v xml:space="preserve"> Proteobacteria</v>
      </c>
      <c r="M1491" t="str">
        <f>VLOOKUP(B1491,Таксономия!B:J,8,FALSE)</f>
        <v xml:space="preserve"> Betaproteobacteria</v>
      </c>
      <c r="N1491" t="str">
        <f>VLOOKUP(B1491,Таксономия!B:K,9,FALSE)</f>
        <v xml:space="preserve"> Burkholderiales</v>
      </c>
      <c r="O1491" t="str">
        <f>VLOOKUP(B1491,Таксономия!B:L,10,FALSE)</f>
        <v>Burkholderiaceae</v>
      </c>
      <c r="P1491" t="str">
        <f>VLOOKUP(B1491,Таксономия!B:M,11,FALSE)</f>
        <v xml:space="preserve"> Burkholderia</v>
      </c>
    </row>
    <row r="1492" spans="1:16" x14ac:dyDescent="0.25">
      <c r="A1492" t="s">
        <v>898</v>
      </c>
      <c r="B1492" t="s">
        <v>899</v>
      </c>
      <c r="C1492">
        <v>405</v>
      </c>
      <c r="D1492" t="s">
        <v>10</v>
      </c>
      <c r="E1492">
        <v>147</v>
      </c>
      <c r="F1492">
        <v>228</v>
      </c>
      <c r="G1492">
        <v>40648</v>
      </c>
      <c r="H1492" t="s">
        <v>11</v>
      </c>
      <c r="I1492">
        <f t="shared" si="23"/>
        <v>81</v>
      </c>
      <c r="K1492" t="str">
        <f>VLOOKUP(B1492,Таксономия!B:H,6,FALSE)</f>
        <v>Bacteria</v>
      </c>
      <c r="L1492" t="str">
        <f>VLOOKUP(B1492,Таксономия!B:I,7,FALSE)</f>
        <v xml:space="preserve"> Proteobacteria</v>
      </c>
      <c r="M1492" t="str">
        <f>VLOOKUP(B1492,Таксономия!B:J,8,FALSE)</f>
        <v xml:space="preserve"> Alphaproteobacteria</v>
      </c>
      <c r="N1492" t="str">
        <f>VLOOKUP(B1492,Таксономия!B:K,9,FALSE)</f>
        <v xml:space="preserve"> Rhizobiales</v>
      </c>
      <c r="O1492" t="str">
        <f>VLOOKUP(B1492,Таксономия!B:L,10,FALSE)</f>
        <v>Rhizobiaceae</v>
      </c>
      <c r="P1492" t="str">
        <f>VLOOKUP(B1492,Таксономия!B:M,11,FALSE)</f>
        <v xml:space="preserve"> Rhizobium/Agrobacterium group</v>
      </c>
    </row>
    <row r="1493" spans="1:16" x14ac:dyDescent="0.25">
      <c r="A1493" t="s">
        <v>898</v>
      </c>
      <c r="B1493" t="s">
        <v>899</v>
      </c>
      <c r="C1493">
        <v>405</v>
      </c>
      <c r="D1493" t="s">
        <v>12</v>
      </c>
      <c r="E1493">
        <v>4</v>
      </c>
      <c r="F1493">
        <v>143</v>
      </c>
      <c r="G1493">
        <v>57441</v>
      </c>
      <c r="H1493" t="s">
        <v>13</v>
      </c>
      <c r="I1493">
        <f t="shared" si="23"/>
        <v>139</v>
      </c>
      <c r="K1493" t="str">
        <f>VLOOKUP(B1493,Таксономия!B:H,6,FALSE)</f>
        <v>Bacteria</v>
      </c>
      <c r="L1493" t="str">
        <f>VLOOKUP(B1493,Таксономия!B:I,7,FALSE)</f>
        <v xml:space="preserve"> Proteobacteria</v>
      </c>
      <c r="M1493" t="str">
        <f>VLOOKUP(B1493,Таксономия!B:J,8,FALSE)</f>
        <v xml:space="preserve"> Alphaproteobacteria</v>
      </c>
      <c r="N1493" t="str">
        <f>VLOOKUP(B1493,Таксономия!B:K,9,FALSE)</f>
        <v xml:space="preserve"> Rhizobiales</v>
      </c>
      <c r="O1493" t="str">
        <f>VLOOKUP(B1493,Таксономия!B:L,10,FALSE)</f>
        <v>Rhizobiaceae</v>
      </c>
      <c r="P1493" t="str">
        <f>VLOOKUP(B1493,Таксономия!B:M,11,FALSE)</f>
        <v xml:space="preserve"> Rhizobium/Agrobacterium group</v>
      </c>
    </row>
    <row r="1494" spans="1:16" x14ac:dyDescent="0.25">
      <c r="A1494" t="s">
        <v>898</v>
      </c>
      <c r="B1494" t="s">
        <v>899</v>
      </c>
      <c r="C1494">
        <v>405</v>
      </c>
      <c r="D1494" t="s">
        <v>12</v>
      </c>
      <c r="E1494">
        <v>183</v>
      </c>
      <c r="F1494">
        <v>284</v>
      </c>
      <c r="G1494">
        <v>57441</v>
      </c>
      <c r="H1494" t="s">
        <v>13</v>
      </c>
      <c r="I1494">
        <f t="shared" si="23"/>
        <v>101</v>
      </c>
      <c r="K1494" t="str">
        <f>VLOOKUP(B1494,Таксономия!B:H,6,FALSE)</f>
        <v>Bacteria</v>
      </c>
      <c r="L1494" t="str">
        <f>VLOOKUP(B1494,Таксономия!B:I,7,FALSE)</f>
        <v xml:space="preserve"> Proteobacteria</v>
      </c>
      <c r="M1494" t="str">
        <f>VLOOKUP(B1494,Таксономия!B:J,8,FALSE)</f>
        <v xml:space="preserve"> Alphaproteobacteria</v>
      </c>
      <c r="N1494" t="str">
        <f>VLOOKUP(B1494,Таксономия!B:K,9,FALSE)</f>
        <v xml:space="preserve"> Rhizobiales</v>
      </c>
      <c r="O1494" t="str">
        <f>VLOOKUP(B1494,Таксономия!B:L,10,FALSE)</f>
        <v>Rhizobiaceae</v>
      </c>
      <c r="P1494" t="str">
        <f>VLOOKUP(B1494,Таксономия!B:M,11,FALSE)</f>
        <v xml:space="preserve"> Rhizobium/Agrobacterium group</v>
      </c>
    </row>
    <row r="1495" spans="1:16" x14ac:dyDescent="0.25">
      <c r="A1495" t="s">
        <v>898</v>
      </c>
      <c r="B1495" t="s">
        <v>899</v>
      </c>
      <c r="C1495">
        <v>405</v>
      </c>
      <c r="D1495" t="s">
        <v>14</v>
      </c>
      <c r="E1495">
        <v>320</v>
      </c>
      <c r="F1495">
        <v>404</v>
      </c>
      <c r="G1495">
        <v>1813</v>
      </c>
      <c r="H1495" t="s">
        <v>15</v>
      </c>
      <c r="I1495">
        <f t="shared" si="23"/>
        <v>84</v>
      </c>
      <c r="K1495" t="str">
        <f>VLOOKUP(B1495,Таксономия!B:H,6,FALSE)</f>
        <v>Bacteria</v>
      </c>
      <c r="L1495" t="str">
        <f>VLOOKUP(B1495,Таксономия!B:I,7,FALSE)</f>
        <v xml:space="preserve"> Proteobacteria</v>
      </c>
      <c r="M1495" t="str">
        <f>VLOOKUP(B1495,Таксономия!B:J,8,FALSE)</f>
        <v xml:space="preserve"> Alphaproteobacteria</v>
      </c>
      <c r="N1495" t="str">
        <f>VLOOKUP(B1495,Таксономия!B:K,9,FALSE)</f>
        <v xml:space="preserve"> Rhizobiales</v>
      </c>
      <c r="O1495" t="str">
        <f>VLOOKUP(B1495,Таксономия!B:L,10,FALSE)</f>
        <v>Rhizobiaceae</v>
      </c>
      <c r="P1495" t="str">
        <f>VLOOKUP(B1495,Таксономия!B:M,11,FALSE)</f>
        <v xml:space="preserve"> Rhizobium/Agrobacterium group</v>
      </c>
    </row>
    <row r="1496" spans="1:16" x14ac:dyDescent="0.25">
      <c r="A1496" t="s">
        <v>900</v>
      </c>
      <c r="B1496" t="s">
        <v>901</v>
      </c>
      <c r="C1496">
        <v>408</v>
      </c>
      <c r="D1496" t="s">
        <v>10</v>
      </c>
      <c r="E1496">
        <v>143</v>
      </c>
      <c r="F1496">
        <v>224</v>
      </c>
      <c r="G1496">
        <v>40648</v>
      </c>
      <c r="H1496" t="s">
        <v>11</v>
      </c>
      <c r="I1496">
        <f t="shared" si="23"/>
        <v>81</v>
      </c>
      <c r="K1496" t="str">
        <f>VLOOKUP(B1496,Таксономия!B:H,6,FALSE)</f>
        <v>Bacteria</v>
      </c>
      <c r="L1496" t="str">
        <f>VLOOKUP(B1496,Таксономия!B:I,7,FALSE)</f>
        <v xml:space="preserve"> Proteobacteria</v>
      </c>
      <c r="M1496" t="str">
        <f>VLOOKUP(B1496,Таксономия!B:J,8,FALSE)</f>
        <v xml:space="preserve"> Alphaproteobacteria</v>
      </c>
      <c r="N1496" t="str">
        <f>VLOOKUP(B1496,Таксономия!B:K,9,FALSE)</f>
        <v xml:space="preserve"> Rhizobiales</v>
      </c>
      <c r="O1496" t="str">
        <f>VLOOKUP(B1496,Таксономия!B:L,10,FALSE)</f>
        <v>Rhizobiaceae</v>
      </c>
      <c r="P1496" t="str">
        <f>VLOOKUP(B1496,Таксономия!B:M,11,FALSE)</f>
        <v xml:space="preserve"> Rhizobium/Agrobacterium group</v>
      </c>
    </row>
    <row r="1497" spans="1:16" x14ac:dyDescent="0.25">
      <c r="A1497" t="s">
        <v>900</v>
      </c>
      <c r="B1497" t="s">
        <v>901</v>
      </c>
      <c r="C1497">
        <v>408</v>
      </c>
      <c r="D1497" t="s">
        <v>12</v>
      </c>
      <c r="E1497">
        <v>3</v>
      </c>
      <c r="F1497">
        <v>279</v>
      </c>
      <c r="G1497">
        <v>57441</v>
      </c>
      <c r="H1497" t="s">
        <v>13</v>
      </c>
      <c r="I1497">
        <f t="shared" si="23"/>
        <v>276</v>
      </c>
      <c r="K1497" t="str">
        <f>VLOOKUP(B1497,Таксономия!B:H,6,FALSE)</f>
        <v>Bacteria</v>
      </c>
      <c r="L1497" t="str">
        <f>VLOOKUP(B1497,Таксономия!B:I,7,FALSE)</f>
        <v xml:space="preserve"> Proteobacteria</v>
      </c>
      <c r="M1497" t="str">
        <f>VLOOKUP(B1497,Таксономия!B:J,8,FALSE)</f>
        <v xml:space="preserve"> Alphaproteobacteria</v>
      </c>
      <c r="N1497" t="str">
        <f>VLOOKUP(B1497,Таксономия!B:K,9,FALSE)</f>
        <v xml:space="preserve"> Rhizobiales</v>
      </c>
      <c r="O1497" t="str">
        <f>VLOOKUP(B1497,Таксономия!B:L,10,FALSE)</f>
        <v>Rhizobiaceae</v>
      </c>
      <c r="P1497" t="str">
        <f>VLOOKUP(B1497,Таксономия!B:M,11,FALSE)</f>
        <v xml:space="preserve"> Rhizobium/Agrobacterium group</v>
      </c>
    </row>
    <row r="1498" spans="1:16" x14ac:dyDescent="0.25">
      <c r="A1498" t="s">
        <v>900</v>
      </c>
      <c r="B1498" t="s">
        <v>901</v>
      </c>
      <c r="C1498">
        <v>408</v>
      </c>
      <c r="D1498" t="s">
        <v>14</v>
      </c>
      <c r="E1498">
        <v>318</v>
      </c>
      <c r="F1498">
        <v>406</v>
      </c>
      <c r="G1498">
        <v>1813</v>
      </c>
      <c r="H1498" t="s">
        <v>15</v>
      </c>
      <c r="I1498">
        <f t="shared" si="23"/>
        <v>88</v>
      </c>
      <c r="K1498" t="str">
        <f>VLOOKUP(B1498,Таксономия!B:H,6,FALSE)</f>
        <v>Bacteria</v>
      </c>
      <c r="L1498" t="str">
        <f>VLOOKUP(B1498,Таксономия!B:I,7,FALSE)</f>
        <v xml:space="preserve"> Proteobacteria</v>
      </c>
      <c r="M1498" t="str">
        <f>VLOOKUP(B1498,Таксономия!B:J,8,FALSE)</f>
        <v xml:space="preserve"> Alphaproteobacteria</v>
      </c>
      <c r="N1498" t="str">
        <f>VLOOKUP(B1498,Таксономия!B:K,9,FALSE)</f>
        <v xml:space="preserve"> Rhizobiales</v>
      </c>
      <c r="O1498" t="str">
        <f>VLOOKUP(B1498,Таксономия!B:L,10,FALSE)</f>
        <v>Rhizobiaceae</v>
      </c>
      <c r="P1498" t="str">
        <f>VLOOKUP(B1498,Таксономия!B:M,11,FALSE)</f>
        <v xml:space="preserve"> Rhizobium/Agrobacterium group</v>
      </c>
    </row>
    <row r="1499" spans="1:16" x14ac:dyDescent="0.25">
      <c r="A1499" t="s">
        <v>902</v>
      </c>
      <c r="B1499" t="s">
        <v>903</v>
      </c>
      <c r="C1499">
        <v>411</v>
      </c>
      <c r="D1499" t="s">
        <v>10</v>
      </c>
      <c r="E1499">
        <v>148</v>
      </c>
      <c r="F1499">
        <v>229</v>
      </c>
      <c r="G1499">
        <v>40648</v>
      </c>
      <c r="H1499" t="s">
        <v>11</v>
      </c>
      <c r="I1499">
        <f t="shared" si="23"/>
        <v>81</v>
      </c>
      <c r="K1499" t="str">
        <f>VLOOKUP(B1499,Таксономия!B:H,6,FALSE)</f>
        <v>Bacteria</v>
      </c>
      <c r="L1499" t="str">
        <f>VLOOKUP(B1499,Таксономия!B:I,7,FALSE)</f>
        <v xml:space="preserve"> Actinobacteria</v>
      </c>
      <c r="M1499" t="str">
        <f>VLOOKUP(B1499,Таксономия!B:J,8,FALSE)</f>
        <v xml:space="preserve"> Actinobacteridae</v>
      </c>
      <c r="N1499" t="str">
        <f>VLOOKUP(B1499,Таксономия!B:K,9,FALSE)</f>
        <v xml:space="preserve"> Actinomycetales</v>
      </c>
      <c r="O1499" t="str">
        <f>VLOOKUP(B1499,Таксономия!B:L,10,FALSE)</f>
        <v>Corynebacterineae</v>
      </c>
      <c r="P1499" t="str">
        <f>VLOOKUP(B1499,Таксономия!B:M,11,FALSE)</f>
        <v xml:space="preserve"> Mycobacteriaceae</v>
      </c>
    </row>
    <row r="1500" spans="1:16" x14ac:dyDescent="0.25">
      <c r="A1500" t="s">
        <v>902</v>
      </c>
      <c r="B1500" t="s">
        <v>903</v>
      </c>
      <c r="C1500">
        <v>411</v>
      </c>
      <c r="D1500" t="s">
        <v>12</v>
      </c>
      <c r="E1500">
        <v>6</v>
      </c>
      <c r="F1500">
        <v>146</v>
      </c>
      <c r="G1500">
        <v>57441</v>
      </c>
      <c r="H1500" t="s">
        <v>13</v>
      </c>
      <c r="I1500">
        <f t="shared" si="23"/>
        <v>140</v>
      </c>
      <c r="K1500" t="str">
        <f>VLOOKUP(B1500,Таксономия!B:H,6,FALSE)</f>
        <v>Bacteria</v>
      </c>
      <c r="L1500" t="str">
        <f>VLOOKUP(B1500,Таксономия!B:I,7,FALSE)</f>
        <v xml:space="preserve"> Actinobacteria</v>
      </c>
      <c r="M1500" t="str">
        <f>VLOOKUP(B1500,Таксономия!B:J,8,FALSE)</f>
        <v xml:space="preserve"> Actinobacteridae</v>
      </c>
      <c r="N1500" t="str">
        <f>VLOOKUP(B1500,Таксономия!B:K,9,FALSE)</f>
        <v xml:space="preserve"> Actinomycetales</v>
      </c>
      <c r="O1500" t="str">
        <f>VLOOKUP(B1500,Таксономия!B:L,10,FALSE)</f>
        <v>Corynebacterineae</v>
      </c>
      <c r="P1500" t="str">
        <f>VLOOKUP(B1500,Таксономия!B:M,11,FALSE)</f>
        <v xml:space="preserve"> Mycobacteriaceae</v>
      </c>
    </row>
    <row r="1501" spans="1:16" x14ac:dyDescent="0.25">
      <c r="A1501" t="s">
        <v>902</v>
      </c>
      <c r="B1501" t="s">
        <v>903</v>
      </c>
      <c r="C1501">
        <v>411</v>
      </c>
      <c r="D1501" t="s">
        <v>12</v>
      </c>
      <c r="E1501">
        <v>148</v>
      </c>
      <c r="F1501">
        <v>248</v>
      </c>
      <c r="G1501">
        <v>57441</v>
      </c>
      <c r="H1501" t="s">
        <v>13</v>
      </c>
      <c r="I1501">
        <f t="shared" si="23"/>
        <v>100</v>
      </c>
      <c r="K1501" t="str">
        <f>VLOOKUP(B1501,Таксономия!B:H,6,FALSE)</f>
        <v>Bacteria</v>
      </c>
      <c r="L1501" t="str">
        <f>VLOOKUP(B1501,Таксономия!B:I,7,FALSE)</f>
        <v xml:space="preserve"> Actinobacteria</v>
      </c>
      <c r="M1501" t="str">
        <f>VLOOKUP(B1501,Таксономия!B:J,8,FALSE)</f>
        <v xml:space="preserve"> Actinobacteridae</v>
      </c>
      <c r="N1501" t="str">
        <f>VLOOKUP(B1501,Таксономия!B:K,9,FALSE)</f>
        <v xml:space="preserve"> Actinomycetales</v>
      </c>
      <c r="O1501" t="str">
        <f>VLOOKUP(B1501,Таксономия!B:L,10,FALSE)</f>
        <v>Corynebacterineae</v>
      </c>
      <c r="P1501" t="str">
        <f>VLOOKUP(B1501,Таксономия!B:M,11,FALSE)</f>
        <v xml:space="preserve"> Mycobacteriaceae</v>
      </c>
    </row>
    <row r="1502" spans="1:16" x14ac:dyDescent="0.25">
      <c r="A1502" t="s">
        <v>902</v>
      </c>
      <c r="B1502" t="s">
        <v>903</v>
      </c>
      <c r="C1502">
        <v>411</v>
      </c>
      <c r="D1502" t="s">
        <v>12</v>
      </c>
      <c r="E1502">
        <v>246</v>
      </c>
      <c r="F1502">
        <v>286</v>
      </c>
      <c r="G1502">
        <v>57441</v>
      </c>
      <c r="H1502" t="s">
        <v>13</v>
      </c>
      <c r="I1502">
        <f t="shared" si="23"/>
        <v>40</v>
      </c>
      <c r="K1502" t="str">
        <f>VLOOKUP(B1502,Таксономия!B:H,6,FALSE)</f>
        <v>Bacteria</v>
      </c>
      <c r="L1502" t="str">
        <f>VLOOKUP(B1502,Таксономия!B:I,7,FALSE)</f>
        <v xml:space="preserve"> Actinobacteria</v>
      </c>
      <c r="M1502" t="str">
        <f>VLOOKUP(B1502,Таксономия!B:J,8,FALSE)</f>
        <v xml:space="preserve"> Actinobacteridae</v>
      </c>
      <c r="N1502" t="str">
        <f>VLOOKUP(B1502,Таксономия!B:K,9,FALSE)</f>
        <v xml:space="preserve"> Actinomycetales</v>
      </c>
      <c r="O1502" t="str">
        <f>VLOOKUP(B1502,Таксономия!B:L,10,FALSE)</f>
        <v>Corynebacterineae</v>
      </c>
      <c r="P1502" t="str">
        <f>VLOOKUP(B1502,Таксономия!B:M,11,FALSE)</f>
        <v xml:space="preserve"> Mycobacteriaceae</v>
      </c>
    </row>
    <row r="1503" spans="1:16" x14ac:dyDescent="0.25">
      <c r="A1503" t="s">
        <v>902</v>
      </c>
      <c r="B1503" t="s">
        <v>903</v>
      </c>
      <c r="C1503">
        <v>411</v>
      </c>
      <c r="D1503" t="s">
        <v>14</v>
      </c>
      <c r="E1503">
        <v>324</v>
      </c>
      <c r="F1503">
        <v>409</v>
      </c>
      <c r="G1503">
        <v>1813</v>
      </c>
      <c r="H1503" t="s">
        <v>15</v>
      </c>
      <c r="I1503">
        <f t="shared" si="23"/>
        <v>85</v>
      </c>
      <c r="K1503" t="str">
        <f>VLOOKUP(B1503,Таксономия!B:H,6,FALSE)</f>
        <v>Bacteria</v>
      </c>
      <c r="L1503" t="str">
        <f>VLOOKUP(B1503,Таксономия!B:I,7,FALSE)</f>
        <v xml:space="preserve"> Actinobacteria</v>
      </c>
      <c r="M1503" t="str">
        <f>VLOOKUP(B1503,Таксономия!B:J,8,FALSE)</f>
        <v xml:space="preserve"> Actinobacteridae</v>
      </c>
      <c r="N1503" t="str">
        <f>VLOOKUP(B1503,Таксономия!B:K,9,FALSE)</f>
        <v xml:space="preserve"> Actinomycetales</v>
      </c>
      <c r="O1503" t="str">
        <f>VLOOKUP(B1503,Таксономия!B:L,10,FALSE)</f>
        <v>Corynebacterineae</v>
      </c>
      <c r="P1503" t="str">
        <f>VLOOKUP(B1503,Таксономия!B:M,11,FALSE)</f>
        <v xml:space="preserve"> Mycobacteriaceae</v>
      </c>
    </row>
    <row r="1504" spans="1:16" x14ac:dyDescent="0.25">
      <c r="A1504" t="s">
        <v>904</v>
      </c>
      <c r="B1504" t="s">
        <v>905</v>
      </c>
      <c r="C1504">
        <v>406</v>
      </c>
      <c r="D1504" t="s">
        <v>10</v>
      </c>
      <c r="E1504">
        <v>156</v>
      </c>
      <c r="F1504">
        <v>236</v>
      </c>
      <c r="G1504">
        <v>40648</v>
      </c>
      <c r="H1504" t="s">
        <v>11</v>
      </c>
      <c r="I1504">
        <f t="shared" si="23"/>
        <v>80</v>
      </c>
      <c r="K1504" t="str">
        <f>VLOOKUP(B1504,Таксономия!B:H,6,FALSE)</f>
        <v>Bacteria</v>
      </c>
      <c r="L1504" t="str">
        <f>VLOOKUP(B1504,Таксономия!B:I,7,FALSE)</f>
        <v xml:space="preserve"> Actinobacteria</v>
      </c>
      <c r="M1504" t="str">
        <f>VLOOKUP(B1504,Таксономия!B:J,8,FALSE)</f>
        <v xml:space="preserve"> Actinobacteridae</v>
      </c>
      <c r="N1504" t="str">
        <f>VLOOKUP(B1504,Таксономия!B:K,9,FALSE)</f>
        <v xml:space="preserve"> Actinomycetales</v>
      </c>
      <c r="O1504" t="str">
        <f>VLOOKUP(B1504,Таксономия!B:L,10,FALSE)</f>
        <v>Corynebacterineae</v>
      </c>
      <c r="P1504" t="str">
        <f>VLOOKUP(B1504,Таксономия!B:M,11,FALSE)</f>
        <v xml:space="preserve"> Mycobacteriaceae</v>
      </c>
    </row>
    <row r="1505" spans="1:16" x14ac:dyDescent="0.25">
      <c r="A1505" t="s">
        <v>904</v>
      </c>
      <c r="B1505" t="s">
        <v>905</v>
      </c>
      <c r="C1505">
        <v>406</v>
      </c>
      <c r="D1505" t="s">
        <v>12</v>
      </c>
      <c r="E1505">
        <v>17</v>
      </c>
      <c r="F1505">
        <v>292</v>
      </c>
      <c r="G1505">
        <v>57441</v>
      </c>
      <c r="H1505" t="s">
        <v>13</v>
      </c>
      <c r="I1505">
        <f t="shared" si="23"/>
        <v>275</v>
      </c>
      <c r="K1505" t="str">
        <f>VLOOKUP(B1505,Таксономия!B:H,6,FALSE)</f>
        <v>Bacteria</v>
      </c>
      <c r="L1505" t="str">
        <f>VLOOKUP(B1505,Таксономия!B:I,7,FALSE)</f>
        <v xml:space="preserve"> Actinobacteria</v>
      </c>
      <c r="M1505" t="str">
        <f>VLOOKUP(B1505,Таксономия!B:J,8,FALSE)</f>
        <v xml:space="preserve"> Actinobacteridae</v>
      </c>
      <c r="N1505" t="str">
        <f>VLOOKUP(B1505,Таксономия!B:K,9,FALSE)</f>
        <v xml:space="preserve"> Actinomycetales</v>
      </c>
      <c r="O1505" t="str">
        <f>VLOOKUP(B1505,Таксономия!B:L,10,FALSE)</f>
        <v>Corynebacterineae</v>
      </c>
      <c r="P1505" t="str">
        <f>VLOOKUP(B1505,Таксономия!B:M,11,FALSE)</f>
        <v xml:space="preserve"> Mycobacteriaceae</v>
      </c>
    </row>
    <row r="1506" spans="1:16" x14ac:dyDescent="0.25">
      <c r="A1506" t="s">
        <v>904</v>
      </c>
      <c r="B1506" t="s">
        <v>905</v>
      </c>
      <c r="C1506">
        <v>406</v>
      </c>
      <c r="D1506" t="s">
        <v>14</v>
      </c>
      <c r="E1506">
        <v>330</v>
      </c>
      <c r="F1506">
        <v>405</v>
      </c>
      <c r="G1506">
        <v>1813</v>
      </c>
      <c r="H1506" t="s">
        <v>15</v>
      </c>
      <c r="I1506">
        <f t="shared" si="23"/>
        <v>75</v>
      </c>
      <c r="K1506" t="str">
        <f>VLOOKUP(B1506,Таксономия!B:H,6,FALSE)</f>
        <v>Bacteria</v>
      </c>
      <c r="L1506" t="str">
        <f>VLOOKUP(B1506,Таксономия!B:I,7,FALSE)</f>
        <v xml:space="preserve"> Actinobacteria</v>
      </c>
      <c r="M1506" t="str">
        <f>VLOOKUP(B1506,Таксономия!B:J,8,FALSE)</f>
        <v xml:space="preserve"> Actinobacteridae</v>
      </c>
      <c r="N1506" t="str">
        <f>VLOOKUP(B1506,Таксономия!B:K,9,FALSE)</f>
        <v xml:space="preserve"> Actinomycetales</v>
      </c>
      <c r="O1506" t="str">
        <f>VLOOKUP(B1506,Таксономия!B:L,10,FALSE)</f>
        <v>Corynebacterineae</v>
      </c>
      <c r="P1506" t="str">
        <f>VLOOKUP(B1506,Таксономия!B:M,11,FALSE)</f>
        <v xml:space="preserve"> Mycobacteriaceae</v>
      </c>
    </row>
    <row r="1507" spans="1:16" x14ac:dyDescent="0.25">
      <c r="A1507" t="s">
        <v>906</v>
      </c>
      <c r="B1507" t="s">
        <v>907</v>
      </c>
      <c r="C1507">
        <v>400</v>
      </c>
      <c r="D1507" t="s">
        <v>10</v>
      </c>
      <c r="E1507">
        <v>146</v>
      </c>
      <c r="F1507">
        <v>226</v>
      </c>
      <c r="G1507">
        <v>40648</v>
      </c>
      <c r="H1507" t="s">
        <v>11</v>
      </c>
      <c r="I1507">
        <f t="shared" ref="I1507:I1570" si="24">F1507-E1507</f>
        <v>80</v>
      </c>
      <c r="K1507" t="str">
        <f>VLOOKUP(B1507,Таксономия!B:H,6,FALSE)</f>
        <v>Bacteria</v>
      </c>
      <c r="L1507" t="str">
        <f>VLOOKUP(B1507,Таксономия!B:I,7,FALSE)</f>
        <v xml:space="preserve"> Proteobacteria</v>
      </c>
      <c r="M1507" t="str">
        <f>VLOOKUP(B1507,Таксономия!B:J,8,FALSE)</f>
        <v xml:space="preserve"> Gammaproteobacteria</v>
      </c>
      <c r="N1507" t="str">
        <f>VLOOKUP(B1507,Таксономия!B:K,9,FALSE)</f>
        <v xml:space="preserve"> Enterobacteriales</v>
      </c>
      <c r="O1507" t="str">
        <f>VLOOKUP(B1507,Таксономия!B:L,10,FALSE)</f>
        <v>Enterobacteriaceae</v>
      </c>
      <c r="P1507" t="str">
        <f>VLOOKUP(B1507,Таксономия!B:M,11,FALSE)</f>
        <v xml:space="preserve"> Escherichia.</v>
      </c>
    </row>
    <row r="1508" spans="1:16" x14ac:dyDescent="0.25">
      <c r="A1508" t="s">
        <v>906</v>
      </c>
      <c r="B1508" t="s">
        <v>907</v>
      </c>
      <c r="C1508">
        <v>400</v>
      </c>
      <c r="D1508" t="s">
        <v>12</v>
      </c>
      <c r="E1508">
        <v>5</v>
      </c>
      <c r="F1508">
        <v>281</v>
      </c>
      <c r="G1508">
        <v>57441</v>
      </c>
      <c r="H1508" t="s">
        <v>13</v>
      </c>
      <c r="I1508">
        <f t="shared" si="24"/>
        <v>276</v>
      </c>
      <c r="K1508" t="str">
        <f>VLOOKUP(B1508,Таксономия!B:H,6,FALSE)</f>
        <v>Bacteria</v>
      </c>
      <c r="L1508" t="str">
        <f>VLOOKUP(B1508,Таксономия!B:I,7,FALSE)</f>
        <v xml:space="preserve"> Proteobacteria</v>
      </c>
      <c r="M1508" t="str">
        <f>VLOOKUP(B1508,Таксономия!B:J,8,FALSE)</f>
        <v xml:space="preserve"> Gammaproteobacteria</v>
      </c>
      <c r="N1508" t="str">
        <f>VLOOKUP(B1508,Таксономия!B:K,9,FALSE)</f>
        <v xml:space="preserve"> Enterobacteriales</v>
      </c>
      <c r="O1508" t="str">
        <f>VLOOKUP(B1508,Таксономия!B:L,10,FALSE)</f>
        <v>Enterobacteriaceae</v>
      </c>
      <c r="P1508" t="str">
        <f>VLOOKUP(B1508,Таксономия!B:M,11,FALSE)</f>
        <v xml:space="preserve"> Escherichia.</v>
      </c>
    </row>
    <row r="1509" spans="1:16" x14ac:dyDescent="0.25">
      <c r="A1509" t="s">
        <v>906</v>
      </c>
      <c r="B1509" t="s">
        <v>907</v>
      </c>
      <c r="C1509">
        <v>400</v>
      </c>
      <c r="D1509" t="s">
        <v>14</v>
      </c>
      <c r="E1509">
        <v>318</v>
      </c>
      <c r="F1509">
        <v>400</v>
      </c>
      <c r="G1509">
        <v>1813</v>
      </c>
      <c r="H1509" t="s">
        <v>15</v>
      </c>
      <c r="I1509">
        <f t="shared" si="24"/>
        <v>82</v>
      </c>
      <c r="K1509" t="str">
        <f>VLOOKUP(B1509,Таксономия!B:H,6,FALSE)</f>
        <v>Bacteria</v>
      </c>
      <c r="L1509" t="str">
        <f>VLOOKUP(B1509,Таксономия!B:I,7,FALSE)</f>
        <v xml:space="preserve"> Proteobacteria</v>
      </c>
      <c r="M1509" t="str">
        <f>VLOOKUP(B1509,Таксономия!B:J,8,FALSE)</f>
        <v xml:space="preserve"> Gammaproteobacteria</v>
      </c>
      <c r="N1509" t="str">
        <f>VLOOKUP(B1509,Таксономия!B:K,9,FALSE)</f>
        <v xml:space="preserve"> Enterobacteriales</v>
      </c>
      <c r="O1509" t="str">
        <f>VLOOKUP(B1509,Таксономия!B:L,10,FALSE)</f>
        <v>Enterobacteriaceae</v>
      </c>
      <c r="P1509" t="str">
        <f>VLOOKUP(B1509,Таксономия!B:M,11,FALSE)</f>
        <v xml:space="preserve"> Escherichia.</v>
      </c>
    </row>
    <row r="1510" spans="1:16" x14ac:dyDescent="0.25">
      <c r="A1510" t="s">
        <v>908</v>
      </c>
      <c r="B1510" t="s">
        <v>909</v>
      </c>
      <c r="C1510">
        <v>412</v>
      </c>
      <c r="D1510" t="s">
        <v>10</v>
      </c>
      <c r="E1510">
        <v>146</v>
      </c>
      <c r="F1510">
        <v>226</v>
      </c>
      <c r="G1510">
        <v>40648</v>
      </c>
      <c r="H1510" t="s">
        <v>11</v>
      </c>
      <c r="I1510">
        <f t="shared" si="24"/>
        <v>80</v>
      </c>
      <c r="K1510" t="str">
        <f>VLOOKUP(B1510,Таксономия!B:H,6,FALSE)</f>
        <v>Bacteria</v>
      </c>
      <c r="L1510" t="str">
        <f>VLOOKUP(B1510,Таксономия!B:I,7,FALSE)</f>
        <v xml:space="preserve"> Proteobacteria</v>
      </c>
      <c r="M1510" t="str">
        <f>VLOOKUP(B1510,Таксономия!B:J,8,FALSE)</f>
        <v xml:space="preserve"> Alphaproteobacteria</v>
      </c>
      <c r="N1510" t="str">
        <f>VLOOKUP(B1510,Таксономия!B:K,9,FALSE)</f>
        <v xml:space="preserve"> Sphingomonadales</v>
      </c>
      <c r="O1510" t="str">
        <f>VLOOKUP(B1510,Таксономия!B:L,10,FALSE)</f>
        <v>Sphingomonadaceae</v>
      </c>
      <c r="P1510" t="str">
        <f>VLOOKUP(B1510,Таксономия!B:M,11,FALSE)</f>
        <v xml:space="preserve"> Sphingomonas.</v>
      </c>
    </row>
    <row r="1511" spans="1:16" x14ac:dyDescent="0.25">
      <c r="A1511" t="s">
        <v>908</v>
      </c>
      <c r="B1511" t="s">
        <v>909</v>
      </c>
      <c r="C1511">
        <v>412</v>
      </c>
      <c r="D1511" t="s">
        <v>12</v>
      </c>
      <c r="E1511">
        <v>7</v>
      </c>
      <c r="F1511">
        <v>282</v>
      </c>
      <c r="G1511">
        <v>57441</v>
      </c>
      <c r="H1511" t="s">
        <v>13</v>
      </c>
      <c r="I1511">
        <f t="shared" si="24"/>
        <v>275</v>
      </c>
      <c r="K1511" t="str">
        <f>VLOOKUP(B1511,Таксономия!B:H,6,FALSE)</f>
        <v>Bacteria</v>
      </c>
      <c r="L1511" t="str">
        <f>VLOOKUP(B1511,Таксономия!B:I,7,FALSE)</f>
        <v xml:space="preserve"> Proteobacteria</v>
      </c>
      <c r="M1511" t="str">
        <f>VLOOKUP(B1511,Таксономия!B:J,8,FALSE)</f>
        <v xml:space="preserve"> Alphaproteobacteria</v>
      </c>
      <c r="N1511" t="str">
        <f>VLOOKUP(B1511,Таксономия!B:K,9,FALSE)</f>
        <v xml:space="preserve"> Sphingomonadales</v>
      </c>
      <c r="O1511" t="str">
        <f>VLOOKUP(B1511,Таксономия!B:L,10,FALSE)</f>
        <v>Sphingomonadaceae</v>
      </c>
      <c r="P1511" t="str">
        <f>VLOOKUP(B1511,Таксономия!B:M,11,FALSE)</f>
        <v xml:space="preserve"> Sphingomonas.</v>
      </c>
    </row>
    <row r="1512" spans="1:16" x14ac:dyDescent="0.25">
      <c r="A1512" t="s">
        <v>908</v>
      </c>
      <c r="B1512" t="s">
        <v>909</v>
      </c>
      <c r="C1512">
        <v>412</v>
      </c>
      <c r="D1512" t="s">
        <v>14</v>
      </c>
      <c r="E1512">
        <v>321</v>
      </c>
      <c r="F1512">
        <v>400</v>
      </c>
      <c r="G1512">
        <v>1813</v>
      </c>
      <c r="H1512" t="s">
        <v>15</v>
      </c>
      <c r="I1512">
        <f t="shared" si="24"/>
        <v>79</v>
      </c>
      <c r="K1512" t="str">
        <f>VLOOKUP(B1512,Таксономия!B:H,6,FALSE)</f>
        <v>Bacteria</v>
      </c>
      <c r="L1512" t="str">
        <f>VLOOKUP(B1512,Таксономия!B:I,7,FALSE)</f>
        <v xml:space="preserve"> Proteobacteria</v>
      </c>
      <c r="M1512" t="str">
        <f>VLOOKUP(B1512,Таксономия!B:J,8,FALSE)</f>
        <v xml:space="preserve"> Alphaproteobacteria</v>
      </c>
      <c r="N1512" t="str">
        <f>VLOOKUP(B1512,Таксономия!B:K,9,FALSE)</f>
        <v xml:space="preserve"> Sphingomonadales</v>
      </c>
      <c r="O1512" t="str">
        <f>VLOOKUP(B1512,Таксономия!B:L,10,FALSE)</f>
        <v>Sphingomonadaceae</v>
      </c>
      <c r="P1512" t="str">
        <f>VLOOKUP(B1512,Таксономия!B:M,11,FALSE)</f>
        <v xml:space="preserve"> Sphingomonas.</v>
      </c>
    </row>
    <row r="1513" spans="1:16" x14ac:dyDescent="0.25">
      <c r="A1513" t="s">
        <v>910</v>
      </c>
      <c r="B1513" t="s">
        <v>911</v>
      </c>
      <c r="C1513">
        <v>403</v>
      </c>
      <c r="D1513" t="s">
        <v>10</v>
      </c>
      <c r="E1513">
        <v>145</v>
      </c>
      <c r="F1513">
        <v>225</v>
      </c>
      <c r="G1513">
        <v>40648</v>
      </c>
      <c r="H1513" t="s">
        <v>11</v>
      </c>
      <c r="I1513">
        <f t="shared" si="24"/>
        <v>80</v>
      </c>
      <c r="K1513" t="str">
        <f>VLOOKUP(B1513,Таксономия!B:H,6,FALSE)</f>
        <v>Bacteria</v>
      </c>
      <c r="L1513" t="str">
        <f>VLOOKUP(B1513,Таксономия!B:I,7,FALSE)</f>
        <v xml:space="preserve"> Proteobacteria</v>
      </c>
      <c r="M1513" t="str">
        <f>VLOOKUP(B1513,Таксономия!B:J,8,FALSE)</f>
        <v xml:space="preserve"> Gammaproteobacteria</v>
      </c>
      <c r="N1513" t="str">
        <f>VLOOKUP(B1513,Таксономия!B:K,9,FALSE)</f>
        <v xml:space="preserve"> Pseudomonadales</v>
      </c>
      <c r="O1513" t="str">
        <f>VLOOKUP(B1513,Таксономия!B:L,10,FALSE)</f>
        <v>Moraxellaceae</v>
      </c>
      <c r="P1513" t="str">
        <f>VLOOKUP(B1513,Таксономия!B:M,11,FALSE)</f>
        <v xml:space="preserve"> Acinetobacter.</v>
      </c>
    </row>
    <row r="1514" spans="1:16" x14ac:dyDescent="0.25">
      <c r="A1514" t="s">
        <v>910</v>
      </c>
      <c r="B1514" t="s">
        <v>911</v>
      </c>
      <c r="C1514">
        <v>403</v>
      </c>
      <c r="D1514" t="s">
        <v>12</v>
      </c>
      <c r="E1514">
        <v>3</v>
      </c>
      <c r="F1514">
        <v>282</v>
      </c>
      <c r="G1514">
        <v>57441</v>
      </c>
      <c r="H1514" t="s">
        <v>13</v>
      </c>
      <c r="I1514">
        <f t="shared" si="24"/>
        <v>279</v>
      </c>
      <c r="K1514" t="str">
        <f>VLOOKUP(B1514,Таксономия!B:H,6,FALSE)</f>
        <v>Bacteria</v>
      </c>
      <c r="L1514" t="str">
        <f>VLOOKUP(B1514,Таксономия!B:I,7,FALSE)</f>
        <v xml:space="preserve"> Proteobacteria</v>
      </c>
      <c r="M1514" t="str">
        <f>VLOOKUP(B1514,Таксономия!B:J,8,FALSE)</f>
        <v xml:space="preserve"> Gammaproteobacteria</v>
      </c>
      <c r="N1514" t="str">
        <f>VLOOKUP(B1514,Таксономия!B:K,9,FALSE)</f>
        <v xml:space="preserve"> Pseudomonadales</v>
      </c>
      <c r="O1514" t="str">
        <f>VLOOKUP(B1514,Таксономия!B:L,10,FALSE)</f>
        <v>Moraxellaceae</v>
      </c>
      <c r="P1514" t="str">
        <f>VLOOKUP(B1514,Таксономия!B:M,11,FALSE)</f>
        <v xml:space="preserve"> Acinetobacter.</v>
      </c>
    </row>
    <row r="1515" spans="1:16" x14ac:dyDescent="0.25">
      <c r="A1515" t="s">
        <v>910</v>
      </c>
      <c r="B1515" t="s">
        <v>911</v>
      </c>
      <c r="C1515">
        <v>403</v>
      </c>
      <c r="D1515" t="s">
        <v>14</v>
      </c>
      <c r="E1515">
        <v>316</v>
      </c>
      <c r="F1515">
        <v>402</v>
      </c>
      <c r="G1515">
        <v>1813</v>
      </c>
      <c r="H1515" t="s">
        <v>15</v>
      </c>
      <c r="I1515">
        <f t="shared" si="24"/>
        <v>86</v>
      </c>
      <c r="K1515" t="str">
        <f>VLOOKUP(B1515,Таксономия!B:H,6,FALSE)</f>
        <v>Bacteria</v>
      </c>
      <c r="L1515" t="str">
        <f>VLOOKUP(B1515,Таксономия!B:I,7,FALSE)</f>
        <v xml:space="preserve"> Proteobacteria</v>
      </c>
      <c r="M1515" t="str">
        <f>VLOOKUP(B1515,Таксономия!B:J,8,FALSE)</f>
        <v xml:space="preserve"> Gammaproteobacteria</v>
      </c>
      <c r="N1515" t="str">
        <f>VLOOKUP(B1515,Таксономия!B:K,9,FALSE)</f>
        <v xml:space="preserve"> Pseudomonadales</v>
      </c>
      <c r="O1515" t="str">
        <f>VLOOKUP(B1515,Таксономия!B:L,10,FALSE)</f>
        <v>Moraxellaceae</v>
      </c>
      <c r="P1515" t="str">
        <f>VLOOKUP(B1515,Таксономия!B:M,11,FALSE)</f>
        <v xml:space="preserve"> Acinetobacter.</v>
      </c>
    </row>
    <row r="1516" spans="1:16" x14ac:dyDescent="0.25">
      <c r="A1516" t="s">
        <v>912</v>
      </c>
      <c r="B1516" t="s">
        <v>913</v>
      </c>
      <c r="C1516">
        <v>407</v>
      </c>
      <c r="D1516" t="s">
        <v>10</v>
      </c>
      <c r="E1516">
        <v>146</v>
      </c>
      <c r="F1516">
        <v>227</v>
      </c>
      <c r="G1516">
        <v>40648</v>
      </c>
      <c r="H1516" t="s">
        <v>11</v>
      </c>
      <c r="I1516">
        <f t="shared" si="24"/>
        <v>81</v>
      </c>
      <c r="K1516" t="str">
        <f>VLOOKUP(B1516,Таксономия!B:H,6,FALSE)</f>
        <v>Bacteria</v>
      </c>
      <c r="L1516" t="str">
        <f>VLOOKUP(B1516,Таксономия!B:I,7,FALSE)</f>
        <v xml:space="preserve"> Proteobacteria</v>
      </c>
      <c r="M1516" t="str">
        <f>VLOOKUP(B1516,Таксономия!B:J,8,FALSE)</f>
        <v xml:space="preserve"> Gammaproteobacteria</v>
      </c>
      <c r="N1516" t="str">
        <f>VLOOKUP(B1516,Таксономия!B:K,9,FALSE)</f>
        <v xml:space="preserve"> Pseudomonadales</v>
      </c>
      <c r="O1516" t="str">
        <f>VLOOKUP(B1516,Таксономия!B:L,10,FALSE)</f>
        <v>Moraxellaceae</v>
      </c>
      <c r="P1516" t="str">
        <f>VLOOKUP(B1516,Таксономия!B:M,11,FALSE)</f>
        <v xml:space="preserve"> Acinetobacter.</v>
      </c>
    </row>
    <row r="1517" spans="1:16" x14ac:dyDescent="0.25">
      <c r="A1517" t="s">
        <v>912</v>
      </c>
      <c r="B1517" t="s">
        <v>913</v>
      </c>
      <c r="C1517">
        <v>407</v>
      </c>
      <c r="D1517" t="s">
        <v>12</v>
      </c>
      <c r="E1517">
        <v>5</v>
      </c>
      <c r="F1517">
        <v>281</v>
      </c>
      <c r="G1517">
        <v>57441</v>
      </c>
      <c r="H1517" t="s">
        <v>13</v>
      </c>
      <c r="I1517">
        <f t="shared" si="24"/>
        <v>276</v>
      </c>
      <c r="K1517" t="str">
        <f>VLOOKUP(B1517,Таксономия!B:H,6,FALSE)</f>
        <v>Bacteria</v>
      </c>
      <c r="L1517" t="str">
        <f>VLOOKUP(B1517,Таксономия!B:I,7,FALSE)</f>
        <v xml:space="preserve"> Proteobacteria</v>
      </c>
      <c r="M1517" t="str">
        <f>VLOOKUP(B1517,Таксономия!B:J,8,FALSE)</f>
        <v xml:space="preserve"> Gammaproteobacteria</v>
      </c>
      <c r="N1517" t="str">
        <f>VLOOKUP(B1517,Таксономия!B:K,9,FALSE)</f>
        <v xml:space="preserve"> Pseudomonadales</v>
      </c>
      <c r="O1517" t="str">
        <f>VLOOKUP(B1517,Таксономия!B:L,10,FALSE)</f>
        <v>Moraxellaceae</v>
      </c>
      <c r="P1517" t="str">
        <f>VLOOKUP(B1517,Таксономия!B:M,11,FALSE)</f>
        <v xml:space="preserve"> Acinetobacter.</v>
      </c>
    </row>
    <row r="1518" spans="1:16" x14ac:dyDescent="0.25">
      <c r="A1518" t="s">
        <v>912</v>
      </c>
      <c r="B1518" t="s">
        <v>913</v>
      </c>
      <c r="C1518">
        <v>407</v>
      </c>
      <c r="D1518" t="s">
        <v>14</v>
      </c>
      <c r="E1518">
        <v>319</v>
      </c>
      <c r="F1518">
        <v>407</v>
      </c>
      <c r="G1518">
        <v>1813</v>
      </c>
      <c r="H1518" t="s">
        <v>15</v>
      </c>
      <c r="I1518">
        <f t="shared" si="24"/>
        <v>88</v>
      </c>
      <c r="K1518" t="str">
        <f>VLOOKUP(B1518,Таксономия!B:H,6,FALSE)</f>
        <v>Bacteria</v>
      </c>
      <c r="L1518" t="str">
        <f>VLOOKUP(B1518,Таксономия!B:I,7,FALSE)</f>
        <v xml:space="preserve"> Proteobacteria</v>
      </c>
      <c r="M1518" t="str">
        <f>VLOOKUP(B1518,Таксономия!B:J,8,FALSE)</f>
        <v xml:space="preserve"> Gammaproteobacteria</v>
      </c>
      <c r="N1518" t="str">
        <f>VLOOKUP(B1518,Таксономия!B:K,9,FALSE)</f>
        <v xml:space="preserve"> Pseudomonadales</v>
      </c>
      <c r="O1518" t="str">
        <f>VLOOKUP(B1518,Таксономия!B:L,10,FALSE)</f>
        <v>Moraxellaceae</v>
      </c>
      <c r="P1518" t="str">
        <f>VLOOKUP(B1518,Таксономия!B:M,11,FALSE)</f>
        <v xml:space="preserve"> Acinetobacter.</v>
      </c>
    </row>
    <row r="1519" spans="1:16" x14ac:dyDescent="0.25">
      <c r="A1519" t="s">
        <v>914</v>
      </c>
      <c r="B1519" t="s">
        <v>915</v>
      </c>
      <c r="C1519">
        <v>404</v>
      </c>
      <c r="D1519" t="s">
        <v>10</v>
      </c>
      <c r="E1519">
        <v>146</v>
      </c>
      <c r="F1519">
        <v>233</v>
      </c>
      <c r="G1519">
        <v>40648</v>
      </c>
      <c r="H1519" t="s">
        <v>11</v>
      </c>
      <c r="I1519">
        <f t="shared" si="24"/>
        <v>87</v>
      </c>
      <c r="K1519" t="str">
        <f>VLOOKUP(B1519,Таксономия!B:H,6,FALSE)</f>
        <v>Bacteria</v>
      </c>
      <c r="L1519" t="str">
        <f>VLOOKUP(B1519,Таксономия!B:I,7,FALSE)</f>
        <v xml:space="preserve"> Proteobacteria</v>
      </c>
      <c r="M1519" t="str">
        <f>VLOOKUP(B1519,Таксономия!B:J,8,FALSE)</f>
        <v xml:space="preserve"> Betaproteobacteria</v>
      </c>
      <c r="N1519" t="str">
        <f>VLOOKUP(B1519,Таксономия!B:K,9,FALSE)</f>
        <v xml:space="preserve"> Burkholderiales</v>
      </c>
      <c r="O1519" t="str">
        <f>VLOOKUP(B1519,Таксономия!B:L,10,FALSE)</f>
        <v>Burkholderiaceae</v>
      </c>
      <c r="P1519" t="str">
        <f>VLOOKUP(B1519,Таксономия!B:M,11,FALSE)</f>
        <v xml:space="preserve"> Burkholderia</v>
      </c>
    </row>
    <row r="1520" spans="1:16" x14ac:dyDescent="0.25">
      <c r="A1520" t="s">
        <v>914</v>
      </c>
      <c r="B1520" t="s">
        <v>915</v>
      </c>
      <c r="C1520">
        <v>404</v>
      </c>
      <c r="D1520" t="s">
        <v>12</v>
      </c>
      <c r="E1520">
        <v>4</v>
      </c>
      <c r="F1520">
        <v>145</v>
      </c>
      <c r="G1520">
        <v>57441</v>
      </c>
      <c r="H1520" t="s">
        <v>13</v>
      </c>
      <c r="I1520">
        <f t="shared" si="24"/>
        <v>141</v>
      </c>
      <c r="K1520" t="str">
        <f>VLOOKUP(B1520,Таксономия!B:H,6,FALSE)</f>
        <v>Bacteria</v>
      </c>
      <c r="L1520" t="str">
        <f>VLOOKUP(B1520,Таксономия!B:I,7,FALSE)</f>
        <v xml:space="preserve"> Proteobacteria</v>
      </c>
      <c r="M1520" t="str">
        <f>VLOOKUP(B1520,Таксономия!B:J,8,FALSE)</f>
        <v xml:space="preserve"> Betaproteobacteria</v>
      </c>
      <c r="N1520" t="str">
        <f>VLOOKUP(B1520,Таксономия!B:K,9,FALSE)</f>
        <v xml:space="preserve"> Burkholderiales</v>
      </c>
      <c r="O1520" t="str">
        <f>VLOOKUP(B1520,Таксономия!B:L,10,FALSE)</f>
        <v>Burkholderiaceae</v>
      </c>
      <c r="P1520" t="str">
        <f>VLOOKUP(B1520,Таксономия!B:M,11,FALSE)</f>
        <v xml:space="preserve"> Burkholderia</v>
      </c>
    </row>
    <row r="1521" spans="1:16" x14ac:dyDescent="0.25">
      <c r="A1521" t="s">
        <v>914</v>
      </c>
      <c r="B1521" t="s">
        <v>915</v>
      </c>
      <c r="C1521">
        <v>404</v>
      </c>
      <c r="D1521" t="s">
        <v>12</v>
      </c>
      <c r="E1521">
        <v>203</v>
      </c>
      <c r="F1521">
        <v>285</v>
      </c>
      <c r="G1521">
        <v>57441</v>
      </c>
      <c r="H1521" t="s">
        <v>13</v>
      </c>
      <c r="I1521">
        <f t="shared" si="24"/>
        <v>82</v>
      </c>
      <c r="K1521" t="str">
        <f>VLOOKUP(B1521,Таксономия!B:H,6,FALSE)</f>
        <v>Bacteria</v>
      </c>
      <c r="L1521" t="str">
        <f>VLOOKUP(B1521,Таксономия!B:I,7,FALSE)</f>
        <v xml:space="preserve"> Proteobacteria</v>
      </c>
      <c r="M1521" t="str">
        <f>VLOOKUP(B1521,Таксономия!B:J,8,FALSE)</f>
        <v xml:space="preserve"> Betaproteobacteria</v>
      </c>
      <c r="N1521" t="str">
        <f>VLOOKUP(B1521,Таксономия!B:K,9,FALSE)</f>
        <v xml:space="preserve"> Burkholderiales</v>
      </c>
      <c r="O1521" t="str">
        <f>VLOOKUP(B1521,Таксономия!B:L,10,FALSE)</f>
        <v>Burkholderiaceae</v>
      </c>
      <c r="P1521" t="str">
        <f>VLOOKUP(B1521,Таксономия!B:M,11,FALSE)</f>
        <v xml:space="preserve"> Burkholderia</v>
      </c>
    </row>
    <row r="1522" spans="1:16" x14ac:dyDescent="0.25">
      <c r="A1522" t="s">
        <v>914</v>
      </c>
      <c r="B1522" t="s">
        <v>915</v>
      </c>
      <c r="C1522">
        <v>404</v>
      </c>
      <c r="D1522" t="s">
        <v>14</v>
      </c>
      <c r="E1522">
        <v>323</v>
      </c>
      <c r="F1522">
        <v>404</v>
      </c>
      <c r="G1522">
        <v>1813</v>
      </c>
      <c r="H1522" t="s">
        <v>15</v>
      </c>
      <c r="I1522">
        <f t="shared" si="24"/>
        <v>81</v>
      </c>
      <c r="K1522" t="str">
        <f>VLOOKUP(B1522,Таксономия!B:H,6,FALSE)</f>
        <v>Bacteria</v>
      </c>
      <c r="L1522" t="str">
        <f>VLOOKUP(B1522,Таксономия!B:I,7,FALSE)</f>
        <v xml:space="preserve"> Proteobacteria</v>
      </c>
      <c r="M1522" t="str">
        <f>VLOOKUP(B1522,Таксономия!B:J,8,FALSE)</f>
        <v xml:space="preserve"> Betaproteobacteria</v>
      </c>
      <c r="N1522" t="str">
        <f>VLOOKUP(B1522,Таксономия!B:K,9,FALSE)</f>
        <v xml:space="preserve"> Burkholderiales</v>
      </c>
      <c r="O1522" t="str">
        <f>VLOOKUP(B1522,Таксономия!B:L,10,FALSE)</f>
        <v>Burkholderiaceae</v>
      </c>
      <c r="P1522" t="str">
        <f>VLOOKUP(B1522,Таксономия!B:M,11,FALSE)</f>
        <v xml:space="preserve"> Burkholderia</v>
      </c>
    </row>
    <row r="1523" spans="1:16" x14ac:dyDescent="0.25">
      <c r="A1523" t="s">
        <v>916</v>
      </c>
      <c r="B1523" t="s">
        <v>917</v>
      </c>
      <c r="C1523">
        <v>413</v>
      </c>
      <c r="D1523" t="s">
        <v>10</v>
      </c>
      <c r="E1523">
        <v>149</v>
      </c>
      <c r="F1523">
        <v>231</v>
      </c>
      <c r="G1523">
        <v>40648</v>
      </c>
      <c r="H1523" t="s">
        <v>11</v>
      </c>
      <c r="I1523">
        <f t="shared" si="24"/>
        <v>82</v>
      </c>
      <c r="K1523" t="str">
        <f>VLOOKUP(B1523,Таксономия!B:H,6,FALSE)</f>
        <v>Bacteria</v>
      </c>
      <c r="L1523" t="str">
        <f>VLOOKUP(B1523,Таксономия!B:I,7,FALSE)</f>
        <v xml:space="preserve"> Proteobacteria</v>
      </c>
      <c r="M1523" t="str">
        <f>VLOOKUP(B1523,Таксономия!B:J,8,FALSE)</f>
        <v xml:space="preserve"> Betaproteobacteria</v>
      </c>
      <c r="N1523" t="str">
        <f>VLOOKUP(B1523,Таксономия!B:K,9,FALSE)</f>
        <v xml:space="preserve"> Burkholderiales</v>
      </c>
      <c r="O1523" t="str">
        <f>VLOOKUP(B1523,Таксономия!B:L,10,FALSE)</f>
        <v>Burkholderiaceae</v>
      </c>
      <c r="P1523" t="str">
        <f>VLOOKUP(B1523,Таксономия!B:M,11,FALSE)</f>
        <v xml:space="preserve"> Burkholderia</v>
      </c>
    </row>
    <row r="1524" spans="1:16" x14ac:dyDescent="0.25">
      <c r="A1524" t="s">
        <v>916</v>
      </c>
      <c r="B1524" t="s">
        <v>917</v>
      </c>
      <c r="C1524">
        <v>413</v>
      </c>
      <c r="D1524" t="s">
        <v>12</v>
      </c>
      <c r="E1524">
        <v>6</v>
      </c>
      <c r="F1524">
        <v>285</v>
      </c>
      <c r="G1524">
        <v>57441</v>
      </c>
      <c r="H1524" t="s">
        <v>13</v>
      </c>
      <c r="I1524">
        <f t="shared" si="24"/>
        <v>279</v>
      </c>
      <c r="K1524" t="str">
        <f>VLOOKUP(B1524,Таксономия!B:H,6,FALSE)</f>
        <v>Bacteria</v>
      </c>
      <c r="L1524" t="str">
        <f>VLOOKUP(B1524,Таксономия!B:I,7,FALSE)</f>
        <v xml:space="preserve"> Proteobacteria</v>
      </c>
      <c r="M1524" t="str">
        <f>VLOOKUP(B1524,Таксономия!B:J,8,FALSE)</f>
        <v xml:space="preserve"> Betaproteobacteria</v>
      </c>
      <c r="N1524" t="str">
        <f>VLOOKUP(B1524,Таксономия!B:K,9,FALSE)</f>
        <v xml:space="preserve"> Burkholderiales</v>
      </c>
      <c r="O1524" t="str">
        <f>VLOOKUP(B1524,Таксономия!B:L,10,FALSE)</f>
        <v>Burkholderiaceae</v>
      </c>
      <c r="P1524" t="str">
        <f>VLOOKUP(B1524,Таксономия!B:M,11,FALSE)</f>
        <v xml:space="preserve"> Burkholderia</v>
      </c>
    </row>
    <row r="1525" spans="1:16" x14ac:dyDescent="0.25">
      <c r="A1525" t="s">
        <v>916</v>
      </c>
      <c r="B1525" t="s">
        <v>917</v>
      </c>
      <c r="C1525">
        <v>413</v>
      </c>
      <c r="D1525" t="s">
        <v>14</v>
      </c>
      <c r="E1525">
        <v>323</v>
      </c>
      <c r="F1525">
        <v>409</v>
      </c>
      <c r="G1525">
        <v>1813</v>
      </c>
      <c r="H1525" t="s">
        <v>15</v>
      </c>
      <c r="I1525">
        <f t="shared" si="24"/>
        <v>86</v>
      </c>
      <c r="K1525" t="str">
        <f>VLOOKUP(B1525,Таксономия!B:H,6,FALSE)</f>
        <v>Bacteria</v>
      </c>
      <c r="L1525" t="str">
        <f>VLOOKUP(B1525,Таксономия!B:I,7,FALSE)</f>
        <v xml:space="preserve"> Proteobacteria</v>
      </c>
      <c r="M1525" t="str">
        <f>VLOOKUP(B1525,Таксономия!B:J,8,FALSE)</f>
        <v xml:space="preserve"> Betaproteobacteria</v>
      </c>
      <c r="N1525" t="str">
        <f>VLOOKUP(B1525,Таксономия!B:K,9,FALSE)</f>
        <v xml:space="preserve"> Burkholderiales</v>
      </c>
      <c r="O1525" t="str">
        <f>VLOOKUP(B1525,Таксономия!B:L,10,FALSE)</f>
        <v>Burkholderiaceae</v>
      </c>
      <c r="P1525" t="str">
        <f>VLOOKUP(B1525,Таксономия!B:M,11,FALSE)</f>
        <v xml:space="preserve"> Burkholderia</v>
      </c>
    </row>
    <row r="1526" spans="1:16" x14ac:dyDescent="0.25">
      <c r="A1526" t="s">
        <v>918</v>
      </c>
      <c r="B1526" t="s">
        <v>919</v>
      </c>
      <c r="C1526">
        <v>400</v>
      </c>
      <c r="D1526" t="s">
        <v>10</v>
      </c>
      <c r="E1526">
        <v>146</v>
      </c>
      <c r="F1526">
        <v>226</v>
      </c>
      <c r="G1526">
        <v>40648</v>
      </c>
      <c r="H1526" t="s">
        <v>11</v>
      </c>
      <c r="I1526">
        <f t="shared" si="24"/>
        <v>80</v>
      </c>
      <c r="K1526" t="str">
        <f>VLOOKUP(B1526,Таксономия!B:H,6,FALSE)</f>
        <v>Bacteria</v>
      </c>
      <c r="L1526" t="str">
        <f>VLOOKUP(B1526,Таксономия!B:I,7,FALSE)</f>
        <v xml:space="preserve"> Proteobacteria</v>
      </c>
      <c r="M1526" t="str">
        <f>VLOOKUP(B1526,Таксономия!B:J,8,FALSE)</f>
        <v xml:space="preserve"> Gammaproteobacteria</v>
      </c>
      <c r="N1526" t="str">
        <f>VLOOKUP(B1526,Таксономия!B:K,9,FALSE)</f>
        <v xml:space="preserve"> Enterobacteriales</v>
      </c>
      <c r="O1526" t="str">
        <f>VLOOKUP(B1526,Таксономия!B:L,10,FALSE)</f>
        <v>Enterobacteriaceae</v>
      </c>
      <c r="P1526" t="str">
        <f>VLOOKUP(B1526,Таксономия!B:M,11,FALSE)</f>
        <v xml:space="preserve"> Escherichia.</v>
      </c>
    </row>
    <row r="1527" spans="1:16" x14ac:dyDescent="0.25">
      <c r="A1527" t="s">
        <v>918</v>
      </c>
      <c r="B1527" t="s">
        <v>919</v>
      </c>
      <c r="C1527">
        <v>400</v>
      </c>
      <c r="D1527" t="s">
        <v>12</v>
      </c>
      <c r="E1527">
        <v>5</v>
      </c>
      <c r="F1527">
        <v>281</v>
      </c>
      <c r="G1527">
        <v>57441</v>
      </c>
      <c r="H1527" t="s">
        <v>13</v>
      </c>
      <c r="I1527">
        <f t="shared" si="24"/>
        <v>276</v>
      </c>
      <c r="K1527" t="str">
        <f>VLOOKUP(B1527,Таксономия!B:H,6,FALSE)</f>
        <v>Bacteria</v>
      </c>
      <c r="L1527" t="str">
        <f>VLOOKUP(B1527,Таксономия!B:I,7,FALSE)</f>
        <v xml:space="preserve"> Proteobacteria</v>
      </c>
      <c r="M1527" t="str">
        <f>VLOOKUP(B1527,Таксономия!B:J,8,FALSE)</f>
        <v xml:space="preserve"> Gammaproteobacteria</v>
      </c>
      <c r="N1527" t="str">
        <f>VLOOKUP(B1527,Таксономия!B:K,9,FALSE)</f>
        <v xml:space="preserve"> Enterobacteriales</v>
      </c>
      <c r="O1527" t="str">
        <f>VLOOKUP(B1527,Таксономия!B:L,10,FALSE)</f>
        <v>Enterobacteriaceae</v>
      </c>
      <c r="P1527" t="str">
        <f>VLOOKUP(B1527,Таксономия!B:M,11,FALSE)</f>
        <v xml:space="preserve"> Escherichia.</v>
      </c>
    </row>
    <row r="1528" spans="1:16" x14ac:dyDescent="0.25">
      <c r="A1528" t="s">
        <v>918</v>
      </c>
      <c r="B1528" t="s">
        <v>919</v>
      </c>
      <c r="C1528">
        <v>400</v>
      </c>
      <c r="D1528" t="s">
        <v>14</v>
      </c>
      <c r="E1528">
        <v>318</v>
      </c>
      <c r="F1528">
        <v>400</v>
      </c>
      <c r="G1528">
        <v>1813</v>
      </c>
      <c r="H1528" t="s">
        <v>15</v>
      </c>
      <c r="I1528">
        <f t="shared" si="24"/>
        <v>82</v>
      </c>
      <c r="K1528" t="str">
        <f>VLOOKUP(B1528,Таксономия!B:H,6,FALSE)</f>
        <v>Bacteria</v>
      </c>
      <c r="L1528" t="str">
        <f>VLOOKUP(B1528,Таксономия!B:I,7,FALSE)</f>
        <v xml:space="preserve"> Proteobacteria</v>
      </c>
      <c r="M1528" t="str">
        <f>VLOOKUP(B1528,Таксономия!B:J,8,FALSE)</f>
        <v xml:space="preserve"> Gammaproteobacteria</v>
      </c>
      <c r="N1528" t="str">
        <f>VLOOKUP(B1528,Таксономия!B:K,9,FALSE)</f>
        <v xml:space="preserve"> Enterobacteriales</v>
      </c>
      <c r="O1528" t="str">
        <f>VLOOKUP(B1528,Таксономия!B:L,10,FALSE)</f>
        <v>Enterobacteriaceae</v>
      </c>
      <c r="P1528" t="str">
        <f>VLOOKUP(B1528,Таксономия!B:M,11,FALSE)</f>
        <v xml:space="preserve"> Escherichia.</v>
      </c>
    </row>
    <row r="1529" spans="1:16" x14ac:dyDescent="0.25">
      <c r="A1529" t="s">
        <v>920</v>
      </c>
      <c r="B1529" t="s">
        <v>921</v>
      </c>
      <c r="C1529">
        <v>400</v>
      </c>
      <c r="D1529" t="s">
        <v>10</v>
      </c>
      <c r="E1529">
        <v>146</v>
      </c>
      <c r="F1529">
        <v>226</v>
      </c>
      <c r="G1529">
        <v>40648</v>
      </c>
      <c r="H1529" t="s">
        <v>11</v>
      </c>
      <c r="I1529">
        <f t="shared" si="24"/>
        <v>80</v>
      </c>
      <c r="K1529" t="str">
        <f>VLOOKUP(B1529,Таксономия!B:H,6,FALSE)</f>
        <v>Bacteria</v>
      </c>
      <c r="L1529" t="str">
        <f>VLOOKUP(B1529,Таксономия!B:I,7,FALSE)</f>
        <v xml:space="preserve"> Proteobacteria</v>
      </c>
      <c r="M1529" t="str">
        <f>VLOOKUP(B1529,Таксономия!B:J,8,FALSE)</f>
        <v xml:space="preserve"> Gammaproteobacteria</v>
      </c>
      <c r="N1529" t="str">
        <f>VLOOKUP(B1529,Таксономия!B:K,9,FALSE)</f>
        <v xml:space="preserve"> Enterobacteriales</v>
      </c>
      <c r="O1529" t="str">
        <f>VLOOKUP(B1529,Таксономия!B:L,10,FALSE)</f>
        <v>Enterobacteriaceae</v>
      </c>
      <c r="P1529" t="str">
        <f>VLOOKUP(B1529,Таксономия!B:M,11,FALSE)</f>
        <v xml:space="preserve"> Escherichia.</v>
      </c>
    </row>
    <row r="1530" spans="1:16" x14ac:dyDescent="0.25">
      <c r="A1530" t="s">
        <v>920</v>
      </c>
      <c r="B1530" t="s">
        <v>921</v>
      </c>
      <c r="C1530">
        <v>400</v>
      </c>
      <c r="D1530" t="s">
        <v>12</v>
      </c>
      <c r="E1530">
        <v>5</v>
      </c>
      <c r="F1530">
        <v>281</v>
      </c>
      <c r="G1530">
        <v>57441</v>
      </c>
      <c r="H1530" t="s">
        <v>13</v>
      </c>
      <c r="I1530">
        <f t="shared" si="24"/>
        <v>276</v>
      </c>
      <c r="K1530" t="str">
        <f>VLOOKUP(B1530,Таксономия!B:H,6,FALSE)</f>
        <v>Bacteria</v>
      </c>
      <c r="L1530" t="str">
        <f>VLOOKUP(B1530,Таксономия!B:I,7,FALSE)</f>
        <v xml:space="preserve"> Proteobacteria</v>
      </c>
      <c r="M1530" t="str">
        <f>VLOOKUP(B1530,Таксономия!B:J,8,FALSE)</f>
        <v xml:space="preserve"> Gammaproteobacteria</v>
      </c>
      <c r="N1530" t="str">
        <f>VLOOKUP(B1530,Таксономия!B:K,9,FALSE)</f>
        <v xml:space="preserve"> Enterobacteriales</v>
      </c>
      <c r="O1530" t="str">
        <f>VLOOKUP(B1530,Таксономия!B:L,10,FALSE)</f>
        <v>Enterobacteriaceae</v>
      </c>
      <c r="P1530" t="str">
        <f>VLOOKUP(B1530,Таксономия!B:M,11,FALSE)</f>
        <v xml:space="preserve"> Escherichia.</v>
      </c>
    </row>
    <row r="1531" spans="1:16" x14ac:dyDescent="0.25">
      <c r="A1531" t="s">
        <v>920</v>
      </c>
      <c r="B1531" t="s">
        <v>921</v>
      </c>
      <c r="C1531">
        <v>400</v>
      </c>
      <c r="D1531" t="s">
        <v>14</v>
      </c>
      <c r="E1531">
        <v>318</v>
      </c>
      <c r="F1531">
        <v>400</v>
      </c>
      <c r="G1531">
        <v>1813</v>
      </c>
      <c r="H1531" t="s">
        <v>15</v>
      </c>
      <c r="I1531">
        <f t="shared" si="24"/>
        <v>82</v>
      </c>
      <c r="K1531" t="str">
        <f>VLOOKUP(B1531,Таксономия!B:H,6,FALSE)</f>
        <v>Bacteria</v>
      </c>
      <c r="L1531" t="str">
        <f>VLOOKUP(B1531,Таксономия!B:I,7,FALSE)</f>
        <v xml:space="preserve"> Proteobacteria</v>
      </c>
      <c r="M1531" t="str">
        <f>VLOOKUP(B1531,Таксономия!B:J,8,FALSE)</f>
        <v xml:space="preserve"> Gammaproteobacteria</v>
      </c>
      <c r="N1531" t="str">
        <f>VLOOKUP(B1531,Таксономия!B:K,9,FALSE)</f>
        <v xml:space="preserve"> Enterobacteriales</v>
      </c>
      <c r="O1531" t="str">
        <f>VLOOKUP(B1531,Таксономия!B:L,10,FALSE)</f>
        <v>Enterobacteriaceae</v>
      </c>
      <c r="P1531" t="str">
        <f>VLOOKUP(B1531,Таксономия!B:M,11,FALSE)</f>
        <v xml:space="preserve"> Escherichia.</v>
      </c>
    </row>
    <row r="1532" spans="1:16" x14ac:dyDescent="0.25">
      <c r="A1532" t="s">
        <v>922</v>
      </c>
      <c r="B1532" t="s">
        <v>923</v>
      </c>
      <c r="C1532">
        <v>478</v>
      </c>
      <c r="D1532" t="s">
        <v>10</v>
      </c>
      <c r="E1532">
        <v>170</v>
      </c>
      <c r="F1532">
        <v>252</v>
      </c>
      <c r="G1532">
        <v>40648</v>
      </c>
      <c r="H1532" t="s">
        <v>11</v>
      </c>
      <c r="I1532">
        <f t="shared" si="24"/>
        <v>82</v>
      </c>
      <c r="K1532" t="str">
        <f>VLOOKUP(B1532,Таксономия!B:H,6,FALSE)</f>
        <v>Bacteria</v>
      </c>
      <c r="L1532" t="str">
        <f>VLOOKUP(B1532,Таксономия!B:I,7,FALSE)</f>
        <v xml:space="preserve"> Actinobacteria</v>
      </c>
      <c r="M1532" t="str">
        <f>VLOOKUP(B1532,Таксономия!B:J,8,FALSE)</f>
        <v xml:space="preserve"> Actinobacteridae</v>
      </c>
      <c r="N1532" t="str">
        <f>VLOOKUP(B1532,Таксономия!B:K,9,FALSE)</f>
        <v xml:space="preserve"> Actinomycetales</v>
      </c>
      <c r="O1532" t="str">
        <f>VLOOKUP(B1532,Таксономия!B:L,10,FALSE)</f>
        <v>Pseudonocardineae</v>
      </c>
      <c r="P1532" t="str">
        <f>VLOOKUP(B1532,Таксономия!B:M,11,FALSE)</f>
        <v xml:space="preserve"> Pseudonocardiaceae</v>
      </c>
    </row>
    <row r="1533" spans="1:16" x14ac:dyDescent="0.25">
      <c r="A1533" t="s">
        <v>922</v>
      </c>
      <c r="B1533" t="s">
        <v>923</v>
      </c>
      <c r="C1533">
        <v>478</v>
      </c>
      <c r="D1533" t="s">
        <v>12</v>
      </c>
      <c r="E1533">
        <v>29</v>
      </c>
      <c r="F1533">
        <v>306</v>
      </c>
      <c r="G1533">
        <v>57441</v>
      </c>
      <c r="H1533" t="s">
        <v>13</v>
      </c>
      <c r="I1533">
        <f t="shared" si="24"/>
        <v>277</v>
      </c>
      <c r="K1533" t="str">
        <f>VLOOKUP(B1533,Таксономия!B:H,6,FALSE)</f>
        <v>Bacteria</v>
      </c>
      <c r="L1533" t="str">
        <f>VLOOKUP(B1533,Таксономия!B:I,7,FALSE)</f>
        <v xml:space="preserve"> Actinobacteria</v>
      </c>
      <c r="M1533" t="str">
        <f>VLOOKUP(B1533,Таксономия!B:J,8,FALSE)</f>
        <v xml:space="preserve"> Actinobacteridae</v>
      </c>
      <c r="N1533" t="str">
        <f>VLOOKUP(B1533,Таксономия!B:K,9,FALSE)</f>
        <v xml:space="preserve"> Actinomycetales</v>
      </c>
      <c r="O1533" t="str">
        <f>VLOOKUP(B1533,Таксономия!B:L,10,FALSE)</f>
        <v>Pseudonocardineae</v>
      </c>
      <c r="P1533" t="str">
        <f>VLOOKUP(B1533,Таксономия!B:M,11,FALSE)</f>
        <v xml:space="preserve"> Pseudonocardiaceae</v>
      </c>
    </row>
    <row r="1534" spans="1:16" x14ac:dyDescent="0.25">
      <c r="A1534" t="s">
        <v>922</v>
      </c>
      <c r="B1534" t="s">
        <v>923</v>
      </c>
      <c r="C1534">
        <v>478</v>
      </c>
      <c r="D1534" t="s">
        <v>14</v>
      </c>
      <c r="E1534">
        <v>344</v>
      </c>
      <c r="F1534">
        <v>422</v>
      </c>
      <c r="G1534">
        <v>1813</v>
      </c>
      <c r="H1534" t="s">
        <v>15</v>
      </c>
      <c r="I1534">
        <f t="shared" si="24"/>
        <v>78</v>
      </c>
      <c r="K1534" t="str">
        <f>VLOOKUP(B1534,Таксономия!B:H,6,FALSE)</f>
        <v>Bacteria</v>
      </c>
      <c r="L1534" t="str">
        <f>VLOOKUP(B1534,Таксономия!B:I,7,FALSE)</f>
        <v xml:space="preserve"> Actinobacteria</v>
      </c>
      <c r="M1534" t="str">
        <f>VLOOKUP(B1534,Таксономия!B:J,8,FALSE)</f>
        <v xml:space="preserve"> Actinobacteridae</v>
      </c>
      <c r="N1534" t="str">
        <f>VLOOKUP(B1534,Таксономия!B:K,9,FALSE)</f>
        <v xml:space="preserve"> Actinomycetales</v>
      </c>
      <c r="O1534" t="str">
        <f>VLOOKUP(B1534,Таксономия!B:L,10,FALSE)</f>
        <v>Pseudonocardineae</v>
      </c>
      <c r="P1534" t="str">
        <f>VLOOKUP(B1534,Таксономия!B:M,11,FALSE)</f>
        <v xml:space="preserve"> Pseudonocardiaceae</v>
      </c>
    </row>
    <row r="1535" spans="1:16" x14ac:dyDescent="0.25">
      <c r="A1535" t="s">
        <v>924</v>
      </c>
      <c r="B1535" t="s">
        <v>925</v>
      </c>
      <c r="C1535">
        <v>403</v>
      </c>
      <c r="D1535" t="s">
        <v>10</v>
      </c>
      <c r="E1535">
        <v>142</v>
      </c>
      <c r="F1535">
        <v>223</v>
      </c>
      <c r="G1535">
        <v>40648</v>
      </c>
      <c r="H1535" t="s">
        <v>11</v>
      </c>
      <c r="I1535">
        <f t="shared" si="24"/>
        <v>81</v>
      </c>
      <c r="K1535" t="str">
        <f>VLOOKUP(B1535,Таксономия!B:H,6,FALSE)</f>
        <v>Bacteria</v>
      </c>
      <c r="L1535" t="str">
        <f>VLOOKUP(B1535,Таксономия!B:I,7,FALSE)</f>
        <v xml:space="preserve"> Proteobacteria</v>
      </c>
      <c r="M1535" t="str">
        <f>VLOOKUP(B1535,Таксономия!B:J,8,FALSE)</f>
        <v xml:space="preserve"> Alphaproteobacteria</v>
      </c>
      <c r="N1535" t="str">
        <f>VLOOKUP(B1535,Таксономия!B:K,9,FALSE)</f>
        <v xml:space="preserve"> Rhodobacterales</v>
      </c>
      <c r="O1535" t="str">
        <f>VLOOKUP(B1535,Таксономия!B:L,10,FALSE)</f>
        <v>Hyphomonadaceae</v>
      </c>
      <c r="P1535" t="str">
        <f>VLOOKUP(B1535,Таксономия!B:M,11,FALSE)</f>
        <v xml:space="preserve"> Hirschia.</v>
      </c>
    </row>
    <row r="1536" spans="1:16" x14ac:dyDescent="0.25">
      <c r="A1536" t="s">
        <v>924</v>
      </c>
      <c r="B1536" t="s">
        <v>925</v>
      </c>
      <c r="C1536">
        <v>403</v>
      </c>
      <c r="D1536" t="s">
        <v>12</v>
      </c>
      <c r="E1536">
        <v>2</v>
      </c>
      <c r="F1536">
        <v>147</v>
      </c>
      <c r="G1536">
        <v>57441</v>
      </c>
      <c r="H1536" t="s">
        <v>13</v>
      </c>
      <c r="I1536">
        <f t="shared" si="24"/>
        <v>145</v>
      </c>
      <c r="K1536" t="str">
        <f>VLOOKUP(B1536,Таксономия!B:H,6,FALSE)</f>
        <v>Bacteria</v>
      </c>
      <c r="L1536" t="str">
        <f>VLOOKUP(B1536,Таксономия!B:I,7,FALSE)</f>
        <v xml:space="preserve"> Proteobacteria</v>
      </c>
      <c r="M1536" t="str">
        <f>VLOOKUP(B1536,Таксономия!B:J,8,FALSE)</f>
        <v xml:space="preserve"> Alphaproteobacteria</v>
      </c>
      <c r="N1536" t="str">
        <f>VLOOKUP(B1536,Таксономия!B:K,9,FALSE)</f>
        <v xml:space="preserve"> Rhodobacterales</v>
      </c>
      <c r="O1536" t="str">
        <f>VLOOKUP(B1536,Таксономия!B:L,10,FALSE)</f>
        <v>Hyphomonadaceae</v>
      </c>
      <c r="P1536" t="str">
        <f>VLOOKUP(B1536,Таксономия!B:M,11,FALSE)</f>
        <v xml:space="preserve"> Hirschia.</v>
      </c>
    </row>
    <row r="1537" spans="1:16" x14ac:dyDescent="0.25">
      <c r="A1537" t="s">
        <v>924</v>
      </c>
      <c r="B1537" t="s">
        <v>925</v>
      </c>
      <c r="C1537">
        <v>403</v>
      </c>
      <c r="D1537" t="s">
        <v>12</v>
      </c>
      <c r="E1537">
        <v>142</v>
      </c>
      <c r="F1537">
        <v>244</v>
      </c>
      <c r="G1537">
        <v>57441</v>
      </c>
      <c r="H1537" t="s">
        <v>13</v>
      </c>
      <c r="I1537">
        <f t="shared" si="24"/>
        <v>102</v>
      </c>
      <c r="K1537" t="str">
        <f>VLOOKUP(B1537,Таксономия!B:H,6,FALSE)</f>
        <v>Bacteria</v>
      </c>
      <c r="L1537" t="str">
        <f>VLOOKUP(B1537,Таксономия!B:I,7,FALSE)</f>
        <v xml:space="preserve"> Proteobacteria</v>
      </c>
      <c r="M1537" t="str">
        <f>VLOOKUP(B1537,Таксономия!B:J,8,FALSE)</f>
        <v xml:space="preserve"> Alphaproteobacteria</v>
      </c>
      <c r="N1537" t="str">
        <f>VLOOKUP(B1537,Таксономия!B:K,9,FALSE)</f>
        <v xml:space="preserve"> Rhodobacterales</v>
      </c>
      <c r="O1537" t="str">
        <f>VLOOKUP(B1537,Таксономия!B:L,10,FALSE)</f>
        <v>Hyphomonadaceae</v>
      </c>
      <c r="P1537" t="str">
        <f>VLOOKUP(B1537,Таксономия!B:M,11,FALSE)</f>
        <v xml:space="preserve"> Hirschia.</v>
      </c>
    </row>
    <row r="1538" spans="1:16" x14ac:dyDescent="0.25">
      <c r="A1538" t="s">
        <v>924</v>
      </c>
      <c r="B1538" t="s">
        <v>925</v>
      </c>
      <c r="C1538">
        <v>403</v>
      </c>
      <c r="D1538" t="s">
        <v>12</v>
      </c>
      <c r="E1538">
        <v>240</v>
      </c>
      <c r="F1538">
        <v>278</v>
      </c>
      <c r="G1538">
        <v>57441</v>
      </c>
      <c r="H1538" t="s">
        <v>13</v>
      </c>
      <c r="I1538">
        <f t="shared" si="24"/>
        <v>38</v>
      </c>
      <c r="K1538" t="str">
        <f>VLOOKUP(B1538,Таксономия!B:H,6,FALSE)</f>
        <v>Bacteria</v>
      </c>
      <c r="L1538" t="str">
        <f>VLOOKUP(B1538,Таксономия!B:I,7,FALSE)</f>
        <v xml:space="preserve"> Proteobacteria</v>
      </c>
      <c r="M1538" t="str">
        <f>VLOOKUP(B1538,Таксономия!B:J,8,FALSE)</f>
        <v xml:space="preserve"> Alphaproteobacteria</v>
      </c>
      <c r="N1538" t="str">
        <f>VLOOKUP(B1538,Таксономия!B:K,9,FALSE)</f>
        <v xml:space="preserve"> Rhodobacterales</v>
      </c>
      <c r="O1538" t="str">
        <f>VLOOKUP(B1538,Таксономия!B:L,10,FALSE)</f>
        <v>Hyphomonadaceae</v>
      </c>
      <c r="P1538" t="str">
        <f>VLOOKUP(B1538,Таксономия!B:M,11,FALSE)</f>
        <v xml:space="preserve"> Hirschia.</v>
      </c>
    </row>
    <row r="1539" spans="1:16" x14ac:dyDescent="0.25">
      <c r="A1539" t="s">
        <v>924</v>
      </c>
      <c r="B1539" t="s">
        <v>925</v>
      </c>
      <c r="C1539">
        <v>403</v>
      </c>
      <c r="D1539" t="s">
        <v>14</v>
      </c>
      <c r="E1539">
        <v>316</v>
      </c>
      <c r="F1539">
        <v>400</v>
      </c>
      <c r="G1539">
        <v>1813</v>
      </c>
      <c r="H1539" t="s">
        <v>15</v>
      </c>
      <c r="I1539">
        <f t="shared" si="24"/>
        <v>84</v>
      </c>
      <c r="K1539" t="str">
        <f>VLOOKUP(B1539,Таксономия!B:H,6,FALSE)</f>
        <v>Bacteria</v>
      </c>
      <c r="L1539" t="str">
        <f>VLOOKUP(B1539,Таксономия!B:I,7,FALSE)</f>
        <v xml:space="preserve"> Proteobacteria</v>
      </c>
      <c r="M1539" t="str">
        <f>VLOOKUP(B1539,Таксономия!B:J,8,FALSE)</f>
        <v xml:space="preserve"> Alphaproteobacteria</v>
      </c>
      <c r="N1539" t="str">
        <f>VLOOKUP(B1539,Таксономия!B:K,9,FALSE)</f>
        <v xml:space="preserve"> Rhodobacterales</v>
      </c>
      <c r="O1539" t="str">
        <f>VLOOKUP(B1539,Таксономия!B:L,10,FALSE)</f>
        <v>Hyphomonadaceae</v>
      </c>
      <c r="P1539" t="str">
        <f>VLOOKUP(B1539,Таксономия!B:M,11,FALSE)</f>
        <v xml:space="preserve"> Hirschia.</v>
      </c>
    </row>
    <row r="1540" spans="1:16" x14ac:dyDescent="0.25">
      <c r="A1540" t="s">
        <v>926</v>
      </c>
      <c r="B1540" t="s">
        <v>927</v>
      </c>
      <c r="C1540">
        <v>402</v>
      </c>
      <c r="D1540" t="s">
        <v>10</v>
      </c>
      <c r="E1540">
        <v>143</v>
      </c>
      <c r="F1540">
        <v>226</v>
      </c>
      <c r="G1540">
        <v>40648</v>
      </c>
      <c r="H1540" t="s">
        <v>11</v>
      </c>
      <c r="I1540">
        <f t="shared" si="24"/>
        <v>83</v>
      </c>
      <c r="K1540" t="str">
        <f>VLOOKUP(B1540,Таксономия!B:H,6,FALSE)</f>
        <v>Bacteria</v>
      </c>
      <c r="L1540" t="str">
        <f>VLOOKUP(B1540,Таксономия!B:I,7,FALSE)</f>
        <v xml:space="preserve"> Proteobacteria</v>
      </c>
      <c r="M1540" t="str">
        <f>VLOOKUP(B1540,Таксономия!B:J,8,FALSE)</f>
        <v xml:space="preserve"> Alphaproteobacteria</v>
      </c>
      <c r="N1540" t="str">
        <f>VLOOKUP(B1540,Таксономия!B:K,9,FALSE)</f>
        <v xml:space="preserve"> Rhodobacterales</v>
      </c>
      <c r="O1540" t="str">
        <f>VLOOKUP(B1540,Таксономия!B:L,10,FALSE)</f>
        <v>Hyphomonadaceae</v>
      </c>
      <c r="P1540" t="str">
        <f>VLOOKUP(B1540,Таксономия!B:M,11,FALSE)</f>
        <v xml:space="preserve"> Hirschia.</v>
      </c>
    </row>
    <row r="1541" spans="1:16" x14ac:dyDescent="0.25">
      <c r="A1541" t="s">
        <v>926</v>
      </c>
      <c r="B1541" t="s">
        <v>927</v>
      </c>
      <c r="C1541">
        <v>402</v>
      </c>
      <c r="D1541" t="s">
        <v>12</v>
      </c>
      <c r="E1541">
        <v>1</v>
      </c>
      <c r="F1541">
        <v>279</v>
      </c>
      <c r="G1541">
        <v>57441</v>
      </c>
      <c r="H1541" t="s">
        <v>13</v>
      </c>
      <c r="I1541">
        <f t="shared" si="24"/>
        <v>278</v>
      </c>
      <c r="K1541" t="str">
        <f>VLOOKUP(B1541,Таксономия!B:H,6,FALSE)</f>
        <v>Bacteria</v>
      </c>
      <c r="L1541" t="str">
        <f>VLOOKUP(B1541,Таксономия!B:I,7,FALSE)</f>
        <v xml:space="preserve"> Proteobacteria</v>
      </c>
      <c r="M1541" t="str">
        <f>VLOOKUP(B1541,Таксономия!B:J,8,FALSE)</f>
        <v xml:space="preserve"> Alphaproteobacteria</v>
      </c>
      <c r="N1541" t="str">
        <f>VLOOKUP(B1541,Таксономия!B:K,9,FALSE)</f>
        <v xml:space="preserve"> Rhodobacterales</v>
      </c>
      <c r="O1541" t="str">
        <f>VLOOKUP(B1541,Таксономия!B:L,10,FALSE)</f>
        <v>Hyphomonadaceae</v>
      </c>
      <c r="P1541" t="str">
        <f>VLOOKUP(B1541,Таксономия!B:M,11,FALSE)</f>
        <v xml:space="preserve"> Hirschia.</v>
      </c>
    </row>
    <row r="1542" spans="1:16" x14ac:dyDescent="0.25">
      <c r="A1542" t="s">
        <v>926</v>
      </c>
      <c r="B1542" t="s">
        <v>927</v>
      </c>
      <c r="C1542">
        <v>402</v>
      </c>
      <c r="D1542" t="s">
        <v>14</v>
      </c>
      <c r="E1542">
        <v>318</v>
      </c>
      <c r="F1542">
        <v>402</v>
      </c>
      <c r="G1542">
        <v>1813</v>
      </c>
      <c r="H1542" t="s">
        <v>15</v>
      </c>
      <c r="I1542">
        <f t="shared" si="24"/>
        <v>84</v>
      </c>
      <c r="K1542" t="str">
        <f>VLOOKUP(B1542,Таксономия!B:H,6,FALSE)</f>
        <v>Bacteria</v>
      </c>
      <c r="L1542" t="str">
        <f>VLOOKUP(B1542,Таксономия!B:I,7,FALSE)</f>
        <v xml:space="preserve"> Proteobacteria</v>
      </c>
      <c r="M1542" t="str">
        <f>VLOOKUP(B1542,Таксономия!B:J,8,FALSE)</f>
        <v xml:space="preserve"> Alphaproteobacteria</v>
      </c>
      <c r="N1542" t="str">
        <f>VLOOKUP(B1542,Таксономия!B:K,9,FALSE)</f>
        <v xml:space="preserve"> Rhodobacterales</v>
      </c>
      <c r="O1542" t="str">
        <f>VLOOKUP(B1542,Таксономия!B:L,10,FALSE)</f>
        <v>Hyphomonadaceae</v>
      </c>
      <c r="P1542" t="str">
        <f>VLOOKUP(B1542,Таксономия!B:M,11,FALSE)</f>
        <v xml:space="preserve"> Hirschia.</v>
      </c>
    </row>
    <row r="1543" spans="1:16" x14ac:dyDescent="0.25">
      <c r="A1543" t="s">
        <v>928</v>
      </c>
      <c r="B1543" t="s">
        <v>929</v>
      </c>
      <c r="C1543">
        <v>404</v>
      </c>
      <c r="D1543" t="s">
        <v>10</v>
      </c>
      <c r="E1543">
        <v>145</v>
      </c>
      <c r="F1543">
        <v>227</v>
      </c>
      <c r="G1543">
        <v>40648</v>
      </c>
      <c r="H1543" t="s">
        <v>11</v>
      </c>
      <c r="I1543">
        <f t="shared" si="24"/>
        <v>82</v>
      </c>
      <c r="K1543" t="str">
        <f>VLOOKUP(B1543,Таксономия!B:H,6,FALSE)</f>
        <v>Bacteria</v>
      </c>
      <c r="L1543" t="str">
        <f>VLOOKUP(B1543,Таксономия!B:I,7,FALSE)</f>
        <v xml:space="preserve"> Proteobacteria</v>
      </c>
      <c r="M1543" t="str">
        <f>VLOOKUP(B1543,Таксономия!B:J,8,FALSE)</f>
        <v xml:space="preserve"> Alphaproteobacteria</v>
      </c>
      <c r="N1543" t="str">
        <f>VLOOKUP(B1543,Таксономия!B:K,9,FALSE)</f>
        <v xml:space="preserve"> Rhodobacterales</v>
      </c>
      <c r="O1543" t="str">
        <f>VLOOKUP(B1543,Таксономия!B:L,10,FALSE)</f>
        <v>Hyphomonadaceae</v>
      </c>
      <c r="P1543" t="str">
        <f>VLOOKUP(B1543,Таксономия!B:M,11,FALSE)</f>
        <v xml:space="preserve"> Hirschia.</v>
      </c>
    </row>
    <row r="1544" spans="1:16" x14ac:dyDescent="0.25">
      <c r="A1544" t="s">
        <v>928</v>
      </c>
      <c r="B1544" t="s">
        <v>929</v>
      </c>
      <c r="C1544">
        <v>404</v>
      </c>
      <c r="D1544" t="s">
        <v>12</v>
      </c>
      <c r="E1544">
        <v>3</v>
      </c>
      <c r="F1544">
        <v>282</v>
      </c>
      <c r="G1544">
        <v>57441</v>
      </c>
      <c r="H1544" t="s">
        <v>13</v>
      </c>
      <c r="I1544">
        <f t="shared" si="24"/>
        <v>279</v>
      </c>
      <c r="K1544" t="str">
        <f>VLOOKUP(B1544,Таксономия!B:H,6,FALSE)</f>
        <v>Bacteria</v>
      </c>
      <c r="L1544" t="str">
        <f>VLOOKUP(B1544,Таксономия!B:I,7,FALSE)</f>
        <v xml:space="preserve"> Proteobacteria</v>
      </c>
      <c r="M1544" t="str">
        <f>VLOOKUP(B1544,Таксономия!B:J,8,FALSE)</f>
        <v xml:space="preserve"> Alphaproteobacteria</v>
      </c>
      <c r="N1544" t="str">
        <f>VLOOKUP(B1544,Таксономия!B:K,9,FALSE)</f>
        <v xml:space="preserve"> Rhodobacterales</v>
      </c>
      <c r="O1544" t="str">
        <f>VLOOKUP(B1544,Таксономия!B:L,10,FALSE)</f>
        <v>Hyphomonadaceae</v>
      </c>
      <c r="P1544" t="str">
        <f>VLOOKUP(B1544,Таксономия!B:M,11,FALSE)</f>
        <v xml:space="preserve"> Hirschia.</v>
      </c>
    </row>
    <row r="1545" spans="1:16" x14ac:dyDescent="0.25">
      <c r="A1545" t="s">
        <v>928</v>
      </c>
      <c r="B1545" t="s">
        <v>929</v>
      </c>
      <c r="C1545">
        <v>404</v>
      </c>
      <c r="D1545" t="s">
        <v>14</v>
      </c>
      <c r="E1545">
        <v>320</v>
      </c>
      <c r="F1545">
        <v>404</v>
      </c>
      <c r="G1545">
        <v>1813</v>
      </c>
      <c r="H1545" t="s">
        <v>15</v>
      </c>
      <c r="I1545">
        <f t="shared" si="24"/>
        <v>84</v>
      </c>
      <c r="K1545" t="str">
        <f>VLOOKUP(B1545,Таксономия!B:H,6,FALSE)</f>
        <v>Bacteria</v>
      </c>
      <c r="L1545" t="str">
        <f>VLOOKUP(B1545,Таксономия!B:I,7,FALSE)</f>
        <v xml:space="preserve"> Proteobacteria</v>
      </c>
      <c r="M1545" t="str">
        <f>VLOOKUP(B1545,Таксономия!B:J,8,FALSE)</f>
        <v xml:space="preserve"> Alphaproteobacteria</v>
      </c>
      <c r="N1545" t="str">
        <f>VLOOKUP(B1545,Таксономия!B:K,9,FALSE)</f>
        <v xml:space="preserve"> Rhodobacterales</v>
      </c>
      <c r="O1545" t="str">
        <f>VLOOKUP(B1545,Таксономия!B:L,10,FALSE)</f>
        <v>Hyphomonadaceae</v>
      </c>
      <c r="P1545" t="str">
        <f>VLOOKUP(B1545,Таксономия!B:M,11,FALSE)</f>
        <v xml:space="preserve"> Hirschia.</v>
      </c>
    </row>
    <row r="1546" spans="1:16" x14ac:dyDescent="0.25">
      <c r="A1546" t="s">
        <v>930</v>
      </c>
      <c r="B1546" t="s">
        <v>931</v>
      </c>
      <c r="C1546">
        <v>389</v>
      </c>
      <c r="D1546" t="s">
        <v>10</v>
      </c>
      <c r="E1546">
        <v>146</v>
      </c>
      <c r="F1546">
        <v>227</v>
      </c>
      <c r="G1546">
        <v>40648</v>
      </c>
      <c r="H1546" t="s">
        <v>11</v>
      </c>
      <c r="I1546">
        <f t="shared" si="24"/>
        <v>81</v>
      </c>
      <c r="K1546" t="str">
        <f>VLOOKUP(B1546,Таксономия!B:H,6,FALSE)</f>
        <v>Bacteria</v>
      </c>
      <c r="L1546" t="str">
        <f>VLOOKUP(B1546,Таксономия!B:I,7,FALSE)</f>
        <v xml:space="preserve"> Proteobacteria</v>
      </c>
      <c r="M1546" t="str">
        <f>VLOOKUP(B1546,Таксономия!B:J,8,FALSE)</f>
        <v xml:space="preserve"> Gammaproteobacteria</v>
      </c>
      <c r="N1546" t="str">
        <f>VLOOKUP(B1546,Таксономия!B:K,9,FALSE)</f>
        <v xml:space="preserve"> Enterobacteriales</v>
      </c>
      <c r="O1546" t="str">
        <f>VLOOKUP(B1546,Таксономия!B:L,10,FALSE)</f>
        <v>Enterobacteriaceae</v>
      </c>
      <c r="P1546" t="str">
        <f>VLOOKUP(B1546,Таксономия!B:M,11,FALSE)</f>
        <v xml:space="preserve"> Photorhabdus.</v>
      </c>
    </row>
    <row r="1547" spans="1:16" x14ac:dyDescent="0.25">
      <c r="A1547" t="s">
        <v>930</v>
      </c>
      <c r="B1547" t="s">
        <v>931</v>
      </c>
      <c r="C1547">
        <v>389</v>
      </c>
      <c r="D1547" t="s">
        <v>12</v>
      </c>
      <c r="E1547">
        <v>5</v>
      </c>
      <c r="F1547">
        <v>281</v>
      </c>
      <c r="G1547">
        <v>57441</v>
      </c>
      <c r="H1547" t="s">
        <v>13</v>
      </c>
      <c r="I1547">
        <f t="shared" si="24"/>
        <v>276</v>
      </c>
      <c r="K1547" t="str">
        <f>VLOOKUP(B1547,Таксономия!B:H,6,FALSE)</f>
        <v>Bacteria</v>
      </c>
      <c r="L1547" t="str">
        <f>VLOOKUP(B1547,Таксономия!B:I,7,FALSE)</f>
        <v xml:space="preserve"> Proteobacteria</v>
      </c>
      <c r="M1547" t="str">
        <f>VLOOKUP(B1547,Таксономия!B:J,8,FALSE)</f>
        <v xml:space="preserve"> Gammaproteobacteria</v>
      </c>
      <c r="N1547" t="str">
        <f>VLOOKUP(B1547,Таксономия!B:K,9,FALSE)</f>
        <v xml:space="preserve"> Enterobacteriales</v>
      </c>
      <c r="O1547" t="str">
        <f>VLOOKUP(B1547,Таксономия!B:L,10,FALSE)</f>
        <v>Enterobacteriaceae</v>
      </c>
      <c r="P1547" t="str">
        <f>VLOOKUP(B1547,Таксономия!B:M,11,FALSE)</f>
        <v xml:space="preserve"> Photorhabdus.</v>
      </c>
    </row>
    <row r="1548" spans="1:16" x14ac:dyDescent="0.25">
      <c r="A1548" t="s">
        <v>930</v>
      </c>
      <c r="B1548" t="s">
        <v>931</v>
      </c>
      <c r="C1548">
        <v>389</v>
      </c>
      <c r="D1548" t="s">
        <v>14</v>
      </c>
      <c r="E1548">
        <v>320</v>
      </c>
      <c r="F1548">
        <v>387</v>
      </c>
      <c r="G1548">
        <v>1813</v>
      </c>
      <c r="H1548" t="s">
        <v>15</v>
      </c>
      <c r="I1548">
        <f t="shared" si="24"/>
        <v>67</v>
      </c>
      <c r="K1548" t="str">
        <f>VLOOKUP(B1548,Таксономия!B:H,6,FALSE)</f>
        <v>Bacteria</v>
      </c>
      <c r="L1548" t="str">
        <f>VLOOKUP(B1548,Таксономия!B:I,7,FALSE)</f>
        <v xml:space="preserve"> Proteobacteria</v>
      </c>
      <c r="M1548" t="str">
        <f>VLOOKUP(B1548,Таксономия!B:J,8,FALSE)</f>
        <v xml:space="preserve"> Gammaproteobacteria</v>
      </c>
      <c r="N1548" t="str">
        <f>VLOOKUP(B1548,Таксономия!B:K,9,FALSE)</f>
        <v xml:space="preserve"> Enterobacteriales</v>
      </c>
      <c r="O1548" t="str">
        <f>VLOOKUP(B1548,Таксономия!B:L,10,FALSE)</f>
        <v>Enterobacteriaceae</v>
      </c>
      <c r="P1548" t="str">
        <f>VLOOKUP(B1548,Таксономия!B:M,11,FALSE)</f>
        <v xml:space="preserve"> Photorhabdus.</v>
      </c>
    </row>
    <row r="1549" spans="1:16" x14ac:dyDescent="0.25">
      <c r="A1549" t="s">
        <v>932</v>
      </c>
      <c r="B1549" t="s">
        <v>933</v>
      </c>
      <c r="C1549">
        <v>413</v>
      </c>
      <c r="D1549" t="s">
        <v>10</v>
      </c>
      <c r="E1549">
        <v>149</v>
      </c>
      <c r="F1549">
        <v>230</v>
      </c>
      <c r="G1549">
        <v>40648</v>
      </c>
      <c r="H1549" t="s">
        <v>11</v>
      </c>
      <c r="I1549">
        <f t="shared" si="24"/>
        <v>81</v>
      </c>
      <c r="K1549" t="str">
        <f>VLOOKUP(B1549,Таксономия!B:H,6,FALSE)</f>
        <v>Bacteria</v>
      </c>
      <c r="L1549" t="str">
        <f>VLOOKUP(B1549,Таксономия!B:I,7,FALSE)</f>
        <v xml:space="preserve"> Proteobacteria</v>
      </c>
      <c r="M1549" t="str">
        <f>VLOOKUP(B1549,Таксономия!B:J,8,FALSE)</f>
        <v xml:space="preserve"> Alphaproteobacteria</v>
      </c>
      <c r="N1549" t="str">
        <f>VLOOKUP(B1549,Таксономия!B:K,9,FALSE)</f>
        <v xml:space="preserve"> Rhizobiales</v>
      </c>
      <c r="O1549" t="str">
        <f>VLOOKUP(B1549,Таксономия!B:L,10,FALSE)</f>
        <v>Methylobacteriaceae</v>
      </c>
      <c r="P1549" t="str">
        <f>VLOOKUP(B1549,Таксономия!B:M,11,FALSE)</f>
        <v xml:space="preserve"> Methylobacterium.</v>
      </c>
    </row>
    <row r="1550" spans="1:16" x14ac:dyDescent="0.25">
      <c r="A1550" t="s">
        <v>932</v>
      </c>
      <c r="B1550" t="s">
        <v>933</v>
      </c>
      <c r="C1550">
        <v>413</v>
      </c>
      <c r="D1550" t="s">
        <v>12</v>
      </c>
      <c r="E1550">
        <v>7</v>
      </c>
      <c r="F1550">
        <v>146</v>
      </c>
      <c r="G1550">
        <v>57441</v>
      </c>
      <c r="H1550" t="s">
        <v>13</v>
      </c>
      <c r="I1550">
        <f t="shared" si="24"/>
        <v>139</v>
      </c>
      <c r="K1550" t="str">
        <f>VLOOKUP(B1550,Таксономия!B:H,6,FALSE)</f>
        <v>Bacteria</v>
      </c>
      <c r="L1550" t="str">
        <f>VLOOKUP(B1550,Таксономия!B:I,7,FALSE)</f>
        <v xml:space="preserve"> Proteobacteria</v>
      </c>
      <c r="M1550" t="str">
        <f>VLOOKUP(B1550,Таксономия!B:J,8,FALSE)</f>
        <v xml:space="preserve"> Alphaproteobacteria</v>
      </c>
      <c r="N1550" t="str">
        <f>VLOOKUP(B1550,Таксономия!B:K,9,FALSE)</f>
        <v xml:space="preserve"> Rhizobiales</v>
      </c>
      <c r="O1550" t="str">
        <f>VLOOKUP(B1550,Таксономия!B:L,10,FALSE)</f>
        <v>Methylobacteriaceae</v>
      </c>
      <c r="P1550" t="str">
        <f>VLOOKUP(B1550,Таксономия!B:M,11,FALSE)</f>
        <v xml:space="preserve"> Methylobacterium.</v>
      </c>
    </row>
    <row r="1551" spans="1:16" x14ac:dyDescent="0.25">
      <c r="A1551" t="s">
        <v>932</v>
      </c>
      <c r="B1551" t="s">
        <v>933</v>
      </c>
      <c r="C1551">
        <v>413</v>
      </c>
      <c r="D1551" t="s">
        <v>12</v>
      </c>
      <c r="E1551">
        <v>190</v>
      </c>
      <c r="F1551">
        <v>286</v>
      </c>
      <c r="G1551">
        <v>57441</v>
      </c>
      <c r="H1551" t="s">
        <v>13</v>
      </c>
      <c r="I1551">
        <f t="shared" si="24"/>
        <v>96</v>
      </c>
      <c r="K1551" t="str">
        <f>VLOOKUP(B1551,Таксономия!B:H,6,FALSE)</f>
        <v>Bacteria</v>
      </c>
      <c r="L1551" t="str">
        <f>VLOOKUP(B1551,Таксономия!B:I,7,FALSE)</f>
        <v xml:space="preserve"> Proteobacteria</v>
      </c>
      <c r="M1551" t="str">
        <f>VLOOKUP(B1551,Таксономия!B:J,8,FALSE)</f>
        <v xml:space="preserve"> Alphaproteobacteria</v>
      </c>
      <c r="N1551" t="str">
        <f>VLOOKUP(B1551,Таксономия!B:K,9,FALSE)</f>
        <v xml:space="preserve"> Rhizobiales</v>
      </c>
      <c r="O1551" t="str">
        <f>VLOOKUP(B1551,Таксономия!B:L,10,FALSE)</f>
        <v>Methylobacteriaceae</v>
      </c>
      <c r="P1551" t="str">
        <f>VLOOKUP(B1551,Таксономия!B:M,11,FALSE)</f>
        <v xml:space="preserve"> Methylobacterium.</v>
      </c>
    </row>
    <row r="1552" spans="1:16" x14ac:dyDescent="0.25">
      <c r="A1552" t="s">
        <v>932</v>
      </c>
      <c r="B1552" t="s">
        <v>933</v>
      </c>
      <c r="C1552">
        <v>413</v>
      </c>
      <c r="D1552" t="s">
        <v>14</v>
      </c>
      <c r="E1552">
        <v>329</v>
      </c>
      <c r="F1552">
        <v>411</v>
      </c>
      <c r="G1552">
        <v>1813</v>
      </c>
      <c r="H1552" t="s">
        <v>15</v>
      </c>
      <c r="I1552">
        <f t="shared" si="24"/>
        <v>82</v>
      </c>
      <c r="K1552" t="str">
        <f>VLOOKUP(B1552,Таксономия!B:H,6,FALSE)</f>
        <v>Bacteria</v>
      </c>
      <c r="L1552" t="str">
        <f>VLOOKUP(B1552,Таксономия!B:I,7,FALSE)</f>
        <v xml:space="preserve"> Proteobacteria</v>
      </c>
      <c r="M1552" t="str">
        <f>VLOOKUP(B1552,Таксономия!B:J,8,FALSE)</f>
        <v xml:space="preserve"> Alphaproteobacteria</v>
      </c>
      <c r="N1552" t="str">
        <f>VLOOKUP(B1552,Таксономия!B:K,9,FALSE)</f>
        <v xml:space="preserve"> Rhizobiales</v>
      </c>
      <c r="O1552" t="str">
        <f>VLOOKUP(B1552,Таксономия!B:L,10,FALSE)</f>
        <v>Methylobacteriaceae</v>
      </c>
      <c r="P1552" t="str">
        <f>VLOOKUP(B1552,Таксономия!B:M,11,FALSE)</f>
        <v xml:space="preserve"> Methylobacterium.</v>
      </c>
    </row>
    <row r="1553" spans="1:16" x14ac:dyDescent="0.25">
      <c r="A1553" t="s">
        <v>934</v>
      </c>
      <c r="B1553" t="s">
        <v>935</v>
      </c>
      <c r="C1553">
        <v>420</v>
      </c>
      <c r="D1553" t="s">
        <v>10</v>
      </c>
      <c r="E1553">
        <v>147</v>
      </c>
      <c r="F1553">
        <v>228</v>
      </c>
      <c r="G1553">
        <v>40648</v>
      </c>
      <c r="H1553" t="s">
        <v>11</v>
      </c>
      <c r="I1553">
        <f t="shared" si="24"/>
        <v>81</v>
      </c>
      <c r="K1553" t="str">
        <f>VLOOKUP(B1553,Таксономия!B:H,6,FALSE)</f>
        <v>Bacteria</v>
      </c>
      <c r="L1553" t="str">
        <f>VLOOKUP(B1553,Таксономия!B:I,7,FALSE)</f>
        <v xml:space="preserve"> Proteobacteria</v>
      </c>
      <c r="M1553" t="str">
        <f>VLOOKUP(B1553,Таксономия!B:J,8,FALSE)</f>
        <v xml:space="preserve"> Alphaproteobacteria</v>
      </c>
      <c r="N1553" t="str">
        <f>VLOOKUP(B1553,Таксономия!B:K,9,FALSE)</f>
        <v xml:space="preserve"> Rhizobiales</v>
      </c>
      <c r="O1553" t="str">
        <f>VLOOKUP(B1553,Таксономия!B:L,10,FALSE)</f>
        <v>Methylobacteriaceae</v>
      </c>
      <c r="P1553" t="str">
        <f>VLOOKUP(B1553,Таксономия!B:M,11,FALSE)</f>
        <v xml:space="preserve"> Methylobacterium.</v>
      </c>
    </row>
    <row r="1554" spans="1:16" x14ac:dyDescent="0.25">
      <c r="A1554" t="s">
        <v>934</v>
      </c>
      <c r="B1554" t="s">
        <v>935</v>
      </c>
      <c r="C1554">
        <v>420</v>
      </c>
      <c r="D1554" t="s">
        <v>12</v>
      </c>
      <c r="E1554">
        <v>7</v>
      </c>
      <c r="F1554">
        <v>291</v>
      </c>
      <c r="G1554">
        <v>57441</v>
      </c>
      <c r="H1554" t="s">
        <v>13</v>
      </c>
      <c r="I1554">
        <f t="shared" si="24"/>
        <v>284</v>
      </c>
      <c r="K1554" t="str">
        <f>VLOOKUP(B1554,Таксономия!B:H,6,FALSE)</f>
        <v>Bacteria</v>
      </c>
      <c r="L1554" t="str">
        <f>VLOOKUP(B1554,Таксономия!B:I,7,FALSE)</f>
        <v xml:space="preserve"> Proteobacteria</v>
      </c>
      <c r="M1554" t="str">
        <f>VLOOKUP(B1554,Таксономия!B:J,8,FALSE)</f>
        <v xml:space="preserve"> Alphaproteobacteria</v>
      </c>
      <c r="N1554" t="str">
        <f>VLOOKUP(B1554,Таксономия!B:K,9,FALSE)</f>
        <v xml:space="preserve"> Rhizobiales</v>
      </c>
      <c r="O1554" t="str">
        <f>VLOOKUP(B1554,Таксономия!B:L,10,FALSE)</f>
        <v>Methylobacteriaceae</v>
      </c>
      <c r="P1554" t="str">
        <f>VLOOKUP(B1554,Таксономия!B:M,11,FALSE)</f>
        <v xml:space="preserve"> Methylobacterium.</v>
      </c>
    </row>
    <row r="1555" spans="1:16" x14ac:dyDescent="0.25">
      <c r="A1555" t="s">
        <v>934</v>
      </c>
      <c r="B1555" t="s">
        <v>935</v>
      </c>
      <c r="C1555">
        <v>420</v>
      </c>
      <c r="D1555" t="s">
        <v>14</v>
      </c>
      <c r="E1555">
        <v>335</v>
      </c>
      <c r="F1555">
        <v>417</v>
      </c>
      <c r="G1555">
        <v>1813</v>
      </c>
      <c r="H1555" t="s">
        <v>15</v>
      </c>
      <c r="I1555">
        <f t="shared" si="24"/>
        <v>82</v>
      </c>
      <c r="K1555" t="str">
        <f>VLOOKUP(B1555,Таксономия!B:H,6,FALSE)</f>
        <v>Bacteria</v>
      </c>
      <c r="L1555" t="str">
        <f>VLOOKUP(B1555,Таксономия!B:I,7,FALSE)</f>
        <v xml:space="preserve"> Proteobacteria</v>
      </c>
      <c r="M1555" t="str">
        <f>VLOOKUP(B1555,Таксономия!B:J,8,FALSE)</f>
        <v xml:space="preserve"> Alphaproteobacteria</v>
      </c>
      <c r="N1555" t="str">
        <f>VLOOKUP(B1555,Таксономия!B:K,9,FALSE)</f>
        <v xml:space="preserve"> Rhizobiales</v>
      </c>
      <c r="O1555" t="str">
        <f>VLOOKUP(B1555,Таксономия!B:L,10,FALSE)</f>
        <v>Methylobacteriaceae</v>
      </c>
      <c r="P1555" t="str">
        <f>VLOOKUP(B1555,Таксономия!B:M,11,FALSE)</f>
        <v xml:space="preserve"> Methylobacterium.</v>
      </c>
    </row>
    <row r="1556" spans="1:16" x14ac:dyDescent="0.25">
      <c r="A1556" t="s">
        <v>936</v>
      </c>
      <c r="B1556" t="s">
        <v>937</v>
      </c>
      <c r="C1556">
        <v>405</v>
      </c>
      <c r="D1556" t="s">
        <v>10</v>
      </c>
      <c r="E1556">
        <v>146</v>
      </c>
      <c r="F1556">
        <v>226</v>
      </c>
      <c r="G1556">
        <v>40648</v>
      </c>
      <c r="H1556" t="s">
        <v>11</v>
      </c>
      <c r="I1556">
        <f t="shared" si="24"/>
        <v>80</v>
      </c>
      <c r="K1556" t="str">
        <f>VLOOKUP(B1556,Таксономия!B:H,6,FALSE)</f>
        <v>Bacteria</v>
      </c>
      <c r="L1556" t="str">
        <f>VLOOKUP(B1556,Таксономия!B:I,7,FALSE)</f>
        <v xml:space="preserve"> Proteobacteria</v>
      </c>
      <c r="M1556" t="str">
        <f>VLOOKUP(B1556,Таксономия!B:J,8,FALSE)</f>
        <v xml:space="preserve"> Alphaproteobacteria</v>
      </c>
      <c r="N1556" t="str">
        <f>VLOOKUP(B1556,Таксономия!B:K,9,FALSE)</f>
        <v xml:space="preserve"> Rhodobacterales</v>
      </c>
      <c r="O1556" t="str">
        <f>VLOOKUP(B1556,Таксономия!B:L,10,FALSE)</f>
        <v>Rhodobacteraceae</v>
      </c>
      <c r="P1556" t="str">
        <f>VLOOKUP(B1556,Таксономия!B:M,11,FALSE)</f>
        <v xml:space="preserve"> Thalassobium.</v>
      </c>
    </row>
    <row r="1557" spans="1:16" x14ac:dyDescent="0.25">
      <c r="A1557" t="s">
        <v>936</v>
      </c>
      <c r="B1557" t="s">
        <v>937</v>
      </c>
      <c r="C1557">
        <v>405</v>
      </c>
      <c r="D1557" t="s">
        <v>12</v>
      </c>
      <c r="E1557">
        <v>3</v>
      </c>
      <c r="F1557">
        <v>283</v>
      </c>
      <c r="G1557">
        <v>57441</v>
      </c>
      <c r="H1557" t="s">
        <v>13</v>
      </c>
      <c r="I1557">
        <f t="shared" si="24"/>
        <v>280</v>
      </c>
      <c r="K1557" t="str">
        <f>VLOOKUP(B1557,Таксономия!B:H,6,FALSE)</f>
        <v>Bacteria</v>
      </c>
      <c r="L1557" t="str">
        <f>VLOOKUP(B1557,Таксономия!B:I,7,FALSE)</f>
        <v xml:space="preserve"> Proteobacteria</v>
      </c>
      <c r="M1557" t="str">
        <f>VLOOKUP(B1557,Таксономия!B:J,8,FALSE)</f>
        <v xml:space="preserve"> Alphaproteobacteria</v>
      </c>
      <c r="N1557" t="str">
        <f>VLOOKUP(B1557,Таксономия!B:K,9,FALSE)</f>
        <v xml:space="preserve"> Rhodobacterales</v>
      </c>
      <c r="O1557" t="str">
        <f>VLOOKUP(B1557,Таксономия!B:L,10,FALSE)</f>
        <v>Rhodobacteraceae</v>
      </c>
      <c r="P1557" t="str">
        <f>VLOOKUP(B1557,Таксономия!B:M,11,FALSE)</f>
        <v xml:space="preserve"> Thalassobium.</v>
      </c>
    </row>
    <row r="1558" spans="1:16" x14ac:dyDescent="0.25">
      <c r="A1558" t="s">
        <v>936</v>
      </c>
      <c r="B1558" t="s">
        <v>937</v>
      </c>
      <c r="C1558">
        <v>405</v>
      </c>
      <c r="D1558" t="s">
        <v>14</v>
      </c>
      <c r="E1558">
        <v>319</v>
      </c>
      <c r="F1558">
        <v>403</v>
      </c>
      <c r="G1558">
        <v>1813</v>
      </c>
      <c r="H1558" t="s">
        <v>15</v>
      </c>
      <c r="I1558">
        <f t="shared" si="24"/>
        <v>84</v>
      </c>
      <c r="K1558" t="str">
        <f>VLOOKUP(B1558,Таксономия!B:H,6,FALSE)</f>
        <v>Bacteria</v>
      </c>
      <c r="L1558" t="str">
        <f>VLOOKUP(B1558,Таксономия!B:I,7,FALSE)</f>
        <v xml:space="preserve"> Proteobacteria</v>
      </c>
      <c r="M1558" t="str">
        <f>VLOOKUP(B1558,Таксономия!B:J,8,FALSE)</f>
        <v xml:space="preserve"> Alphaproteobacteria</v>
      </c>
      <c r="N1558" t="str">
        <f>VLOOKUP(B1558,Таксономия!B:K,9,FALSE)</f>
        <v xml:space="preserve"> Rhodobacterales</v>
      </c>
      <c r="O1558" t="str">
        <f>VLOOKUP(B1558,Таксономия!B:L,10,FALSE)</f>
        <v>Rhodobacteraceae</v>
      </c>
      <c r="P1558" t="str">
        <f>VLOOKUP(B1558,Таксономия!B:M,11,FALSE)</f>
        <v xml:space="preserve"> Thalassobium.</v>
      </c>
    </row>
    <row r="1559" spans="1:16" x14ac:dyDescent="0.25">
      <c r="A1559" t="s">
        <v>938</v>
      </c>
      <c r="B1559" t="s">
        <v>939</v>
      </c>
      <c r="C1559">
        <v>409</v>
      </c>
      <c r="D1559" t="s">
        <v>10</v>
      </c>
      <c r="E1559">
        <v>145</v>
      </c>
      <c r="F1559">
        <v>226</v>
      </c>
      <c r="G1559">
        <v>40648</v>
      </c>
      <c r="H1559" t="s">
        <v>11</v>
      </c>
      <c r="I1559">
        <f t="shared" si="24"/>
        <v>81</v>
      </c>
      <c r="K1559" t="str">
        <f>VLOOKUP(B1559,Таксономия!B:H,6,FALSE)</f>
        <v>Bacteria</v>
      </c>
      <c r="L1559" t="str">
        <f>VLOOKUP(B1559,Таксономия!B:I,7,FALSE)</f>
        <v xml:space="preserve"> Proteobacteria</v>
      </c>
      <c r="M1559" t="str">
        <f>VLOOKUP(B1559,Таксономия!B:J,8,FALSE)</f>
        <v xml:space="preserve"> Alphaproteobacteria</v>
      </c>
      <c r="N1559" t="str">
        <f>VLOOKUP(B1559,Таксономия!B:K,9,FALSE)</f>
        <v xml:space="preserve"> Rhizobiales</v>
      </c>
      <c r="O1559" t="str">
        <f>VLOOKUP(B1559,Таксономия!B:L,10,FALSE)</f>
        <v>Brucellaceae</v>
      </c>
      <c r="P1559" t="str">
        <f>VLOOKUP(B1559,Таксономия!B:M,11,FALSE)</f>
        <v xml:space="preserve"> Brucella.</v>
      </c>
    </row>
    <row r="1560" spans="1:16" x14ac:dyDescent="0.25">
      <c r="A1560" t="s">
        <v>938</v>
      </c>
      <c r="B1560" t="s">
        <v>939</v>
      </c>
      <c r="C1560">
        <v>409</v>
      </c>
      <c r="D1560" t="s">
        <v>12</v>
      </c>
      <c r="E1560">
        <v>4</v>
      </c>
      <c r="F1560">
        <v>141</v>
      </c>
      <c r="G1560">
        <v>57441</v>
      </c>
      <c r="H1560" t="s">
        <v>13</v>
      </c>
      <c r="I1560">
        <f t="shared" si="24"/>
        <v>137</v>
      </c>
      <c r="K1560" t="str">
        <f>VLOOKUP(B1560,Таксономия!B:H,6,FALSE)</f>
        <v>Bacteria</v>
      </c>
      <c r="L1560" t="str">
        <f>VLOOKUP(B1560,Таксономия!B:I,7,FALSE)</f>
        <v xml:space="preserve"> Proteobacteria</v>
      </c>
      <c r="M1560" t="str">
        <f>VLOOKUP(B1560,Таксономия!B:J,8,FALSE)</f>
        <v xml:space="preserve"> Alphaproteobacteria</v>
      </c>
      <c r="N1560" t="str">
        <f>VLOOKUP(B1560,Таксономия!B:K,9,FALSE)</f>
        <v xml:space="preserve"> Rhizobiales</v>
      </c>
      <c r="O1560" t="str">
        <f>VLOOKUP(B1560,Таксономия!B:L,10,FALSE)</f>
        <v>Brucellaceae</v>
      </c>
      <c r="P1560" t="str">
        <f>VLOOKUP(B1560,Таксономия!B:M,11,FALSE)</f>
        <v xml:space="preserve"> Brucella.</v>
      </c>
    </row>
    <row r="1561" spans="1:16" x14ac:dyDescent="0.25">
      <c r="A1561" t="s">
        <v>938</v>
      </c>
      <c r="B1561" t="s">
        <v>939</v>
      </c>
      <c r="C1561">
        <v>409</v>
      </c>
      <c r="D1561" t="s">
        <v>12</v>
      </c>
      <c r="E1561">
        <v>224</v>
      </c>
      <c r="F1561">
        <v>282</v>
      </c>
      <c r="G1561">
        <v>57441</v>
      </c>
      <c r="H1561" t="s">
        <v>13</v>
      </c>
      <c r="I1561">
        <f t="shared" si="24"/>
        <v>58</v>
      </c>
      <c r="K1561" t="str">
        <f>VLOOKUP(B1561,Таксономия!B:H,6,FALSE)</f>
        <v>Bacteria</v>
      </c>
      <c r="L1561" t="str">
        <f>VLOOKUP(B1561,Таксономия!B:I,7,FALSE)</f>
        <v xml:space="preserve"> Proteobacteria</v>
      </c>
      <c r="M1561" t="str">
        <f>VLOOKUP(B1561,Таксономия!B:J,8,FALSE)</f>
        <v xml:space="preserve"> Alphaproteobacteria</v>
      </c>
      <c r="N1561" t="str">
        <f>VLOOKUP(B1561,Таксономия!B:K,9,FALSE)</f>
        <v xml:space="preserve"> Rhizobiales</v>
      </c>
      <c r="O1561" t="str">
        <f>VLOOKUP(B1561,Таксономия!B:L,10,FALSE)</f>
        <v>Brucellaceae</v>
      </c>
      <c r="P1561" t="str">
        <f>VLOOKUP(B1561,Таксономия!B:M,11,FALSE)</f>
        <v xml:space="preserve"> Brucella.</v>
      </c>
    </row>
    <row r="1562" spans="1:16" x14ac:dyDescent="0.25">
      <c r="A1562" t="s">
        <v>938</v>
      </c>
      <c r="B1562" t="s">
        <v>939</v>
      </c>
      <c r="C1562">
        <v>409</v>
      </c>
      <c r="D1562" t="s">
        <v>14</v>
      </c>
      <c r="E1562">
        <v>320</v>
      </c>
      <c r="F1562">
        <v>404</v>
      </c>
      <c r="G1562">
        <v>1813</v>
      </c>
      <c r="H1562" t="s">
        <v>15</v>
      </c>
      <c r="I1562">
        <f t="shared" si="24"/>
        <v>84</v>
      </c>
      <c r="K1562" t="str">
        <f>VLOOKUP(B1562,Таксономия!B:H,6,FALSE)</f>
        <v>Bacteria</v>
      </c>
      <c r="L1562" t="str">
        <f>VLOOKUP(B1562,Таксономия!B:I,7,FALSE)</f>
        <v xml:space="preserve"> Proteobacteria</v>
      </c>
      <c r="M1562" t="str">
        <f>VLOOKUP(B1562,Таксономия!B:J,8,FALSE)</f>
        <v xml:space="preserve"> Alphaproteobacteria</v>
      </c>
      <c r="N1562" t="str">
        <f>VLOOKUP(B1562,Таксономия!B:K,9,FALSE)</f>
        <v xml:space="preserve"> Rhizobiales</v>
      </c>
      <c r="O1562" t="str">
        <f>VLOOKUP(B1562,Таксономия!B:L,10,FALSE)</f>
        <v>Brucellaceae</v>
      </c>
      <c r="P1562" t="str">
        <f>VLOOKUP(B1562,Таксономия!B:M,11,FALSE)</f>
        <v xml:space="preserve"> Brucella.</v>
      </c>
    </row>
    <row r="1563" spans="1:16" x14ac:dyDescent="0.25">
      <c r="A1563" t="s">
        <v>940</v>
      </c>
      <c r="B1563" t="s">
        <v>941</v>
      </c>
      <c r="C1563">
        <v>372</v>
      </c>
      <c r="D1563" t="s">
        <v>10</v>
      </c>
      <c r="E1563">
        <v>138</v>
      </c>
      <c r="F1563">
        <v>214</v>
      </c>
      <c r="G1563">
        <v>40648</v>
      </c>
      <c r="H1563" t="s">
        <v>11</v>
      </c>
      <c r="I1563">
        <f t="shared" si="24"/>
        <v>76</v>
      </c>
      <c r="K1563" t="str">
        <f>VLOOKUP(B1563,Таксономия!B:H,6,FALSE)</f>
        <v>Bacteria</v>
      </c>
      <c r="L1563" t="str">
        <f>VLOOKUP(B1563,Таксономия!B:I,7,FALSE)</f>
        <v xml:space="preserve"> Actinobacteria</v>
      </c>
      <c r="M1563" t="str">
        <f>VLOOKUP(B1563,Таксономия!B:J,8,FALSE)</f>
        <v xml:space="preserve"> Acidimicrobidae</v>
      </c>
      <c r="N1563" t="str">
        <f>VLOOKUP(B1563,Таксономия!B:K,9,FALSE)</f>
        <v xml:space="preserve"> Acidimicrobiales</v>
      </c>
      <c r="O1563" t="str">
        <f>VLOOKUP(B1563,Таксономия!B:L,10,FALSE)</f>
        <v>Acidimicrobineae</v>
      </c>
      <c r="P1563" t="str">
        <f>VLOOKUP(B1563,Таксономия!B:M,11,FALSE)</f>
        <v xml:space="preserve"> Acidimicrobiaceae</v>
      </c>
    </row>
    <row r="1564" spans="1:16" x14ac:dyDescent="0.25">
      <c r="A1564" t="s">
        <v>940</v>
      </c>
      <c r="B1564" t="s">
        <v>941</v>
      </c>
      <c r="C1564">
        <v>372</v>
      </c>
      <c r="D1564" t="s">
        <v>12</v>
      </c>
      <c r="E1564">
        <v>3</v>
      </c>
      <c r="F1564">
        <v>270</v>
      </c>
      <c r="G1564">
        <v>57441</v>
      </c>
      <c r="H1564" t="s">
        <v>13</v>
      </c>
      <c r="I1564">
        <f t="shared" si="24"/>
        <v>267</v>
      </c>
      <c r="K1564" t="str">
        <f>VLOOKUP(B1564,Таксономия!B:H,6,FALSE)</f>
        <v>Bacteria</v>
      </c>
      <c r="L1564" t="str">
        <f>VLOOKUP(B1564,Таксономия!B:I,7,FALSE)</f>
        <v xml:space="preserve"> Actinobacteria</v>
      </c>
      <c r="M1564" t="str">
        <f>VLOOKUP(B1564,Таксономия!B:J,8,FALSE)</f>
        <v xml:space="preserve"> Acidimicrobidae</v>
      </c>
      <c r="N1564" t="str">
        <f>VLOOKUP(B1564,Таксономия!B:K,9,FALSE)</f>
        <v xml:space="preserve"> Acidimicrobiales</v>
      </c>
      <c r="O1564" t="str">
        <f>VLOOKUP(B1564,Таксономия!B:L,10,FALSE)</f>
        <v>Acidimicrobineae</v>
      </c>
      <c r="P1564" t="str">
        <f>VLOOKUP(B1564,Таксономия!B:M,11,FALSE)</f>
        <v xml:space="preserve"> Acidimicrobiaceae</v>
      </c>
    </row>
    <row r="1565" spans="1:16" x14ac:dyDescent="0.25">
      <c r="A1565" t="s">
        <v>940</v>
      </c>
      <c r="B1565" t="s">
        <v>941</v>
      </c>
      <c r="C1565">
        <v>372</v>
      </c>
      <c r="D1565" t="s">
        <v>14</v>
      </c>
      <c r="E1565">
        <v>308</v>
      </c>
      <c r="F1565">
        <v>372</v>
      </c>
      <c r="G1565">
        <v>1813</v>
      </c>
      <c r="H1565" t="s">
        <v>15</v>
      </c>
      <c r="I1565">
        <f t="shared" si="24"/>
        <v>64</v>
      </c>
      <c r="K1565" t="str">
        <f>VLOOKUP(B1565,Таксономия!B:H,6,FALSE)</f>
        <v>Bacteria</v>
      </c>
      <c r="L1565" t="str">
        <f>VLOOKUP(B1565,Таксономия!B:I,7,FALSE)</f>
        <v xml:space="preserve"> Actinobacteria</v>
      </c>
      <c r="M1565" t="str">
        <f>VLOOKUP(B1565,Таксономия!B:J,8,FALSE)</f>
        <v xml:space="preserve"> Acidimicrobidae</v>
      </c>
      <c r="N1565" t="str">
        <f>VLOOKUP(B1565,Таксономия!B:K,9,FALSE)</f>
        <v xml:space="preserve"> Acidimicrobiales</v>
      </c>
      <c r="O1565" t="str">
        <f>VLOOKUP(B1565,Таксономия!B:L,10,FALSE)</f>
        <v>Acidimicrobineae</v>
      </c>
      <c r="P1565" t="str">
        <f>VLOOKUP(B1565,Таксономия!B:M,11,FALSE)</f>
        <v xml:space="preserve"> Acidimicrobiaceae</v>
      </c>
    </row>
    <row r="1566" spans="1:16" x14ac:dyDescent="0.25">
      <c r="A1566" t="s">
        <v>942</v>
      </c>
      <c r="B1566" t="s">
        <v>943</v>
      </c>
      <c r="C1566">
        <v>415</v>
      </c>
      <c r="D1566" t="s">
        <v>10</v>
      </c>
      <c r="E1566">
        <v>149</v>
      </c>
      <c r="F1566">
        <v>231</v>
      </c>
      <c r="G1566">
        <v>40648</v>
      </c>
      <c r="H1566" t="s">
        <v>11</v>
      </c>
      <c r="I1566">
        <f t="shared" si="24"/>
        <v>82</v>
      </c>
      <c r="K1566" t="str">
        <f>VLOOKUP(B1566,Таксономия!B:H,6,FALSE)</f>
        <v>Bacteria</v>
      </c>
      <c r="L1566" t="str">
        <f>VLOOKUP(B1566,Таксономия!B:I,7,FALSE)</f>
        <v xml:space="preserve"> Actinobacteria</v>
      </c>
      <c r="M1566" t="str">
        <f>VLOOKUP(B1566,Таксономия!B:J,8,FALSE)</f>
        <v xml:space="preserve"> Actinobacteridae</v>
      </c>
      <c r="N1566" t="str">
        <f>VLOOKUP(B1566,Таксономия!B:K,9,FALSE)</f>
        <v xml:space="preserve"> Actinomycetales</v>
      </c>
      <c r="O1566" t="str">
        <f>VLOOKUP(B1566,Таксономия!B:L,10,FALSE)</f>
        <v>Pseudonocardineae</v>
      </c>
      <c r="P1566" t="str">
        <f>VLOOKUP(B1566,Таксономия!B:M,11,FALSE)</f>
        <v xml:space="preserve"> Pseudonocardiaceae</v>
      </c>
    </row>
    <row r="1567" spans="1:16" x14ac:dyDescent="0.25">
      <c r="A1567" t="s">
        <v>942</v>
      </c>
      <c r="B1567" t="s">
        <v>943</v>
      </c>
      <c r="C1567">
        <v>415</v>
      </c>
      <c r="D1567" t="s">
        <v>12</v>
      </c>
      <c r="E1567">
        <v>6</v>
      </c>
      <c r="F1567">
        <v>287</v>
      </c>
      <c r="G1567">
        <v>57441</v>
      </c>
      <c r="H1567" t="s">
        <v>13</v>
      </c>
      <c r="I1567">
        <f t="shared" si="24"/>
        <v>281</v>
      </c>
      <c r="K1567" t="str">
        <f>VLOOKUP(B1567,Таксономия!B:H,6,FALSE)</f>
        <v>Bacteria</v>
      </c>
      <c r="L1567" t="str">
        <f>VLOOKUP(B1567,Таксономия!B:I,7,FALSE)</f>
        <v xml:space="preserve"> Actinobacteria</v>
      </c>
      <c r="M1567" t="str">
        <f>VLOOKUP(B1567,Таксономия!B:J,8,FALSE)</f>
        <v xml:space="preserve"> Actinobacteridae</v>
      </c>
      <c r="N1567" t="str">
        <f>VLOOKUP(B1567,Таксономия!B:K,9,FALSE)</f>
        <v xml:space="preserve"> Actinomycetales</v>
      </c>
      <c r="O1567" t="str">
        <f>VLOOKUP(B1567,Таксономия!B:L,10,FALSE)</f>
        <v>Pseudonocardineae</v>
      </c>
      <c r="P1567" t="str">
        <f>VLOOKUP(B1567,Таксономия!B:M,11,FALSE)</f>
        <v xml:space="preserve"> Pseudonocardiaceae</v>
      </c>
    </row>
    <row r="1568" spans="1:16" x14ac:dyDescent="0.25">
      <c r="A1568" t="s">
        <v>942</v>
      </c>
      <c r="B1568" t="s">
        <v>943</v>
      </c>
      <c r="C1568">
        <v>415</v>
      </c>
      <c r="D1568" t="s">
        <v>14</v>
      </c>
      <c r="E1568">
        <v>325</v>
      </c>
      <c r="F1568">
        <v>412</v>
      </c>
      <c r="G1568">
        <v>1813</v>
      </c>
      <c r="H1568" t="s">
        <v>15</v>
      </c>
      <c r="I1568">
        <f t="shared" si="24"/>
        <v>87</v>
      </c>
      <c r="K1568" t="str">
        <f>VLOOKUP(B1568,Таксономия!B:H,6,FALSE)</f>
        <v>Bacteria</v>
      </c>
      <c r="L1568" t="str">
        <f>VLOOKUP(B1568,Таксономия!B:I,7,FALSE)</f>
        <v xml:space="preserve"> Actinobacteria</v>
      </c>
      <c r="M1568" t="str">
        <f>VLOOKUP(B1568,Таксономия!B:J,8,FALSE)</f>
        <v xml:space="preserve"> Actinobacteridae</v>
      </c>
      <c r="N1568" t="str">
        <f>VLOOKUP(B1568,Таксономия!B:K,9,FALSE)</f>
        <v xml:space="preserve"> Actinomycetales</v>
      </c>
      <c r="O1568" t="str">
        <f>VLOOKUP(B1568,Таксономия!B:L,10,FALSE)</f>
        <v>Pseudonocardineae</v>
      </c>
      <c r="P1568" t="str">
        <f>VLOOKUP(B1568,Таксономия!B:M,11,FALSE)</f>
        <v xml:space="preserve"> Pseudonocardiaceae</v>
      </c>
    </row>
    <row r="1569" spans="1:16" x14ac:dyDescent="0.25">
      <c r="A1569" t="s">
        <v>944</v>
      </c>
      <c r="B1569" t="s">
        <v>945</v>
      </c>
      <c r="C1569">
        <v>391</v>
      </c>
      <c r="D1569" t="s">
        <v>10</v>
      </c>
      <c r="E1569">
        <v>142</v>
      </c>
      <c r="F1569">
        <v>222</v>
      </c>
      <c r="G1569">
        <v>40648</v>
      </c>
      <c r="H1569" t="s">
        <v>11</v>
      </c>
      <c r="I1569">
        <f t="shared" si="24"/>
        <v>80</v>
      </c>
      <c r="K1569" t="str">
        <f>VLOOKUP(B1569,Таксономия!B:H,6,FALSE)</f>
        <v>Bacteria</v>
      </c>
      <c r="L1569" t="str">
        <f>VLOOKUP(B1569,Таксономия!B:I,7,FALSE)</f>
        <v xml:space="preserve"> Actinobacteria</v>
      </c>
      <c r="M1569" t="str">
        <f>VLOOKUP(B1569,Таксономия!B:J,8,FALSE)</f>
        <v xml:space="preserve"> Actinobacteridae</v>
      </c>
      <c r="N1569" t="str">
        <f>VLOOKUP(B1569,Таксономия!B:K,9,FALSE)</f>
        <v xml:space="preserve"> Actinomycetales</v>
      </c>
      <c r="O1569" t="str">
        <f>VLOOKUP(B1569,Таксономия!B:L,10,FALSE)</f>
        <v>Pseudonocardineae</v>
      </c>
      <c r="P1569" t="str">
        <f>VLOOKUP(B1569,Таксономия!B:M,11,FALSE)</f>
        <v xml:space="preserve"> Pseudonocardiaceae</v>
      </c>
    </row>
    <row r="1570" spans="1:16" x14ac:dyDescent="0.25">
      <c r="A1570" t="s">
        <v>944</v>
      </c>
      <c r="B1570" t="s">
        <v>945</v>
      </c>
      <c r="C1570">
        <v>391</v>
      </c>
      <c r="D1570" t="s">
        <v>12</v>
      </c>
      <c r="E1570">
        <v>3</v>
      </c>
      <c r="F1570">
        <v>141</v>
      </c>
      <c r="G1570">
        <v>57441</v>
      </c>
      <c r="H1570" t="s">
        <v>13</v>
      </c>
      <c r="I1570">
        <f t="shared" si="24"/>
        <v>138</v>
      </c>
      <c r="K1570" t="str">
        <f>VLOOKUP(B1570,Таксономия!B:H,6,FALSE)</f>
        <v>Bacteria</v>
      </c>
      <c r="L1570" t="str">
        <f>VLOOKUP(B1570,Таксономия!B:I,7,FALSE)</f>
        <v xml:space="preserve"> Actinobacteria</v>
      </c>
      <c r="M1570" t="str">
        <f>VLOOKUP(B1570,Таксономия!B:J,8,FALSE)</f>
        <v xml:space="preserve"> Actinobacteridae</v>
      </c>
      <c r="N1570" t="str">
        <f>VLOOKUP(B1570,Таксономия!B:K,9,FALSE)</f>
        <v xml:space="preserve"> Actinomycetales</v>
      </c>
      <c r="O1570" t="str">
        <f>VLOOKUP(B1570,Таксономия!B:L,10,FALSE)</f>
        <v>Pseudonocardineae</v>
      </c>
      <c r="P1570" t="str">
        <f>VLOOKUP(B1570,Таксономия!B:M,11,FALSE)</f>
        <v xml:space="preserve"> Pseudonocardiaceae</v>
      </c>
    </row>
    <row r="1571" spans="1:16" x14ac:dyDescent="0.25">
      <c r="A1571" t="s">
        <v>944</v>
      </c>
      <c r="B1571" t="s">
        <v>945</v>
      </c>
      <c r="C1571">
        <v>391</v>
      </c>
      <c r="D1571" t="s">
        <v>14</v>
      </c>
      <c r="E1571">
        <v>319</v>
      </c>
      <c r="F1571">
        <v>390</v>
      </c>
      <c r="G1571">
        <v>1813</v>
      </c>
      <c r="H1571" t="s">
        <v>15</v>
      </c>
      <c r="I1571">
        <f t="shared" ref="I1571:I1634" si="25">F1571-E1571</f>
        <v>71</v>
      </c>
      <c r="K1571" t="str">
        <f>VLOOKUP(B1571,Таксономия!B:H,6,FALSE)</f>
        <v>Bacteria</v>
      </c>
      <c r="L1571" t="str">
        <f>VLOOKUP(B1571,Таксономия!B:I,7,FALSE)</f>
        <v xml:space="preserve"> Actinobacteria</v>
      </c>
      <c r="M1571" t="str">
        <f>VLOOKUP(B1571,Таксономия!B:J,8,FALSE)</f>
        <v xml:space="preserve"> Actinobacteridae</v>
      </c>
      <c r="N1571" t="str">
        <f>VLOOKUP(B1571,Таксономия!B:K,9,FALSE)</f>
        <v xml:space="preserve"> Actinomycetales</v>
      </c>
      <c r="O1571" t="str">
        <f>VLOOKUP(B1571,Таксономия!B:L,10,FALSE)</f>
        <v>Pseudonocardineae</v>
      </c>
      <c r="P1571" t="str">
        <f>VLOOKUP(B1571,Таксономия!B:M,11,FALSE)</f>
        <v xml:space="preserve"> Pseudonocardiaceae</v>
      </c>
    </row>
    <row r="1572" spans="1:16" x14ac:dyDescent="0.25">
      <c r="A1572" t="s">
        <v>946</v>
      </c>
      <c r="B1572" t="s">
        <v>947</v>
      </c>
      <c r="C1572">
        <v>396</v>
      </c>
      <c r="D1572" t="s">
        <v>10</v>
      </c>
      <c r="E1572">
        <v>147</v>
      </c>
      <c r="F1572">
        <v>228</v>
      </c>
      <c r="G1572">
        <v>40648</v>
      </c>
      <c r="H1572" t="s">
        <v>11</v>
      </c>
      <c r="I1572">
        <f t="shared" si="25"/>
        <v>81</v>
      </c>
      <c r="K1572" t="str">
        <f>VLOOKUP(B1572,Таксономия!B:H,6,FALSE)</f>
        <v>Bacteria</v>
      </c>
      <c r="L1572" t="str">
        <f>VLOOKUP(B1572,Таксономия!B:I,7,FALSE)</f>
        <v xml:space="preserve"> Actinobacteria</v>
      </c>
      <c r="M1572" t="str">
        <f>VLOOKUP(B1572,Таксономия!B:J,8,FALSE)</f>
        <v xml:space="preserve"> Actinobacteridae</v>
      </c>
      <c r="N1572" t="str">
        <f>VLOOKUP(B1572,Таксономия!B:K,9,FALSE)</f>
        <v xml:space="preserve"> Actinomycetales</v>
      </c>
      <c r="O1572" t="str">
        <f>VLOOKUP(B1572,Таксономия!B:L,10,FALSE)</f>
        <v>Pseudonocardineae</v>
      </c>
      <c r="P1572" t="str">
        <f>VLOOKUP(B1572,Таксономия!B:M,11,FALSE)</f>
        <v xml:space="preserve"> Pseudonocardiaceae</v>
      </c>
    </row>
    <row r="1573" spans="1:16" x14ac:dyDescent="0.25">
      <c r="A1573" t="s">
        <v>946</v>
      </c>
      <c r="B1573" t="s">
        <v>947</v>
      </c>
      <c r="C1573">
        <v>396</v>
      </c>
      <c r="D1573" t="s">
        <v>12</v>
      </c>
      <c r="E1573">
        <v>6</v>
      </c>
      <c r="F1573">
        <v>283</v>
      </c>
      <c r="G1573">
        <v>57441</v>
      </c>
      <c r="H1573" t="s">
        <v>13</v>
      </c>
      <c r="I1573">
        <f t="shared" si="25"/>
        <v>277</v>
      </c>
      <c r="K1573" t="str">
        <f>VLOOKUP(B1573,Таксономия!B:H,6,FALSE)</f>
        <v>Bacteria</v>
      </c>
      <c r="L1573" t="str">
        <f>VLOOKUP(B1573,Таксономия!B:I,7,FALSE)</f>
        <v xml:space="preserve"> Actinobacteria</v>
      </c>
      <c r="M1573" t="str">
        <f>VLOOKUP(B1573,Таксономия!B:J,8,FALSE)</f>
        <v xml:space="preserve"> Actinobacteridae</v>
      </c>
      <c r="N1573" t="str">
        <f>VLOOKUP(B1573,Таксономия!B:K,9,FALSE)</f>
        <v xml:space="preserve"> Actinomycetales</v>
      </c>
      <c r="O1573" t="str">
        <f>VLOOKUP(B1573,Таксономия!B:L,10,FALSE)</f>
        <v>Pseudonocardineae</v>
      </c>
      <c r="P1573" t="str">
        <f>VLOOKUP(B1573,Таксономия!B:M,11,FALSE)</f>
        <v xml:space="preserve"> Pseudonocardiaceae</v>
      </c>
    </row>
    <row r="1574" spans="1:16" x14ac:dyDescent="0.25">
      <c r="A1574" t="s">
        <v>946</v>
      </c>
      <c r="B1574" t="s">
        <v>947</v>
      </c>
      <c r="C1574">
        <v>396</v>
      </c>
      <c r="D1574" t="s">
        <v>14</v>
      </c>
      <c r="E1574">
        <v>321</v>
      </c>
      <c r="F1574">
        <v>392</v>
      </c>
      <c r="G1574">
        <v>1813</v>
      </c>
      <c r="H1574" t="s">
        <v>15</v>
      </c>
      <c r="I1574">
        <f t="shared" si="25"/>
        <v>71</v>
      </c>
      <c r="K1574" t="str">
        <f>VLOOKUP(B1574,Таксономия!B:H,6,FALSE)</f>
        <v>Bacteria</v>
      </c>
      <c r="L1574" t="str">
        <f>VLOOKUP(B1574,Таксономия!B:I,7,FALSE)</f>
        <v xml:space="preserve"> Actinobacteria</v>
      </c>
      <c r="M1574" t="str">
        <f>VLOOKUP(B1574,Таксономия!B:J,8,FALSE)</f>
        <v xml:space="preserve"> Actinobacteridae</v>
      </c>
      <c r="N1574" t="str">
        <f>VLOOKUP(B1574,Таксономия!B:K,9,FALSE)</f>
        <v xml:space="preserve"> Actinomycetales</v>
      </c>
      <c r="O1574" t="str">
        <f>VLOOKUP(B1574,Таксономия!B:L,10,FALSE)</f>
        <v>Pseudonocardineae</v>
      </c>
      <c r="P1574" t="str">
        <f>VLOOKUP(B1574,Таксономия!B:M,11,FALSE)</f>
        <v xml:space="preserve"> Pseudonocardiaceae</v>
      </c>
    </row>
    <row r="1575" spans="1:16" x14ac:dyDescent="0.25">
      <c r="A1575" t="s">
        <v>948</v>
      </c>
      <c r="B1575" t="s">
        <v>949</v>
      </c>
      <c r="C1575">
        <v>412</v>
      </c>
      <c r="D1575" t="s">
        <v>10</v>
      </c>
      <c r="E1575">
        <v>148</v>
      </c>
      <c r="F1575">
        <v>229</v>
      </c>
      <c r="G1575">
        <v>40648</v>
      </c>
      <c r="H1575" t="s">
        <v>11</v>
      </c>
      <c r="I1575">
        <f t="shared" si="25"/>
        <v>81</v>
      </c>
      <c r="K1575" t="str">
        <f>VLOOKUP(B1575,Таксономия!B:H,6,FALSE)</f>
        <v>Bacteria</v>
      </c>
      <c r="L1575" t="str">
        <f>VLOOKUP(B1575,Таксономия!B:I,7,FALSE)</f>
        <v xml:space="preserve"> Actinobacteria</v>
      </c>
      <c r="M1575" t="str">
        <f>VLOOKUP(B1575,Таксономия!B:J,8,FALSE)</f>
        <v xml:space="preserve"> Actinobacteridae</v>
      </c>
      <c r="N1575" t="str">
        <f>VLOOKUP(B1575,Таксономия!B:K,9,FALSE)</f>
        <v xml:space="preserve"> Actinomycetales</v>
      </c>
      <c r="O1575" t="str">
        <f>VLOOKUP(B1575,Таксономия!B:L,10,FALSE)</f>
        <v>Catenulisporineae</v>
      </c>
      <c r="P1575" t="str">
        <f>VLOOKUP(B1575,Таксономия!B:M,11,FALSE)</f>
        <v xml:space="preserve"> Catenulisporaceae</v>
      </c>
    </row>
    <row r="1576" spans="1:16" x14ac:dyDescent="0.25">
      <c r="A1576" t="s">
        <v>948</v>
      </c>
      <c r="B1576" t="s">
        <v>949</v>
      </c>
      <c r="C1576">
        <v>412</v>
      </c>
      <c r="D1576" t="s">
        <v>12</v>
      </c>
      <c r="E1576">
        <v>6</v>
      </c>
      <c r="F1576">
        <v>147</v>
      </c>
      <c r="G1576">
        <v>57441</v>
      </c>
      <c r="H1576" t="s">
        <v>13</v>
      </c>
      <c r="I1576">
        <f t="shared" si="25"/>
        <v>141</v>
      </c>
      <c r="K1576" t="str">
        <f>VLOOKUP(B1576,Таксономия!B:H,6,FALSE)</f>
        <v>Bacteria</v>
      </c>
      <c r="L1576" t="str">
        <f>VLOOKUP(B1576,Таксономия!B:I,7,FALSE)</f>
        <v xml:space="preserve"> Actinobacteria</v>
      </c>
      <c r="M1576" t="str">
        <f>VLOOKUP(B1576,Таксономия!B:J,8,FALSE)</f>
        <v xml:space="preserve"> Actinobacteridae</v>
      </c>
      <c r="N1576" t="str">
        <f>VLOOKUP(B1576,Таксономия!B:K,9,FALSE)</f>
        <v xml:space="preserve"> Actinomycetales</v>
      </c>
      <c r="O1576" t="str">
        <f>VLOOKUP(B1576,Таксономия!B:L,10,FALSE)</f>
        <v>Catenulisporineae</v>
      </c>
      <c r="P1576" t="str">
        <f>VLOOKUP(B1576,Таксономия!B:M,11,FALSE)</f>
        <v xml:space="preserve"> Catenulisporaceae</v>
      </c>
    </row>
    <row r="1577" spans="1:16" x14ac:dyDescent="0.25">
      <c r="A1577" t="s">
        <v>948</v>
      </c>
      <c r="B1577" t="s">
        <v>949</v>
      </c>
      <c r="C1577">
        <v>412</v>
      </c>
      <c r="D1577" t="s">
        <v>12</v>
      </c>
      <c r="E1577">
        <v>187</v>
      </c>
      <c r="F1577">
        <v>286</v>
      </c>
      <c r="G1577">
        <v>57441</v>
      </c>
      <c r="H1577" t="s">
        <v>13</v>
      </c>
      <c r="I1577">
        <f t="shared" si="25"/>
        <v>99</v>
      </c>
      <c r="K1577" t="str">
        <f>VLOOKUP(B1577,Таксономия!B:H,6,FALSE)</f>
        <v>Bacteria</v>
      </c>
      <c r="L1577" t="str">
        <f>VLOOKUP(B1577,Таксономия!B:I,7,FALSE)</f>
        <v xml:space="preserve"> Actinobacteria</v>
      </c>
      <c r="M1577" t="str">
        <f>VLOOKUP(B1577,Таксономия!B:J,8,FALSE)</f>
        <v xml:space="preserve"> Actinobacteridae</v>
      </c>
      <c r="N1577" t="str">
        <f>VLOOKUP(B1577,Таксономия!B:K,9,FALSE)</f>
        <v xml:space="preserve"> Actinomycetales</v>
      </c>
      <c r="O1577" t="str">
        <f>VLOOKUP(B1577,Таксономия!B:L,10,FALSE)</f>
        <v>Catenulisporineae</v>
      </c>
      <c r="P1577" t="str">
        <f>VLOOKUP(B1577,Таксономия!B:M,11,FALSE)</f>
        <v xml:space="preserve"> Catenulisporaceae</v>
      </c>
    </row>
    <row r="1578" spans="1:16" x14ac:dyDescent="0.25">
      <c r="A1578" t="s">
        <v>948</v>
      </c>
      <c r="B1578" t="s">
        <v>949</v>
      </c>
      <c r="C1578">
        <v>412</v>
      </c>
      <c r="D1578" t="s">
        <v>14</v>
      </c>
      <c r="E1578">
        <v>324</v>
      </c>
      <c r="F1578">
        <v>410</v>
      </c>
      <c r="G1578">
        <v>1813</v>
      </c>
      <c r="H1578" t="s">
        <v>15</v>
      </c>
      <c r="I1578">
        <f t="shared" si="25"/>
        <v>86</v>
      </c>
      <c r="K1578" t="str">
        <f>VLOOKUP(B1578,Таксономия!B:H,6,FALSE)</f>
        <v>Bacteria</v>
      </c>
      <c r="L1578" t="str">
        <f>VLOOKUP(B1578,Таксономия!B:I,7,FALSE)</f>
        <v xml:space="preserve"> Actinobacteria</v>
      </c>
      <c r="M1578" t="str">
        <f>VLOOKUP(B1578,Таксономия!B:J,8,FALSE)</f>
        <v xml:space="preserve"> Actinobacteridae</v>
      </c>
      <c r="N1578" t="str">
        <f>VLOOKUP(B1578,Таксономия!B:K,9,FALSE)</f>
        <v xml:space="preserve"> Actinomycetales</v>
      </c>
      <c r="O1578" t="str">
        <f>VLOOKUP(B1578,Таксономия!B:L,10,FALSE)</f>
        <v>Catenulisporineae</v>
      </c>
      <c r="P1578" t="str">
        <f>VLOOKUP(B1578,Таксономия!B:M,11,FALSE)</f>
        <v xml:space="preserve"> Catenulisporaceae</v>
      </c>
    </row>
    <row r="1579" spans="1:16" x14ac:dyDescent="0.25">
      <c r="A1579" t="s">
        <v>950</v>
      </c>
      <c r="B1579" t="s">
        <v>951</v>
      </c>
      <c r="C1579">
        <v>420</v>
      </c>
      <c r="D1579" t="s">
        <v>952</v>
      </c>
      <c r="E1579">
        <v>301</v>
      </c>
      <c r="F1579">
        <v>331</v>
      </c>
      <c r="G1579">
        <v>10</v>
      </c>
      <c r="H1579" t="s">
        <v>952</v>
      </c>
      <c r="I1579">
        <f t="shared" si="25"/>
        <v>30</v>
      </c>
      <c r="K1579" t="str">
        <f>VLOOKUP(B1579,Таксономия!B:H,6,FALSE)</f>
        <v>Bacteria</v>
      </c>
      <c r="L1579" t="str">
        <f>VLOOKUP(B1579,Таксономия!B:I,7,FALSE)</f>
        <v xml:space="preserve"> Actinobacteria</v>
      </c>
      <c r="M1579" t="str">
        <f>VLOOKUP(B1579,Таксономия!B:J,8,FALSE)</f>
        <v xml:space="preserve"> Actinobacteridae</v>
      </c>
      <c r="N1579" t="str">
        <f>VLOOKUP(B1579,Таксономия!B:K,9,FALSE)</f>
        <v xml:space="preserve"> Actinomycetales</v>
      </c>
      <c r="O1579" t="str">
        <f>VLOOKUP(B1579,Таксономия!B:L,10,FALSE)</f>
        <v>Catenulisporineae</v>
      </c>
      <c r="P1579" t="str">
        <f>VLOOKUP(B1579,Таксономия!B:M,11,FALSE)</f>
        <v xml:space="preserve"> Catenulisporaceae</v>
      </c>
    </row>
    <row r="1580" spans="1:16" x14ac:dyDescent="0.25">
      <c r="A1580" t="s">
        <v>950</v>
      </c>
      <c r="B1580" t="s">
        <v>951</v>
      </c>
      <c r="C1580">
        <v>420</v>
      </c>
      <c r="D1580" t="s">
        <v>10</v>
      </c>
      <c r="E1580">
        <v>152</v>
      </c>
      <c r="F1580">
        <v>237</v>
      </c>
      <c r="G1580">
        <v>40648</v>
      </c>
      <c r="H1580" t="s">
        <v>11</v>
      </c>
      <c r="I1580">
        <f t="shared" si="25"/>
        <v>85</v>
      </c>
      <c r="K1580" t="str">
        <f>VLOOKUP(B1580,Таксономия!B:H,6,FALSE)</f>
        <v>Bacteria</v>
      </c>
      <c r="L1580" t="str">
        <f>VLOOKUP(B1580,Таксономия!B:I,7,FALSE)</f>
        <v xml:space="preserve"> Actinobacteria</v>
      </c>
      <c r="M1580" t="str">
        <f>VLOOKUP(B1580,Таксономия!B:J,8,FALSE)</f>
        <v xml:space="preserve"> Actinobacteridae</v>
      </c>
      <c r="N1580" t="str">
        <f>VLOOKUP(B1580,Таксономия!B:K,9,FALSE)</f>
        <v xml:space="preserve"> Actinomycetales</v>
      </c>
      <c r="O1580" t="str">
        <f>VLOOKUP(B1580,Таксономия!B:L,10,FALSE)</f>
        <v>Catenulisporineae</v>
      </c>
      <c r="P1580" t="str">
        <f>VLOOKUP(B1580,Таксономия!B:M,11,FALSE)</f>
        <v xml:space="preserve"> Catenulisporaceae</v>
      </c>
    </row>
    <row r="1581" spans="1:16" x14ac:dyDescent="0.25">
      <c r="A1581" t="s">
        <v>950</v>
      </c>
      <c r="B1581" t="s">
        <v>951</v>
      </c>
      <c r="C1581">
        <v>420</v>
      </c>
      <c r="D1581" t="s">
        <v>12</v>
      </c>
      <c r="E1581">
        <v>9</v>
      </c>
      <c r="F1581">
        <v>149</v>
      </c>
      <c r="G1581">
        <v>57441</v>
      </c>
      <c r="H1581" t="s">
        <v>13</v>
      </c>
      <c r="I1581">
        <f t="shared" si="25"/>
        <v>140</v>
      </c>
      <c r="K1581" t="str">
        <f>VLOOKUP(B1581,Таксономия!B:H,6,FALSE)</f>
        <v>Bacteria</v>
      </c>
      <c r="L1581" t="str">
        <f>VLOOKUP(B1581,Таксономия!B:I,7,FALSE)</f>
        <v xml:space="preserve"> Actinobacteria</v>
      </c>
      <c r="M1581" t="str">
        <f>VLOOKUP(B1581,Таксономия!B:J,8,FALSE)</f>
        <v xml:space="preserve"> Actinobacteridae</v>
      </c>
      <c r="N1581" t="str">
        <f>VLOOKUP(B1581,Таксономия!B:K,9,FALSE)</f>
        <v xml:space="preserve"> Actinomycetales</v>
      </c>
      <c r="O1581" t="str">
        <f>VLOOKUP(B1581,Таксономия!B:L,10,FALSE)</f>
        <v>Catenulisporineae</v>
      </c>
      <c r="P1581" t="str">
        <f>VLOOKUP(B1581,Таксономия!B:M,11,FALSE)</f>
        <v xml:space="preserve"> Catenulisporaceae</v>
      </c>
    </row>
    <row r="1582" spans="1:16" x14ac:dyDescent="0.25">
      <c r="A1582" t="s">
        <v>950</v>
      </c>
      <c r="B1582" t="s">
        <v>951</v>
      </c>
      <c r="C1582">
        <v>420</v>
      </c>
      <c r="D1582" t="s">
        <v>12</v>
      </c>
      <c r="E1582">
        <v>152</v>
      </c>
      <c r="F1582">
        <v>256</v>
      </c>
      <c r="G1582">
        <v>57441</v>
      </c>
      <c r="H1582" t="s">
        <v>13</v>
      </c>
      <c r="I1582">
        <f t="shared" si="25"/>
        <v>104</v>
      </c>
      <c r="K1582" t="str">
        <f>VLOOKUP(B1582,Таксономия!B:H,6,FALSE)</f>
        <v>Bacteria</v>
      </c>
      <c r="L1582" t="str">
        <f>VLOOKUP(B1582,Таксономия!B:I,7,FALSE)</f>
        <v xml:space="preserve"> Actinobacteria</v>
      </c>
      <c r="M1582" t="str">
        <f>VLOOKUP(B1582,Таксономия!B:J,8,FALSE)</f>
        <v xml:space="preserve"> Actinobacteridae</v>
      </c>
      <c r="N1582" t="str">
        <f>VLOOKUP(B1582,Таксономия!B:K,9,FALSE)</f>
        <v xml:space="preserve"> Actinomycetales</v>
      </c>
      <c r="O1582" t="str">
        <f>VLOOKUP(B1582,Таксономия!B:L,10,FALSE)</f>
        <v>Catenulisporineae</v>
      </c>
      <c r="P1582" t="str">
        <f>VLOOKUP(B1582,Таксономия!B:M,11,FALSE)</f>
        <v xml:space="preserve"> Catenulisporaceae</v>
      </c>
    </row>
    <row r="1583" spans="1:16" x14ac:dyDescent="0.25">
      <c r="A1583" t="s">
        <v>950</v>
      </c>
      <c r="B1583" t="s">
        <v>951</v>
      </c>
      <c r="C1583">
        <v>420</v>
      </c>
      <c r="D1583" t="s">
        <v>12</v>
      </c>
      <c r="E1583">
        <v>255</v>
      </c>
      <c r="F1583">
        <v>293</v>
      </c>
      <c r="G1583">
        <v>57441</v>
      </c>
      <c r="H1583" t="s">
        <v>13</v>
      </c>
      <c r="I1583">
        <f t="shared" si="25"/>
        <v>38</v>
      </c>
      <c r="K1583" t="str">
        <f>VLOOKUP(B1583,Таксономия!B:H,6,FALSE)</f>
        <v>Bacteria</v>
      </c>
      <c r="L1583" t="str">
        <f>VLOOKUP(B1583,Таксономия!B:I,7,FALSE)</f>
        <v xml:space="preserve"> Actinobacteria</v>
      </c>
      <c r="M1583" t="str">
        <f>VLOOKUP(B1583,Таксономия!B:J,8,FALSE)</f>
        <v xml:space="preserve"> Actinobacteridae</v>
      </c>
      <c r="N1583" t="str">
        <f>VLOOKUP(B1583,Таксономия!B:K,9,FALSE)</f>
        <v xml:space="preserve"> Actinomycetales</v>
      </c>
      <c r="O1583" t="str">
        <f>VLOOKUP(B1583,Таксономия!B:L,10,FALSE)</f>
        <v>Catenulisporineae</v>
      </c>
      <c r="P1583" t="str">
        <f>VLOOKUP(B1583,Таксономия!B:M,11,FALSE)</f>
        <v xml:space="preserve"> Catenulisporaceae</v>
      </c>
    </row>
    <row r="1584" spans="1:16" x14ac:dyDescent="0.25">
      <c r="A1584" t="s">
        <v>950</v>
      </c>
      <c r="B1584" t="s">
        <v>951</v>
      </c>
      <c r="C1584">
        <v>420</v>
      </c>
      <c r="D1584" t="s">
        <v>14</v>
      </c>
      <c r="E1584">
        <v>332</v>
      </c>
      <c r="F1584">
        <v>418</v>
      </c>
      <c r="G1584">
        <v>1813</v>
      </c>
      <c r="H1584" t="s">
        <v>15</v>
      </c>
      <c r="I1584">
        <f t="shared" si="25"/>
        <v>86</v>
      </c>
      <c r="K1584" t="str">
        <f>VLOOKUP(B1584,Таксономия!B:H,6,FALSE)</f>
        <v>Bacteria</v>
      </c>
      <c r="L1584" t="str">
        <f>VLOOKUP(B1584,Таксономия!B:I,7,FALSE)</f>
        <v xml:space="preserve"> Actinobacteria</v>
      </c>
      <c r="M1584" t="str">
        <f>VLOOKUP(B1584,Таксономия!B:J,8,FALSE)</f>
        <v xml:space="preserve"> Actinobacteridae</v>
      </c>
      <c r="N1584" t="str">
        <f>VLOOKUP(B1584,Таксономия!B:K,9,FALSE)</f>
        <v xml:space="preserve"> Actinomycetales</v>
      </c>
      <c r="O1584" t="str">
        <f>VLOOKUP(B1584,Таксономия!B:L,10,FALSE)</f>
        <v>Catenulisporineae</v>
      </c>
      <c r="P1584" t="str">
        <f>VLOOKUP(B1584,Таксономия!B:M,11,FALSE)</f>
        <v xml:space="preserve"> Catenulisporaceae</v>
      </c>
    </row>
    <row r="1585" spans="1:16" x14ac:dyDescent="0.25">
      <c r="A1585" t="s">
        <v>953</v>
      </c>
      <c r="B1585" t="s">
        <v>954</v>
      </c>
      <c r="C1585">
        <v>390</v>
      </c>
      <c r="D1585" t="s">
        <v>10</v>
      </c>
      <c r="E1585">
        <v>141</v>
      </c>
      <c r="F1585">
        <v>207</v>
      </c>
      <c r="G1585">
        <v>40648</v>
      </c>
      <c r="H1585" t="s">
        <v>11</v>
      </c>
      <c r="I1585">
        <f t="shared" si="25"/>
        <v>66</v>
      </c>
      <c r="K1585" t="str">
        <f>VLOOKUP(B1585,Таксономия!B:H,6,FALSE)</f>
        <v>Bacteria</v>
      </c>
      <c r="L1585" t="str">
        <f>VLOOKUP(B1585,Таксономия!B:I,7,FALSE)</f>
        <v xml:space="preserve"> Actinobacteria</v>
      </c>
      <c r="M1585" t="str">
        <f>VLOOKUP(B1585,Таксономия!B:J,8,FALSE)</f>
        <v xml:space="preserve"> Actinobacteridae</v>
      </c>
      <c r="N1585" t="str">
        <f>VLOOKUP(B1585,Таксономия!B:K,9,FALSE)</f>
        <v xml:space="preserve"> Actinomycetales</v>
      </c>
      <c r="O1585" t="str">
        <f>VLOOKUP(B1585,Таксономия!B:L,10,FALSE)</f>
        <v>Catenulisporineae</v>
      </c>
      <c r="P1585" t="str">
        <f>VLOOKUP(B1585,Таксономия!B:M,11,FALSE)</f>
        <v xml:space="preserve"> Catenulisporaceae</v>
      </c>
    </row>
    <row r="1586" spans="1:16" x14ac:dyDescent="0.25">
      <c r="A1586" t="s">
        <v>953</v>
      </c>
      <c r="B1586" t="s">
        <v>954</v>
      </c>
      <c r="C1586">
        <v>390</v>
      </c>
      <c r="D1586" t="s">
        <v>12</v>
      </c>
      <c r="E1586">
        <v>5</v>
      </c>
      <c r="F1586">
        <v>263</v>
      </c>
      <c r="G1586">
        <v>57441</v>
      </c>
      <c r="H1586" t="s">
        <v>13</v>
      </c>
      <c r="I1586">
        <f t="shared" si="25"/>
        <v>258</v>
      </c>
      <c r="K1586" t="str">
        <f>VLOOKUP(B1586,Таксономия!B:H,6,FALSE)</f>
        <v>Bacteria</v>
      </c>
      <c r="L1586" t="str">
        <f>VLOOKUP(B1586,Таксономия!B:I,7,FALSE)</f>
        <v xml:space="preserve"> Actinobacteria</v>
      </c>
      <c r="M1586" t="str">
        <f>VLOOKUP(B1586,Таксономия!B:J,8,FALSE)</f>
        <v xml:space="preserve"> Actinobacteridae</v>
      </c>
      <c r="N1586" t="str">
        <f>VLOOKUP(B1586,Таксономия!B:K,9,FALSE)</f>
        <v xml:space="preserve"> Actinomycetales</v>
      </c>
      <c r="O1586" t="str">
        <f>VLOOKUP(B1586,Таксономия!B:L,10,FALSE)</f>
        <v>Catenulisporineae</v>
      </c>
      <c r="P1586" t="str">
        <f>VLOOKUP(B1586,Таксономия!B:M,11,FALSE)</f>
        <v xml:space="preserve"> Catenulisporaceae</v>
      </c>
    </row>
    <row r="1587" spans="1:16" x14ac:dyDescent="0.25">
      <c r="A1587" t="s">
        <v>953</v>
      </c>
      <c r="B1587" t="s">
        <v>954</v>
      </c>
      <c r="C1587">
        <v>390</v>
      </c>
      <c r="D1587" t="s">
        <v>14</v>
      </c>
      <c r="E1587">
        <v>304</v>
      </c>
      <c r="F1587">
        <v>389</v>
      </c>
      <c r="G1587">
        <v>1813</v>
      </c>
      <c r="H1587" t="s">
        <v>15</v>
      </c>
      <c r="I1587">
        <f t="shared" si="25"/>
        <v>85</v>
      </c>
      <c r="K1587" t="str">
        <f>VLOOKUP(B1587,Таксономия!B:H,6,FALSE)</f>
        <v>Bacteria</v>
      </c>
      <c r="L1587" t="str">
        <f>VLOOKUP(B1587,Таксономия!B:I,7,FALSE)</f>
        <v xml:space="preserve"> Actinobacteria</v>
      </c>
      <c r="M1587" t="str">
        <f>VLOOKUP(B1587,Таксономия!B:J,8,FALSE)</f>
        <v xml:space="preserve"> Actinobacteridae</v>
      </c>
      <c r="N1587" t="str">
        <f>VLOOKUP(B1587,Таксономия!B:K,9,FALSE)</f>
        <v xml:space="preserve"> Actinomycetales</v>
      </c>
      <c r="O1587" t="str">
        <f>VLOOKUP(B1587,Таксономия!B:L,10,FALSE)</f>
        <v>Catenulisporineae</v>
      </c>
      <c r="P1587" t="str">
        <f>VLOOKUP(B1587,Таксономия!B:M,11,FALSE)</f>
        <v xml:space="preserve"> Catenulisporaceae</v>
      </c>
    </row>
    <row r="1588" spans="1:16" x14ac:dyDescent="0.25">
      <c r="A1588" t="s">
        <v>955</v>
      </c>
      <c r="B1588" t="s">
        <v>956</v>
      </c>
      <c r="C1588">
        <v>411</v>
      </c>
      <c r="D1588" t="s">
        <v>10</v>
      </c>
      <c r="E1588">
        <v>140</v>
      </c>
      <c r="F1588">
        <v>216</v>
      </c>
      <c r="G1588">
        <v>40648</v>
      </c>
      <c r="H1588" t="s">
        <v>11</v>
      </c>
      <c r="I1588">
        <f t="shared" si="25"/>
        <v>76</v>
      </c>
      <c r="K1588" t="str">
        <f>VLOOKUP(B1588,Таксономия!B:H,6,FALSE)</f>
        <v>Bacteria</v>
      </c>
      <c r="L1588" t="str">
        <f>VLOOKUP(B1588,Таксономия!B:I,7,FALSE)</f>
        <v xml:space="preserve"> Actinobacteria</v>
      </c>
      <c r="M1588" t="str">
        <f>VLOOKUP(B1588,Таксономия!B:J,8,FALSE)</f>
        <v xml:space="preserve"> Actinobacteridae</v>
      </c>
      <c r="N1588" t="str">
        <f>VLOOKUP(B1588,Таксономия!B:K,9,FALSE)</f>
        <v xml:space="preserve"> Actinomycetales</v>
      </c>
      <c r="O1588" t="str">
        <f>VLOOKUP(B1588,Таксономия!B:L,10,FALSE)</f>
        <v>Catenulisporineae</v>
      </c>
      <c r="P1588" t="str">
        <f>VLOOKUP(B1588,Таксономия!B:M,11,FALSE)</f>
        <v xml:space="preserve"> Catenulisporaceae</v>
      </c>
    </row>
    <row r="1589" spans="1:16" x14ac:dyDescent="0.25">
      <c r="A1589" t="s">
        <v>955</v>
      </c>
      <c r="B1589" t="s">
        <v>956</v>
      </c>
      <c r="C1589">
        <v>411</v>
      </c>
      <c r="D1589" t="s">
        <v>12</v>
      </c>
      <c r="E1589">
        <v>1</v>
      </c>
      <c r="F1589">
        <v>271</v>
      </c>
      <c r="G1589">
        <v>57441</v>
      </c>
      <c r="H1589" t="s">
        <v>13</v>
      </c>
      <c r="I1589">
        <f t="shared" si="25"/>
        <v>270</v>
      </c>
      <c r="K1589" t="str">
        <f>VLOOKUP(B1589,Таксономия!B:H,6,FALSE)</f>
        <v>Bacteria</v>
      </c>
      <c r="L1589" t="str">
        <f>VLOOKUP(B1589,Таксономия!B:I,7,FALSE)</f>
        <v xml:space="preserve"> Actinobacteria</v>
      </c>
      <c r="M1589" t="str">
        <f>VLOOKUP(B1589,Таксономия!B:J,8,FALSE)</f>
        <v xml:space="preserve"> Actinobacteridae</v>
      </c>
      <c r="N1589" t="str">
        <f>VLOOKUP(B1589,Таксономия!B:K,9,FALSE)</f>
        <v xml:space="preserve"> Actinomycetales</v>
      </c>
      <c r="O1589" t="str">
        <f>VLOOKUP(B1589,Таксономия!B:L,10,FALSE)</f>
        <v>Catenulisporineae</v>
      </c>
      <c r="P1589" t="str">
        <f>VLOOKUP(B1589,Таксономия!B:M,11,FALSE)</f>
        <v xml:space="preserve"> Catenulisporaceae</v>
      </c>
    </row>
    <row r="1590" spans="1:16" x14ac:dyDescent="0.25">
      <c r="A1590" t="s">
        <v>955</v>
      </c>
      <c r="B1590" t="s">
        <v>956</v>
      </c>
      <c r="C1590">
        <v>411</v>
      </c>
      <c r="D1590" t="s">
        <v>14</v>
      </c>
      <c r="E1590">
        <v>319</v>
      </c>
      <c r="F1590">
        <v>403</v>
      </c>
      <c r="G1590">
        <v>1813</v>
      </c>
      <c r="H1590" t="s">
        <v>15</v>
      </c>
      <c r="I1590">
        <f t="shared" si="25"/>
        <v>84</v>
      </c>
      <c r="K1590" t="str">
        <f>VLOOKUP(B1590,Таксономия!B:H,6,FALSE)</f>
        <v>Bacteria</v>
      </c>
      <c r="L1590" t="str">
        <f>VLOOKUP(B1590,Таксономия!B:I,7,FALSE)</f>
        <v xml:space="preserve"> Actinobacteria</v>
      </c>
      <c r="M1590" t="str">
        <f>VLOOKUP(B1590,Таксономия!B:J,8,FALSE)</f>
        <v xml:space="preserve"> Actinobacteridae</v>
      </c>
      <c r="N1590" t="str">
        <f>VLOOKUP(B1590,Таксономия!B:K,9,FALSE)</f>
        <v xml:space="preserve"> Actinomycetales</v>
      </c>
      <c r="O1590" t="str">
        <f>VLOOKUP(B1590,Таксономия!B:L,10,FALSE)</f>
        <v>Catenulisporineae</v>
      </c>
      <c r="P1590" t="str">
        <f>VLOOKUP(B1590,Таксономия!B:M,11,FALSE)</f>
        <v xml:space="preserve"> Catenulisporaceae</v>
      </c>
    </row>
    <row r="1591" spans="1:16" x14ac:dyDescent="0.25">
      <c r="A1591" t="s">
        <v>957</v>
      </c>
      <c r="B1591" t="s">
        <v>958</v>
      </c>
      <c r="C1591">
        <v>437</v>
      </c>
      <c r="D1591" t="s">
        <v>10</v>
      </c>
      <c r="E1591">
        <v>159</v>
      </c>
      <c r="F1591">
        <v>238</v>
      </c>
      <c r="G1591">
        <v>40648</v>
      </c>
      <c r="H1591" t="s">
        <v>11</v>
      </c>
      <c r="I1591">
        <f t="shared" si="25"/>
        <v>79</v>
      </c>
      <c r="K1591" t="str">
        <f>VLOOKUP(B1591,Таксономия!B:H,6,FALSE)</f>
        <v>Bacteria</v>
      </c>
      <c r="L1591" t="str">
        <f>VLOOKUP(B1591,Таксономия!B:I,7,FALSE)</f>
        <v xml:space="preserve"> Actinobacteria</v>
      </c>
      <c r="M1591" t="str">
        <f>VLOOKUP(B1591,Таксономия!B:J,8,FALSE)</f>
        <v xml:space="preserve"> Actinobacteridae</v>
      </c>
      <c r="N1591" t="str">
        <f>VLOOKUP(B1591,Таксономия!B:K,9,FALSE)</f>
        <v xml:space="preserve"> Actinomycetales</v>
      </c>
      <c r="O1591" t="str">
        <f>VLOOKUP(B1591,Таксономия!B:L,10,FALSE)</f>
        <v>Micrococcineae</v>
      </c>
      <c r="P1591" t="str">
        <f>VLOOKUP(B1591,Таксономия!B:M,11,FALSE)</f>
        <v xml:space="preserve"> Jonesiaceae</v>
      </c>
    </row>
    <row r="1592" spans="1:16" x14ac:dyDescent="0.25">
      <c r="A1592" t="s">
        <v>957</v>
      </c>
      <c r="B1592" t="s">
        <v>958</v>
      </c>
      <c r="C1592">
        <v>437</v>
      </c>
      <c r="D1592" t="s">
        <v>12</v>
      </c>
      <c r="E1592">
        <v>5</v>
      </c>
      <c r="F1592">
        <v>306</v>
      </c>
      <c r="G1592">
        <v>57441</v>
      </c>
      <c r="H1592" t="s">
        <v>13</v>
      </c>
      <c r="I1592">
        <f t="shared" si="25"/>
        <v>301</v>
      </c>
      <c r="K1592" t="str">
        <f>VLOOKUP(B1592,Таксономия!B:H,6,FALSE)</f>
        <v>Bacteria</v>
      </c>
      <c r="L1592" t="str">
        <f>VLOOKUP(B1592,Таксономия!B:I,7,FALSE)</f>
        <v xml:space="preserve"> Actinobacteria</v>
      </c>
      <c r="M1592" t="str">
        <f>VLOOKUP(B1592,Таксономия!B:J,8,FALSE)</f>
        <v xml:space="preserve"> Actinobacteridae</v>
      </c>
      <c r="N1592" t="str">
        <f>VLOOKUP(B1592,Таксономия!B:K,9,FALSE)</f>
        <v xml:space="preserve"> Actinomycetales</v>
      </c>
      <c r="O1592" t="str">
        <f>VLOOKUP(B1592,Таксономия!B:L,10,FALSE)</f>
        <v>Micrococcineae</v>
      </c>
      <c r="P1592" t="str">
        <f>VLOOKUP(B1592,Таксономия!B:M,11,FALSE)</f>
        <v xml:space="preserve"> Jonesiaceae</v>
      </c>
    </row>
    <row r="1593" spans="1:16" x14ac:dyDescent="0.25">
      <c r="A1593" t="s">
        <v>957</v>
      </c>
      <c r="B1593" t="s">
        <v>958</v>
      </c>
      <c r="C1593">
        <v>437</v>
      </c>
      <c r="D1593" t="s">
        <v>14</v>
      </c>
      <c r="E1593">
        <v>351</v>
      </c>
      <c r="F1593">
        <v>434</v>
      </c>
      <c r="G1593">
        <v>1813</v>
      </c>
      <c r="H1593" t="s">
        <v>15</v>
      </c>
      <c r="I1593">
        <f t="shared" si="25"/>
        <v>83</v>
      </c>
      <c r="K1593" t="str">
        <f>VLOOKUP(B1593,Таксономия!B:H,6,FALSE)</f>
        <v>Bacteria</v>
      </c>
      <c r="L1593" t="str">
        <f>VLOOKUP(B1593,Таксономия!B:I,7,FALSE)</f>
        <v xml:space="preserve"> Actinobacteria</v>
      </c>
      <c r="M1593" t="str">
        <f>VLOOKUP(B1593,Таксономия!B:J,8,FALSE)</f>
        <v xml:space="preserve"> Actinobacteridae</v>
      </c>
      <c r="N1593" t="str">
        <f>VLOOKUP(B1593,Таксономия!B:K,9,FALSE)</f>
        <v xml:space="preserve"> Actinomycetales</v>
      </c>
      <c r="O1593" t="str">
        <f>VLOOKUP(B1593,Таксономия!B:L,10,FALSE)</f>
        <v>Micrococcineae</v>
      </c>
      <c r="P1593" t="str">
        <f>VLOOKUP(B1593,Таксономия!B:M,11,FALSE)</f>
        <v xml:space="preserve"> Jonesiaceae</v>
      </c>
    </row>
    <row r="1594" spans="1:16" x14ac:dyDescent="0.25">
      <c r="A1594" t="s">
        <v>959</v>
      </c>
      <c r="B1594" t="s">
        <v>960</v>
      </c>
      <c r="C1594">
        <v>453</v>
      </c>
      <c r="D1594" t="s">
        <v>10</v>
      </c>
      <c r="E1594">
        <v>193</v>
      </c>
      <c r="F1594">
        <v>271</v>
      </c>
      <c r="G1594">
        <v>40648</v>
      </c>
      <c r="H1594" t="s">
        <v>11</v>
      </c>
      <c r="I1594">
        <f t="shared" si="25"/>
        <v>78</v>
      </c>
      <c r="K1594" t="str">
        <f>VLOOKUP(B1594,Таксономия!B:H,6,FALSE)</f>
        <v>Bacteria</v>
      </c>
      <c r="L1594" t="str">
        <f>VLOOKUP(B1594,Таксономия!B:I,7,FALSE)</f>
        <v xml:space="preserve"> Proteobacteria</v>
      </c>
      <c r="M1594" t="str">
        <f>VLOOKUP(B1594,Таксономия!B:J,8,FALSE)</f>
        <v xml:space="preserve"> Gammaproteobacteria</v>
      </c>
      <c r="N1594" t="str">
        <f>VLOOKUP(B1594,Таксономия!B:K,9,FALSE)</f>
        <v xml:space="preserve"> Pseudomonadales</v>
      </c>
      <c r="O1594" t="str">
        <f>VLOOKUP(B1594,Таксономия!B:L,10,FALSE)</f>
        <v>Pseudomonadaceae</v>
      </c>
      <c r="P1594" t="str">
        <f>VLOOKUP(B1594,Таксономия!B:M,11,FALSE)</f>
        <v xml:space="preserve"> Pseudomonas.</v>
      </c>
    </row>
    <row r="1595" spans="1:16" x14ac:dyDescent="0.25">
      <c r="A1595" t="s">
        <v>959</v>
      </c>
      <c r="B1595" t="s">
        <v>960</v>
      </c>
      <c r="C1595">
        <v>453</v>
      </c>
      <c r="D1595" t="s">
        <v>12</v>
      </c>
      <c r="E1595">
        <v>52</v>
      </c>
      <c r="F1595">
        <v>329</v>
      </c>
      <c r="G1595">
        <v>57441</v>
      </c>
      <c r="H1595" t="s">
        <v>13</v>
      </c>
      <c r="I1595">
        <f t="shared" si="25"/>
        <v>277</v>
      </c>
      <c r="K1595" t="str">
        <f>VLOOKUP(B1595,Таксономия!B:H,6,FALSE)</f>
        <v>Bacteria</v>
      </c>
      <c r="L1595" t="str">
        <f>VLOOKUP(B1595,Таксономия!B:I,7,FALSE)</f>
        <v xml:space="preserve"> Proteobacteria</v>
      </c>
      <c r="M1595" t="str">
        <f>VLOOKUP(B1595,Таксономия!B:J,8,FALSE)</f>
        <v xml:space="preserve"> Gammaproteobacteria</v>
      </c>
      <c r="N1595" t="str">
        <f>VLOOKUP(B1595,Таксономия!B:K,9,FALSE)</f>
        <v xml:space="preserve"> Pseudomonadales</v>
      </c>
      <c r="O1595" t="str">
        <f>VLOOKUP(B1595,Таксономия!B:L,10,FALSE)</f>
        <v>Pseudomonadaceae</v>
      </c>
      <c r="P1595" t="str">
        <f>VLOOKUP(B1595,Таксономия!B:M,11,FALSE)</f>
        <v xml:space="preserve"> Pseudomonas.</v>
      </c>
    </row>
    <row r="1596" spans="1:16" x14ac:dyDescent="0.25">
      <c r="A1596" t="s">
        <v>959</v>
      </c>
      <c r="B1596" t="s">
        <v>960</v>
      </c>
      <c r="C1596">
        <v>453</v>
      </c>
      <c r="D1596" t="s">
        <v>14</v>
      </c>
      <c r="E1596">
        <v>367</v>
      </c>
      <c r="F1596">
        <v>451</v>
      </c>
      <c r="G1596">
        <v>1813</v>
      </c>
      <c r="H1596" t="s">
        <v>15</v>
      </c>
      <c r="I1596">
        <f t="shared" si="25"/>
        <v>84</v>
      </c>
      <c r="K1596" t="str">
        <f>VLOOKUP(B1596,Таксономия!B:H,6,FALSE)</f>
        <v>Bacteria</v>
      </c>
      <c r="L1596" t="str">
        <f>VLOOKUP(B1596,Таксономия!B:I,7,FALSE)</f>
        <v xml:space="preserve"> Proteobacteria</v>
      </c>
      <c r="M1596" t="str">
        <f>VLOOKUP(B1596,Таксономия!B:J,8,FALSE)</f>
        <v xml:space="preserve"> Gammaproteobacteria</v>
      </c>
      <c r="N1596" t="str">
        <f>VLOOKUP(B1596,Таксономия!B:K,9,FALSE)</f>
        <v xml:space="preserve"> Pseudomonadales</v>
      </c>
      <c r="O1596" t="str">
        <f>VLOOKUP(B1596,Таксономия!B:L,10,FALSE)</f>
        <v>Pseudomonadaceae</v>
      </c>
      <c r="P1596" t="str">
        <f>VLOOKUP(B1596,Таксономия!B:M,11,FALSE)</f>
        <v xml:space="preserve"> Pseudomonas.</v>
      </c>
    </row>
    <row r="1597" spans="1:16" x14ac:dyDescent="0.25">
      <c r="A1597" t="s">
        <v>961</v>
      </c>
      <c r="B1597" t="s">
        <v>962</v>
      </c>
      <c r="C1597">
        <v>398</v>
      </c>
      <c r="D1597" t="s">
        <v>10</v>
      </c>
      <c r="E1597">
        <v>145</v>
      </c>
      <c r="F1597">
        <v>224</v>
      </c>
      <c r="G1597">
        <v>40648</v>
      </c>
      <c r="H1597" t="s">
        <v>11</v>
      </c>
      <c r="I1597">
        <f t="shared" si="25"/>
        <v>79</v>
      </c>
      <c r="K1597" t="str">
        <f>VLOOKUP(B1597,Таксономия!B:H,6,FALSE)</f>
        <v>Bacteria</v>
      </c>
      <c r="L1597" t="str">
        <f>VLOOKUP(B1597,Таксономия!B:I,7,FALSE)</f>
        <v xml:space="preserve"> Proteobacteria</v>
      </c>
      <c r="M1597" t="str">
        <f>VLOOKUP(B1597,Таксономия!B:J,8,FALSE)</f>
        <v xml:space="preserve"> Gammaproteobacteria</v>
      </c>
      <c r="N1597" t="str">
        <f>VLOOKUP(B1597,Таксономия!B:K,9,FALSE)</f>
        <v xml:space="preserve"> Enterobacteriales</v>
      </c>
      <c r="O1597" t="str">
        <f>VLOOKUP(B1597,Таксономия!B:L,10,FALSE)</f>
        <v>Enterobacteriaceae</v>
      </c>
      <c r="P1597" t="str">
        <f>VLOOKUP(B1597,Таксономия!B:M,11,FALSE)</f>
        <v xml:space="preserve"> Klebsiella.</v>
      </c>
    </row>
    <row r="1598" spans="1:16" x14ac:dyDescent="0.25">
      <c r="A1598" t="s">
        <v>961</v>
      </c>
      <c r="B1598" t="s">
        <v>962</v>
      </c>
      <c r="C1598">
        <v>398</v>
      </c>
      <c r="D1598" t="s">
        <v>12</v>
      </c>
      <c r="E1598">
        <v>4</v>
      </c>
      <c r="F1598">
        <v>280</v>
      </c>
      <c r="G1598">
        <v>57441</v>
      </c>
      <c r="H1598" t="s">
        <v>13</v>
      </c>
      <c r="I1598">
        <f t="shared" si="25"/>
        <v>276</v>
      </c>
      <c r="K1598" t="str">
        <f>VLOOKUP(B1598,Таксономия!B:H,6,FALSE)</f>
        <v>Bacteria</v>
      </c>
      <c r="L1598" t="str">
        <f>VLOOKUP(B1598,Таксономия!B:I,7,FALSE)</f>
        <v xml:space="preserve"> Proteobacteria</v>
      </c>
      <c r="M1598" t="str">
        <f>VLOOKUP(B1598,Таксономия!B:J,8,FALSE)</f>
        <v xml:space="preserve"> Gammaproteobacteria</v>
      </c>
      <c r="N1598" t="str">
        <f>VLOOKUP(B1598,Таксономия!B:K,9,FALSE)</f>
        <v xml:space="preserve"> Enterobacteriales</v>
      </c>
      <c r="O1598" t="str">
        <f>VLOOKUP(B1598,Таксономия!B:L,10,FALSE)</f>
        <v>Enterobacteriaceae</v>
      </c>
      <c r="P1598" t="str">
        <f>VLOOKUP(B1598,Таксономия!B:M,11,FALSE)</f>
        <v xml:space="preserve"> Klebsiella.</v>
      </c>
    </row>
    <row r="1599" spans="1:16" x14ac:dyDescent="0.25">
      <c r="A1599" t="s">
        <v>961</v>
      </c>
      <c r="B1599" t="s">
        <v>962</v>
      </c>
      <c r="C1599">
        <v>398</v>
      </c>
      <c r="D1599" t="s">
        <v>14</v>
      </c>
      <c r="E1599">
        <v>315</v>
      </c>
      <c r="F1599">
        <v>398</v>
      </c>
      <c r="G1599">
        <v>1813</v>
      </c>
      <c r="H1599" t="s">
        <v>15</v>
      </c>
      <c r="I1599">
        <f t="shared" si="25"/>
        <v>83</v>
      </c>
      <c r="K1599" t="str">
        <f>VLOOKUP(B1599,Таксономия!B:H,6,FALSE)</f>
        <v>Bacteria</v>
      </c>
      <c r="L1599" t="str">
        <f>VLOOKUP(B1599,Таксономия!B:I,7,FALSE)</f>
        <v xml:space="preserve"> Proteobacteria</v>
      </c>
      <c r="M1599" t="str">
        <f>VLOOKUP(B1599,Таксономия!B:J,8,FALSE)</f>
        <v xml:space="preserve"> Gammaproteobacteria</v>
      </c>
      <c r="N1599" t="str">
        <f>VLOOKUP(B1599,Таксономия!B:K,9,FALSE)</f>
        <v xml:space="preserve"> Enterobacteriales</v>
      </c>
      <c r="O1599" t="str">
        <f>VLOOKUP(B1599,Таксономия!B:L,10,FALSE)</f>
        <v>Enterobacteriaceae</v>
      </c>
      <c r="P1599" t="str">
        <f>VLOOKUP(B1599,Таксономия!B:M,11,FALSE)</f>
        <v xml:space="preserve"> Klebsiella.</v>
      </c>
    </row>
    <row r="1600" spans="1:16" x14ac:dyDescent="0.25">
      <c r="A1600" t="s">
        <v>963</v>
      </c>
      <c r="B1600" t="s">
        <v>964</v>
      </c>
      <c r="C1600">
        <v>400</v>
      </c>
      <c r="D1600" t="s">
        <v>10</v>
      </c>
      <c r="E1600">
        <v>146</v>
      </c>
      <c r="F1600">
        <v>226</v>
      </c>
      <c r="G1600">
        <v>40648</v>
      </c>
      <c r="H1600" t="s">
        <v>11</v>
      </c>
      <c r="I1600">
        <f t="shared" si="25"/>
        <v>80</v>
      </c>
      <c r="K1600" t="str">
        <f>VLOOKUP(B1600,Таксономия!B:H,6,FALSE)</f>
        <v>Bacteria</v>
      </c>
      <c r="L1600" t="str">
        <f>VLOOKUP(B1600,Таксономия!B:I,7,FALSE)</f>
        <v xml:space="preserve"> Proteobacteria</v>
      </c>
      <c r="M1600" t="str">
        <f>VLOOKUP(B1600,Таксономия!B:J,8,FALSE)</f>
        <v xml:space="preserve"> Gammaproteobacteria</v>
      </c>
      <c r="N1600" t="str">
        <f>VLOOKUP(B1600,Таксономия!B:K,9,FALSE)</f>
        <v xml:space="preserve"> Enterobacteriales</v>
      </c>
      <c r="O1600" t="str">
        <f>VLOOKUP(B1600,Таксономия!B:L,10,FALSE)</f>
        <v>Enterobacteriaceae</v>
      </c>
      <c r="P1600" t="str">
        <f>VLOOKUP(B1600,Таксономия!B:M,11,FALSE)</f>
        <v xml:space="preserve"> Escherichia.</v>
      </c>
    </row>
    <row r="1601" spans="1:16" x14ac:dyDescent="0.25">
      <c r="A1601" t="s">
        <v>963</v>
      </c>
      <c r="B1601" t="s">
        <v>964</v>
      </c>
      <c r="C1601">
        <v>400</v>
      </c>
      <c r="D1601" t="s">
        <v>12</v>
      </c>
      <c r="E1601">
        <v>5</v>
      </c>
      <c r="F1601">
        <v>281</v>
      </c>
      <c r="G1601">
        <v>57441</v>
      </c>
      <c r="H1601" t="s">
        <v>13</v>
      </c>
      <c r="I1601">
        <f t="shared" si="25"/>
        <v>276</v>
      </c>
      <c r="K1601" t="str">
        <f>VLOOKUP(B1601,Таксономия!B:H,6,FALSE)</f>
        <v>Bacteria</v>
      </c>
      <c r="L1601" t="str">
        <f>VLOOKUP(B1601,Таксономия!B:I,7,FALSE)</f>
        <v xml:space="preserve"> Proteobacteria</v>
      </c>
      <c r="M1601" t="str">
        <f>VLOOKUP(B1601,Таксономия!B:J,8,FALSE)</f>
        <v xml:space="preserve"> Gammaproteobacteria</v>
      </c>
      <c r="N1601" t="str">
        <f>VLOOKUP(B1601,Таксономия!B:K,9,FALSE)</f>
        <v xml:space="preserve"> Enterobacteriales</v>
      </c>
      <c r="O1601" t="str">
        <f>VLOOKUP(B1601,Таксономия!B:L,10,FALSE)</f>
        <v>Enterobacteriaceae</v>
      </c>
      <c r="P1601" t="str">
        <f>VLOOKUP(B1601,Таксономия!B:M,11,FALSE)</f>
        <v xml:space="preserve"> Escherichia.</v>
      </c>
    </row>
    <row r="1602" spans="1:16" x14ac:dyDescent="0.25">
      <c r="A1602" t="s">
        <v>963</v>
      </c>
      <c r="B1602" t="s">
        <v>964</v>
      </c>
      <c r="C1602">
        <v>400</v>
      </c>
      <c r="D1602" t="s">
        <v>14</v>
      </c>
      <c r="E1602">
        <v>318</v>
      </c>
      <c r="F1602">
        <v>400</v>
      </c>
      <c r="G1602">
        <v>1813</v>
      </c>
      <c r="H1602" t="s">
        <v>15</v>
      </c>
      <c r="I1602">
        <f t="shared" si="25"/>
        <v>82</v>
      </c>
      <c r="K1602" t="str">
        <f>VLOOKUP(B1602,Таксономия!B:H,6,FALSE)</f>
        <v>Bacteria</v>
      </c>
      <c r="L1602" t="str">
        <f>VLOOKUP(B1602,Таксономия!B:I,7,FALSE)</f>
        <v xml:space="preserve"> Proteobacteria</v>
      </c>
      <c r="M1602" t="str">
        <f>VLOOKUP(B1602,Таксономия!B:J,8,FALSE)</f>
        <v xml:space="preserve"> Gammaproteobacteria</v>
      </c>
      <c r="N1602" t="str">
        <f>VLOOKUP(B1602,Таксономия!B:K,9,FALSE)</f>
        <v xml:space="preserve"> Enterobacteriales</v>
      </c>
      <c r="O1602" t="str">
        <f>VLOOKUP(B1602,Таксономия!B:L,10,FALSE)</f>
        <v>Enterobacteriaceae</v>
      </c>
      <c r="P1602" t="str">
        <f>VLOOKUP(B1602,Таксономия!B:M,11,FALSE)</f>
        <v xml:space="preserve"> Escherichia.</v>
      </c>
    </row>
    <row r="1603" spans="1:16" x14ac:dyDescent="0.25">
      <c r="A1603" t="s">
        <v>965</v>
      </c>
      <c r="B1603" t="s">
        <v>966</v>
      </c>
      <c r="C1603">
        <v>400</v>
      </c>
      <c r="D1603" t="s">
        <v>10</v>
      </c>
      <c r="E1603">
        <v>146</v>
      </c>
      <c r="F1603">
        <v>226</v>
      </c>
      <c r="G1603">
        <v>40648</v>
      </c>
      <c r="H1603" t="s">
        <v>11</v>
      </c>
      <c r="I1603">
        <f t="shared" si="25"/>
        <v>80</v>
      </c>
      <c r="K1603" t="str">
        <f>VLOOKUP(B1603,Таксономия!B:H,6,FALSE)</f>
        <v>Bacteria</v>
      </c>
      <c r="L1603" t="str">
        <f>VLOOKUP(B1603,Таксономия!B:I,7,FALSE)</f>
        <v xml:space="preserve"> Proteobacteria</v>
      </c>
      <c r="M1603" t="str">
        <f>VLOOKUP(B1603,Таксономия!B:J,8,FALSE)</f>
        <v xml:space="preserve"> Gammaproteobacteria</v>
      </c>
      <c r="N1603" t="str">
        <f>VLOOKUP(B1603,Таксономия!B:K,9,FALSE)</f>
        <v xml:space="preserve"> Enterobacteriales</v>
      </c>
      <c r="O1603" t="str">
        <f>VLOOKUP(B1603,Таксономия!B:L,10,FALSE)</f>
        <v>Enterobacteriaceae</v>
      </c>
      <c r="P1603" t="str">
        <f>VLOOKUP(B1603,Таксономия!B:M,11,FALSE)</f>
        <v xml:space="preserve"> Escherichia.</v>
      </c>
    </row>
    <row r="1604" spans="1:16" x14ac:dyDescent="0.25">
      <c r="A1604" t="s">
        <v>965</v>
      </c>
      <c r="B1604" t="s">
        <v>966</v>
      </c>
      <c r="C1604">
        <v>400</v>
      </c>
      <c r="D1604" t="s">
        <v>12</v>
      </c>
      <c r="E1604">
        <v>5</v>
      </c>
      <c r="F1604">
        <v>281</v>
      </c>
      <c r="G1604">
        <v>57441</v>
      </c>
      <c r="H1604" t="s">
        <v>13</v>
      </c>
      <c r="I1604">
        <f t="shared" si="25"/>
        <v>276</v>
      </c>
      <c r="K1604" t="str">
        <f>VLOOKUP(B1604,Таксономия!B:H,6,FALSE)</f>
        <v>Bacteria</v>
      </c>
      <c r="L1604" t="str">
        <f>VLOOKUP(B1604,Таксономия!B:I,7,FALSE)</f>
        <v xml:space="preserve"> Proteobacteria</v>
      </c>
      <c r="M1604" t="str">
        <f>VLOOKUP(B1604,Таксономия!B:J,8,FALSE)</f>
        <v xml:space="preserve"> Gammaproteobacteria</v>
      </c>
      <c r="N1604" t="str">
        <f>VLOOKUP(B1604,Таксономия!B:K,9,FALSE)</f>
        <v xml:space="preserve"> Enterobacteriales</v>
      </c>
      <c r="O1604" t="str">
        <f>VLOOKUP(B1604,Таксономия!B:L,10,FALSE)</f>
        <v>Enterobacteriaceae</v>
      </c>
      <c r="P1604" t="str">
        <f>VLOOKUP(B1604,Таксономия!B:M,11,FALSE)</f>
        <v xml:space="preserve"> Escherichia.</v>
      </c>
    </row>
    <row r="1605" spans="1:16" x14ac:dyDescent="0.25">
      <c r="A1605" t="s">
        <v>965</v>
      </c>
      <c r="B1605" t="s">
        <v>966</v>
      </c>
      <c r="C1605">
        <v>400</v>
      </c>
      <c r="D1605" t="s">
        <v>14</v>
      </c>
      <c r="E1605">
        <v>318</v>
      </c>
      <c r="F1605">
        <v>400</v>
      </c>
      <c r="G1605">
        <v>1813</v>
      </c>
      <c r="H1605" t="s">
        <v>15</v>
      </c>
      <c r="I1605">
        <f t="shared" si="25"/>
        <v>82</v>
      </c>
      <c r="K1605" t="str">
        <f>VLOOKUP(B1605,Таксономия!B:H,6,FALSE)</f>
        <v>Bacteria</v>
      </c>
      <c r="L1605" t="str">
        <f>VLOOKUP(B1605,Таксономия!B:I,7,FALSE)</f>
        <v xml:space="preserve"> Proteobacteria</v>
      </c>
      <c r="M1605" t="str">
        <f>VLOOKUP(B1605,Таксономия!B:J,8,FALSE)</f>
        <v xml:space="preserve"> Gammaproteobacteria</v>
      </c>
      <c r="N1605" t="str">
        <f>VLOOKUP(B1605,Таксономия!B:K,9,FALSE)</f>
        <v xml:space="preserve"> Enterobacteriales</v>
      </c>
      <c r="O1605" t="str">
        <f>VLOOKUP(B1605,Таксономия!B:L,10,FALSE)</f>
        <v>Enterobacteriaceae</v>
      </c>
      <c r="P1605" t="str">
        <f>VLOOKUP(B1605,Таксономия!B:M,11,FALSE)</f>
        <v xml:space="preserve"> Escherichia.</v>
      </c>
    </row>
    <row r="1606" spans="1:16" x14ac:dyDescent="0.25">
      <c r="A1606" t="s">
        <v>967</v>
      </c>
      <c r="B1606" t="s">
        <v>968</v>
      </c>
      <c r="C1606">
        <v>400</v>
      </c>
      <c r="D1606" t="s">
        <v>10</v>
      </c>
      <c r="E1606">
        <v>146</v>
      </c>
      <c r="F1606">
        <v>226</v>
      </c>
      <c r="G1606">
        <v>40648</v>
      </c>
      <c r="H1606" t="s">
        <v>11</v>
      </c>
      <c r="I1606">
        <f t="shared" si="25"/>
        <v>80</v>
      </c>
      <c r="K1606" t="str">
        <f>VLOOKUP(B1606,Таксономия!B:H,6,FALSE)</f>
        <v>Bacteria</v>
      </c>
      <c r="L1606" t="str">
        <f>VLOOKUP(B1606,Таксономия!B:I,7,FALSE)</f>
        <v xml:space="preserve"> Proteobacteria</v>
      </c>
      <c r="M1606" t="str">
        <f>VLOOKUP(B1606,Таксономия!B:J,8,FALSE)</f>
        <v xml:space="preserve"> Gammaproteobacteria</v>
      </c>
      <c r="N1606" t="str">
        <f>VLOOKUP(B1606,Таксономия!B:K,9,FALSE)</f>
        <v xml:space="preserve"> Enterobacteriales</v>
      </c>
      <c r="O1606" t="str">
        <f>VLOOKUP(B1606,Таксономия!B:L,10,FALSE)</f>
        <v>Enterobacteriaceae</v>
      </c>
      <c r="P1606" t="str">
        <f>VLOOKUP(B1606,Таксономия!B:M,11,FALSE)</f>
        <v xml:space="preserve"> Escherichia.</v>
      </c>
    </row>
    <row r="1607" spans="1:16" x14ac:dyDescent="0.25">
      <c r="A1607" t="s">
        <v>967</v>
      </c>
      <c r="B1607" t="s">
        <v>968</v>
      </c>
      <c r="C1607">
        <v>400</v>
      </c>
      <c r="D1607" t="s">
        <v>12</v>
      </c>
      <c r="E1607">
        <v>5</v>
      </c>
      <c r="F1607">
        <v>281</v>
      </c>
      <c r="G1607">
        <v>57441</v>
      </c>
      <c r="H1607" t="s">
        <v>13</v>
      </c>
      <c r="I1607">
        <f t="shared" si="25"/>
        <v>276</v>
      </c>
      <c r="K1607" t="str">
        <f>VLOOKUP(B1607,Таксономия!B:H,6,FALSE)</f>
        <v>Bacteria</v>
      </c>
      <c r="L1607" t="str">
        <f>VLOOKUP(B1607,Таксономия!B:I,7,FALSE)</f>
        <v xml:space="preserve"> Proteobacteria</v>
      </c>
      <c r="M1607" t="str">
        <f>VLOOKUP(B1607,Таксономия!B:J,8,FALSE)</f>
        <v xml:space="preserve"> Gammaproteobacteria</v>
      </c>
      <c r="N1607" t="str">
        <f>VLOOKUP(B1607,Таксономия!B:K,9,FALSE)</f>
        <v xml:space="preserve"> Enterobacteriales</v>
      </c>
      <c r="O1607" t="str">
        <f>VLOOKUP(B1607,Таксономия!B:L,10,FALSE)</f>
        <v>Enterobacteriaceae</v>
      </c>
      <c r="P1607" t="str">
        <f>VLOOKUP(B1607,Таксономия!B:M,11,FALSE)</f>
        <v xml:space="preserve"> Escherichia.</v>
      </c>
    </row>
    <row r="1608" spans="1:16" x14ac:dyDescent="0.25">
      <c r="A1608" t="s">
        <v>967</v>
      </c>
      <c r="B1608" t="s">
        <v>968</v>
      </c>
      <c r="C1608">
        <v>400</v>
      </c>
      <c r="D1608" t="s">
        <v>14</v>
      </c>
      <c r="E1608">
        <v>318</v>
      </c>
      <c r="F1608">
        <v>400</v>
      </c>
      <c r="G1608">
        <v>1813</v>
      </c>
      <c r="H1608" t="s">
        <v>15</v>
      </c>
      <c r="I1608">
        <f t="shared" si="25"/>
        <v>82</v>
      </c>
      <c r="K1608" t="str">
        <f>VLOOKUP(B1608,Таксономия!B:H,6,FALSE)</f>
        <v>Bacteria</v>
      </c>
      <c r="L1608" t="str">
        <f>VLOOKUP(B1608,Таксономия!B:I,7,FALSE)</f>
        <v xml:space="preserve"> Proteobacteria</v>
      </c>
      <c r="M1608" t="str">
        <f>VLOOKUP(B1608,Таксономия!B:J,8,FALSE)</f>
        <v xml:space="preserve"> Gammaproteobacteria</v>
      </c>
      <c r="N1608" t="str">
        <f>VLOOKUP(B1608,Таксономия!B:K,9,FALSE)</f>
        <v xml:space="preserve"> Enterobacteriales</v>
      </c>
      <c r="O1608" t="str">
        <f>VLOOKUP(B1608,Таксономия!B:L,10,FALSE)</f>
        <v>Enterobacteriaceae</v>
      </c>
      <c r="P1608" t="str">
        <f>VLOOKUP(B1608,Таксономия!B:M,11,FALSE)</f>
        <v xml:space="preserve"> Escherichia.</v>
      </c>
    </row>
    <row r="1609" spans="1:16" x14ac:dyDescent="0.25">
      <c r="A1609" t="s">
        <v>969</v>
      </c>
      <c r="B1609" t="s">
        <v>970</v>
      </c>
      <c r="C1609">
        <v>417</v>
      </c>
      <c r="D1609" t="s">
        <v>10</v>
      </c>
      <c r="E1609">
        <v>147</v>
      </c>
      <c r="F1609">
        <v>228</v>
      </c>
      <c r="G1609">
        <v>40648</v>
      </c>
      <c r="H1609" t="s">
        <v>11</v>
      </c>
      <c r="I1609">
        <f t="shared" si="25"/>
        <v>81</v>
      </c>
      <c r="K1609" t="str">
        <f>VLOOKUP(B1609,Таксономия!B:H,6,FALSE)</f>
        <v>Bacteria</v>
      </c>
      <c r="L1609" t="str">
        <f>VLOOKUP(B1609,Таксономия!B:I,7,FALSE)</f>
        <v xml:space="preserve"> Actinobacteria</v>
      </c>
      <c r="M1609" t="str">
        <f>VLOOKUP(B1609,Таксономия!B:J,8,FALSE)</f>
        <v xml:space="preserve"> Actinobacteridae</v>
      </c>
      <c r="N1609" t="str">
        <f>VLOOKUP(B1609,Таксономия!B:K,9,FALSE)</f>
        <v xml:space="preserve"> Actinomycetales</v>
      </c>
      <c r="O1609" t="str">
        <f>VLOOKUP(B1609,Таксономия!B:L,10,FALSE)</f>
        <v>Frankineae</v>
      </c>
      <c r="P1609" t="str">
        <f>VLOOKUP(B1609,Таксономия!B:M,11,FALSE)</f>
        <v xml:space="preserve"> Nakamurellaceae</v>
      </c>
    </row>
    <row r="1610" spans="1:16" x14ac:dyDescent="0.25">
      <c r="A1610" t="s">
        <v>969</v>
      </c>
      <c r="B1610" t="s">
        <v>970</v>
      </c>
      <c r="C1610">
        <v>417</v>
      </c>
      <c r="D1610" t="s">
        <v>12</v>
      </c>
      <c r="E1610">
        <v>5</v>
      </c>
      <c r="F1610">
        <v>145</v>
      </c>
      <c r="G1610">
        <v>57441</v>
      </c>
      <c r="H1610" t="s">
        <v>13</v>
      </c>
      <c r="I1610">
        <f t="shared" si="25"/>
        <v>140</v>
      </c>
      <c r="K1610" t="str">
        <f>VLOOKUP(B1610,Таксономия!B:H,6,FALSE)</f>
        <v>Bacteria</v>
      </c>
      <c r="L1610" t="str">
        <f>VLOOKUP(B1610,Таксономия!B:I,7,FALSE)</f>
        <v xml:space="preserve"> Actinobacteria</v>
      </c>
      <c r="M1610" t="str">
        <f>VLOOKUP(B1610,Таксономия!B:J,8,FALSE)</f>
        <v xml:space="preserve"> Actinobacteridae</v>
      </c>
      <c r="N1610" t="str">
        <f>VLOOKUP(B1610,Таксономия!B:K,9,FALSE)</f>
        <v xml:space="preserve"> Actinomycetales</v>
      </c>
      <c r="O1610" t="str">
        <f>VLOOKUP(B1610,Таксономия!B:L,10,FALSE)</f>
        <v>Frankineae</v>
      </c>
      <c r="P1610" t="str">
        <f>VLOOKUP(B1610,Таксономия!B:M,11,FALSE)</f>
        <v xml:space="preserve"> Nakamurellaceae</v>
      </c>
    </row>
    <row r="1611" spans="1:16" x14ac:dyDescent="0.25">
      <c r="A1611" t="s">
        <v>969</v>
      </c>
      <c r="B1611" t="s">
        <v>970</v>
      </c>
      <c r="C1611">
        <v>417</v>
      </c>
      <c r="D1611" t="s">
        <v>12</v>
      </c>
      <c r="E1611">
        <v>186</v>
      </c>
      <c r="F1611">
        <v>283</v>
      </c>
      <c r="G1611">
        <v>57441</v>
      </c>
      <c r="H1611" t="s">
        <v>13</v>
      </c>
      <c r="I1611">
        <f t="shared" si="25"/>
        <v>97</v>
      </c>
      <c r="K1611" t="str">
        <f>VLOOKUP(B1611,Таксономия!B:H,6,FALSE)</f>
        <v>Bacteria</v>
      </c>
      <c r="L1611" t="str">
        <f>VLOOKUP(B1611,Таксономия!B:I,7,FALSE)</f>
        <v xml:space="preserve"> Actinobacteria</v>
      </c>
      <c r="M1611" t="str">
        <f>VLOOKUP(B1611,Таксономия!B:J,8,FALSE)</f>
        <v xml:space="preserve"> Actinobacteridae</v>
      </c>
      <c r="N1611" t="str">
        <f>VLOOKUP(B1611,Таксономия!B:K,9,FALSE)</f>
        <v xml:space="preserve"> Actinomycetales</v>
      </c>
      <c r="O1611" t="str">
        <f>VLOOKUP(B1611,Таксономия!B:L,10,FALSE)</f>
        <v>Frankineae</v>
      </c>
      <c r="P1611" t="str">
        <f>VLOOKUP(B1611,Таксономия!B:M,11,FALSE)</f>
        <v xml:space="preserve"> Nakamurellaceae</v>
      </c>
    </row>
    <row r="1612" spans="1:16" x14ac:dyDescent="0.25">
      <c r="A1612" t="s">
        <v>969</v>
      </c>
      <c r="B1612" t="s">
        <v>970</v>
      </c>
      <c r="C1612">
        <v>417</v>
      </c>
      <c r="D1612" t="s">
        <v>14</v>
      </c>
      <c r="E1612">
        <v>322</v>
      </c>
      <c r="F1612">
        <v>416</v>
      </c>
      <c r="G1612">
        <v>1813</v>
      </c>
      <c r="H1612" t="s">
        <v>15</v>
      </c>
      <c r="I1612">
        <f t="shared" si="25"/>
        <v>94</v>
      </c>
      <c r="K1612" t="str">
        <f>VLOOKUP(B1612,Таксономия!B:H,6,FALSE)</f>
        <v>Bacteria</v>
      </c>
      <c r="L1612" t="str">
        <f>VLOOKUP(B1612,Таксономия!B:I,7,FALSE)</f>
        <v xml:space="preserve"> Actinobacteria</v>
      </c>
      <c r="M1612" t="str">
        <f>VLOOKUP(B1612,Таксономия!B:J,8,FALSE)</f>
        <v xml:space="preserve"> Actinobacteridae</v>
      </c>
      <c r="N1612" t="str">
        <f>VLOOKUP(B1612,Таксономия!B:K,9,FALSE)</f>
        <v xml:space="preserve"> Actinomycetales</v>
      </c>
      <c r="O1612" t="str">
        <f>VLOOKUP(B1612,Таксономия!B:L,10,FALSE)</f>
        <v>Frankineae</v>
      </c>
      <c r="P1612" t="str">
        <f>VLOOKUP(B1612,Таксономия!B:M,11,FALSE)</f>
        <v xml:space="preserve"> Nakamurellaceae</v>
      </c>
    </row>
    <row r="1613" spans="1:16" x14ac:dyDescent="0.25">
      <c r="A1613" t="s">
        <v>971</v>
      </c>
      <c r="B1613" t="s">
        <v>972</v>
      </c>
      <c r="C1613">
        <v>410</v>
      </c>
      <c r="D1613" t="s">
        <v>10</v>
      </c>
      <c r="E1613">
        <v>147</v>
      </c>
      <c r="F1613">
        <v>228</v>
      </c>
      <c r="G1613">
        <v>40648</v>
      </c>
      <c r="H1613" t="s">
        <v>11</v>
      </c>
      <c r="I1613">
        <f t="shared" si="25"/>
        <v>81</v>
      </c>
      <c r="K1613" t="str">
        <f>VLOOKUP(B1613,Таксономия!B:H,6,FALSE)</f>
        <v>Bacteria</v>
      </c>
      <c r="L1613" t="str">
        <f>VLOOKUP(B1613,Таксономия!B:I,7,FALSE)</f>
        <v xml:space="preserve"> Actinobacteria</v>
      </c>
      <c r="M1613" t="str">
        <f>VLOOKUP(B1613,Таксономия!B:J,8,FALSE)</f>
        <v xml:space="preserve"> Actinobacteridae</v>
      </c>
      <c r="N1613" t="str">
        <f>VLOOKUP(B1613,Таксономия!B:K,9,FALSE)</f>
        <v xml:space="preserve"> Actinomycetales</v>
      </c>
      <c r="O1613" t="str">
        <f>VLOOKUP(B1613,Таксономия!B:L,10,FALSE)</f>
        <v>Frankineae</v>
      </c>
      <c r="P1613" t="str">
        <f>VLOOKUP(B1613,Таксономия!B:M,11,FALSE)</f>
        <v xml:space="preserve"> Nakamurellaceae</v>
      </c>
    </row>
    <row r="1614" spans="1:16" x14ac:dyDescent="0.25">
      <c r="A1614" t="s">
        <v>971</v>
      </c>
      <c r="B1614" t="s">
        <v>972</v>
      </c>
      <c r="C1614">
        <v>410</v>
      </c>
      <c r="D1614" t="s">
        <v>12</v>
      </c>
      <c r="E1614">
        <v>5</v>
      </c>
      <c r="F1614">
        <v>144</v>
      </c>
      <c r="G1614">
        <v>57441</v>
      </c>
      <c r="H1614" t="s">
        <v>13</v>
      </c>
      <c r="I1614">
        <f t="shared" si="25"/>
        <v>139</v>
      </c>
      <c r="K1614" t="str">
        <f>VLOOKUP(B1614,Таксономия!B:H,6,FALSE)</f>
        <v>Bacteria</v>
      </c>
      <c r="L1614" t="str">
        <f>VLOOKUP(B1614,Таксономия!B:I,7,FALSE)</f>
        <v xml:space="preserve"> Actinobacteria</v>
      </c>
      <c r="M1614" t="str">
        <f>VLOOKUP(B1614,Таксономия!B:J,8,FALSE)</f>
        <v xml:space="preserve"> Actinobacteridae</v>
      </c>
      <c r="N1614" t="str">
        <f>VLOOKUP(B1614,Таксономия!B:K,9,FALSE)</f>
        <v xml:space="preserve"> Actinomycetales</v>
      </c>
      <c r="O1614" t="str">
        <f>VLOOKUP(B1614,Таксономия!B:L,10,FALSE)</f>
        <v>Frankineae</v>
      </c>
      <c r="P1614" t="str">
        <f>VLOOKUP(B1614,Таксономия!B:M,11,FALSE)</f>
        <v xml:space="preserve"> Nakamurellaceae</v>
      </c>
    </row>
    <row r="1615" spans="1:16" x14ac:dyDescent="0.25">
      <c r="A1615" t="s">
        <v>971</v>
      </c>
      <c r="B1615" t="s">
        <v>972</v>
      </c>
      <c r="C1615">
        <v>410</v>
      </c>
      <c r="D1615" t="s">
        <v>12</v>
      </c>
      <c r="E1615">
        <v>232</v>
      </c>
      <c r="F1615">
        <v>284</v>
      </c>
      <c r="G1615">
        <v>57441</v>
      </c>
      <c r="H1615" t="s">
        <v>13</v>
      </c>
      <c r="I1615">
        <f t="shared" si="25"/>
        <v>52</v>
      </c>
      <c r="K1615" t="str">
        <f>VLOOKUP(B1615,Таксономия!B:H,6,FALSE)</f>
        <v>Bacteria</v>
      </c>
      <c r="L1615" t="str">
        <f>VLOOKUP(B1615,Таксономия!B:I,7,FALSE)</f>
        <v xml:space="preserve"> Actinobacteria</v>
      </c>
      <c r="M1615" t="str">
        <f>VLOOKUP(B1615,Таксономия!B:J,8,FALSE)</f>
        <v xml:space="preserve"> Actinobacteridae</v>
      </c>
      <c r="N1615" t="str">
        <f>VLOOKUP(B1615,Таксономия!B:K,9,FALSE)</f>
        <v xml:space="preserve"> Actinomycetales</v>
      </c>
      <c r="O1615" t="str">
        <f>VLOOKUP(B1615,Таксономия!B:L,10,FALSE)</f>
        <v>Frankineae</v>
      </c>
      <c r="P1615" t="str">
        <f>VLOOKUP(B1615,Таксономия!B:M,11,FALSE)</f>
        <v xml:space="preserve"> Nakamurellaceae</v>
      </c>
    </row>
    <row r="1616" spans="1:16" x14ac:dyDescent="0.25">
      <c r="A1616" t="s">
        <v>971</v>
      </c>
      <c r="B1616" t="s">
        <v>972</v>
      </c>
      <c r="C1616">
        <v>410</v>
      </c>
      <c r="D1616" t="s">
        <v>14</v>
      </c>
      <c r="E1616">
        <v>322</v>
      </c>
      <c r="F1616">
        <v>408</v>
      </c>
      <c r="G1616">
        <v>1813</v>
      </c>
      <c r="H1616" t="s">
        <v>15</v>
      </c>
      <c r="I1616">
        <f t="shared" si="25"/>
        <v>86</v>
      </c>
      <c r="K1616" t="str">
        <f>VLOOKUP(B1616,Таксономия!B:H,6,FALSE)</f>
        <v>Bacteria</v>
      </c>
      <c r="L1616" t="str">
        <f>VLOOKUP(B1616,Таксономия!B:I,7,FALSE)</f>
        <v xml:space="preserve"> Actinobacteria</v>
      </c>
      <c r="M1616" t="str">
        <f>VLOOKUP(B1616,Таксономия!B:J,8,FALSE)</f>
        <v xml:space="preserve"> Actinobacteridae</v>
      </c>
      <c r="N1616" t="str">
        <f>VLOOKUP(B1616,Таксономия!B:K,9,FALSE)</f>
        <v xml:space="preserve"> Actinomycetales</v>
      </c>
      <c r="O1616" t="str">
        <f>VLOOKUP(B1616,Таксономия!B:L,10,FALSE)</f>
        <v>Frankineae</v>
      </c>
      <c r="P1616" t="str">
        <f>VLOOKUP(B1616,Таксономия!B:M,11,FALSE)</f>
        <v xml:space="preserve"> Nakamurellaceae</v>
      </c>
    </row>
    <row r="1617" spans="1:16" x14ac:dyDescent="0.25">
      <c r="A1617" t="s">
        <v>973</v>
      </c>
      <c r="B1617" t="s">
        <v>974</v>
      </c>
      <c r="C1617">
        <v>403</v>
      </c>
      <c r="D1617" t="s">
        <v>10</v>
      </c>
      <c r="E1617">
        <v>145</v>
      </c>
      <c r="F1617">
        <v>226</v>
      </c>
      <c r="G1617">
        <v>40648</v>
      </c>
      <c r="H1617" t="s">
        <v>11</v>
      </c>
      <c r="I1617">
        <f t="shared" si="25"/>
        <v>81</v>
      </c>
      <c r="K1617" t="str">
        <f>VLOOKUP(B1617,Таксономия!B:H,6,FALSE)</f>
        <v>Bacteria</v>
      </c>
      <c r="L1617" t="str">
        <f>VLOOKUP(B1617,Таксономия!B:I,7,FALSE)</f>
        <v xml:space="preserve"> Proteobacteria</v>
      </c>
      <c r="M1617" t="str">
        <f>VLOOKUP(B1617,Таксономия!B:J,8,FALSE)</f>
        <v xml:space="preserve"> Alphaproteobacteria</v>
      </c>
      <c r="N1617" t="str">
        <f>VLOOKUP(B1617,Таксономия!B:K,9,FALSE)</f>
        <v xml:space="preserve"> Rhodobacterales</v>
      </c>
      <c r="O1617" t="str">
        <f>VLOOKUP(B1617,Таксономия!B:L,10,FALSE)</f>
        <v>Rhodobacteraceae</v>
      </c>
      <c r="P1617" t="str">
        <f>VLOOKUP(B1617,Таксономия!B:M,11,FALSE)</f>
        <v xml:space="preserve"> Ruegeria.</v>
      </c>
    </row>
    <row r="1618" spans="1:16" x14ac:dyDescent="0.25">
      <c r="A1618" t="s">
        <v>973</v>
      </c>
      <c r="B1618" t="s">
        <v>974</v>
      </c>
      <c r="C1618">
        <v>403</v>
      </c>
      <c r="D1618" t="s">
        <v>12</v>
      </c>
      <c r="E1618">
        <v>3</v>
      </c>
      <c r="F1618">
        <v>144</v>
      </c>
      <c r="G1618">
        <v>57441</v>
      </c>
      <c r="H1618" t="s">
        <v>13</v>
      </c>
      <c r="I1618">
        <f t="shared" si="25"/>
        <v>141</v>
      </c>
      <c r="K1618" t="str">
        <f>VLOOKUP(B1618,Таксономия!B:H,6,FALSE)</f>
        <v>Bacteria</v>
      </c>
      <c r="L1618" t="str">
        <f>VLOOKUP(B1618,Таксономия!B:I,7,FALSE)</f>
        <v xml:space="preserve"> Proteobacteria</v>
      </c>
      <c r="M1618" t="str">
        <f>VLOOKUP(B1618,Таксономия!B:J,8,FALSE)</f>
        <v xml:space="preserve"> Alphaproteobacteria</v>
      </c>
      <c r="N1618" t="str">
        <f>VLOOKUP(B1618,Таксономия!B:K,9,FALSE)</f>
        <v xml:space="preserve"> Rhodobacterales</v>
      </c>
      <c r="O1618" t="str">
        <f>VLOOKUP(B1618,Таксономия!B:L,10,FALSE)</f>
        <v>Rhodobacteraceae</v>
      </c>
      <c r="P1618" t="str">
        <f>VLOOKUP(B1618,Таксономия!B:M,11,FALSE)</f>
        <v xml:space="preserve"> Ruegeria.</v>
      </c>
    </row>
    <row r="1619" spans="1:16" x14ac:dyDescent="0.25">
      <c r="A1619" t="s">
        <v>973</v>
      </c>
      <c r="B1619" t="s">
        <v>974</v>
      </c>
      <c r="C1619">
        <v>403</v>
      </c>
      <c r="D1619" t="s">
        <v>12</v>
      </c>
      <c r="E1619">
        <v>185</v>
      </c>
      <c r="F1619">
        <v>282</v>
      </c>
      <c r="G1619">
        <v>57441</v>
      </c>
      <c r="H1619" t="s">
        <v>13</v>
      </c>
      <c r="I1619">
        <f t="shared" si="25"/>
        <v>97</v>
      </c>
      <c r="K1619" t="str">
        <f>VLOOKUP(B1619,Таксономия!B:H,6,FALSE)</f>
        <v>Bacteria</v>
      </c>
      <c r="L1619" t="str">
        <f>VLOOKUP(B1619,Таксономия!B:I,7,FALSE)</f>
        <v xml:space="preserve"> Proteobacteria</v>
      </c>
      <c r="M1619" t="str">
        <f>VLOOKUP(B1619,Таксономия!B:J,8,FALSE)</f>
        <v xml:space="preserve"> Alphaproteobacteria</v>
      </c>
      <c r="N1619" t="str">
        <f>VLOOKUP(B1619,Таксономия!B:K,9,FALSE)</f>
        <v xml:space="preserve"> Rhodobacterales</v>
      </c>
      <c r="O1619" t="str">
        <f>VLOOKUP(B1619,Таксономия!B:L,10,FALSE)</f>
        <v>Rhodobacteraceae</v>
      </c>
      <c r="P1619" t="str">
        <f>VLOOKUP(B1619,Таксономия!B:M,11,FALSE)</f>
        <v xml:space="preserve"> Ruegeria.</v>
      </c>
    </row>
    <row r="1620" spans="1:16" x14ac:dyDescent="0.25">
      <c r="A1620" t="s">
        <v>973</v>
      </c>
      <c r="B1620" t="s">
        <v>974</v>
      </c>
      <c r="C1620">
        <v>403</v>
      </c>
      <c r="D1620" t="s">
        <v>14</v>
      </c>
      <c r="E1620">
        <v>318</v>
      </c>
      <c r="F1620">
        <v>401</v>
      </c>
      <c r="G1620">
        <v>1813</v>
      </c>
      <c r="H1620" t="s">
        <v>15</v>
      </c>
      <c r="I1620">
        <f t="shared" si="25"/>
        <v>83</v>
      </c>
      <c r="K1620" t="str">
        <f>VLOOKUP(B1620,Таксономия!B:H,6,FALSE)</f>
        <v>Bacteria</v>
      </c>
      <c r="L1620" t="str">
        <f>VLOOKUP(B1620,Таксономия!B:I,7,FALSE)</f>
        <v xml:space="preserve"> Proteobacteria</v>
      </c>
      <c r="M1620" t="str">
        <f>VLOOKUP(B1620,Таксономия!B:J,8,FALSE)</f>
        <v xml:space="preserve"> Alphaproteobacteria</v>
      </c>
      <c r="N1620" t="str">
        <f>VLOOKUP(B1620,Таксономия!B:K,9,FALSE)</f>
        <v xml:space="preserve"> Rhodobacterales</v>
      </c>
      <c r="O1620" t="str">
        <f>VLOOKUP(B1620,Таксономия!B:L,10,FALSE)</f>
        <v>Rhodobacteraceae</v>
      </c>
      <c r="P1620" t="str">
        <f>VLOOKUP(B1620,Таксономия!B:M,11,FALSE)</f>
        <v xml:space="preserve"> Ruegeria.</v>
      </c>
    </row>
    <row r="1621" spans="1:16" x14ac:dyDescent="0.25">
      <c r="A1621" t="s">
        <v>975</v>
      </c>
      <c r="B1621" t="s">
        <v>976</v>
      </c>
      <c r="C1621">
        <v>399</v>
      </c>
      <c r="D1621" t="s">
        <v>10</v>
      </c>
      <c r="E1621">
        <v>145</v>
      </c>
      <c r="F1621">
        <v>226</v>
      </c>
      <c r="G1621">
        <v>40648</v>
      </c>
      <c r="H1621" t="s">
        <v>11</v>
      </c>
      <c r="I1621">
        <f t="shared" si="25"/>
        <v>81</v>
      </c>
      <c r="K1621" t="str">
        <f>VLOOKUP(B1621,Таксономия!B:H,6,FALSE)</f>
        <v>Bacteria</v>
      </c>
      <c r="L1621" t="str">
        <f>VLOOKUP(B1621,Таксономия!B:I,7,FALSE)</f>
        <v xml:space="preserve"> Proteobacteria</v>
      </c>
      <c r="M1621" t="str">
        <f>VLOOKUP(B1621,Таксономия!B:J,8,FALSE)</f>
        <v xml:space="preserve"> Gammaproteobacteria</v>
      </c>
      <c r="N1621" t="str">
        <f>VLOOKUP(B1621,Таксономия!B:K,9,FALSE)</f>
        <v xml:space="preserve"> Vibrionales</v>
      </c>
      <c r="O1621" t="str">
        <f>VLOOKUP(B1621,Таксономия!B:L,10,FALSE)</f>
        <v>Vibrionaceae</v>
      </c>
      <c r="P1621" t="str">
        <f>VLOOKUP(B1621,Таксономия!B:M,11,FALSE)</f>
        <v xml:space="preserve"> Vibrio.</v>
      </c>
    </row>
    <row r="1622" spans="1:16" x14ac:dyDescent="0.25">
      <c r="A1622" t="s">
        <v>975</v>
      </c>
      <c r="B1622" t="s">
        <v>976</v>
      </c>
      <c r="C1622">
        <v>399</v>
      </c>
      <c r="D1622" t="s">
        <v>12</v>
      </c>
      <c r="E1622">
        <v>4</v>
      </c>
      <c r="F1622">
        <v>280</v>
      </c>
      <c r="G1622">
        <v>57441</v>
      </c>
      <c r="H1622" t="s">
        <v>13</v>
      </c>
      <c r="I1622">
        <f t="shared" si="25"/>
        <v>276</v>
      </c>
      <c r="K1622" t="str">
        <f>VLOOKUP(B1622,Таксономия!B:H,6,FALSE)</f>
        <v>Bacteria</v>
      </c>
      <c r="L1622" t="str">
        <f>VLOOKUP(B1622,Таксономия!B:I,7,FALSE)</f>
        <v xml:space="preserve"> Proteobacteria</v>
      </c>
      <c r="M1622" t="str">
        <f>VLOOKUP(B1622,Таксономия!B:J,8,FALSE)</f>
        <v xml:space="preserve"> Gammaproteobacteria</v>
      </c>
      <c r="N1622" t="str">
        <f>VLOOKUP(B1622,Таксономия!B:K,9,FALSE)</f>
        <v xml:space="preserve"> Vibrionales</v>
      </c>
      <c r="O1622" t="str">
        <f>VLOOKUP(B1622,Таксономия!B:L,10,FALSE)</f>
        <v>Vibrionaceae</v>
      </c>
      <c r="P1622" t="str">
        <f>VLOOKUP(B1622,Таксономия!B:M,11,FALSE)</f>
        <v xml:space="preserve"> Vibrio.</v>
      </c>
    </row>
    <row r="1623" spans="1:16" x14ac:dyDescent="0.25">
      <c r="A1623" t="s">
        <v>975</v>
      </c>
      <c r="B1623" t="s">
        <v>976</v>
      </c>
      <c r="C1623">
        <v>399</v>
      </c>
      <c r="D1623" t="s">
        <v>14</v>
      </c>
      <c r="E1623">
        <v>317</v>
      </c>
      <c r="F1623">
        <v>398</v>
      </c>
      <c r="G1623">
        <v>1813</v>
      </c>
      <c r="H1623" t="s">
        <v>15</v>
      </c>
      <c r="I1623">
        <f t="shared" si="25"/>
        <v>81</v>
      </c>
      <c r="K1623" t="str">
        <f>VLOOKUP(B1623,Таксономия!B:H,6,FALSE)</f>
        <v>Bacteria</v>
      </c>
      <c r="L1623" t="str">
        <f>VLOOKUP(B1623,Таксономия!B:I,7,FALSE)</f>
        <v xml:space="preserve"> Proteobacteria</v>
      </c>
      <c r="M1623" t="str">
        <f>VLOOKUP(B1623,Таксономия!B:J,8,FALSE)</f>
        <v xml:space="preserve"> Gammaproteobacteria</v>
      </c>
      <c r="N1623" t="str">
        <f>VLOOKUP(B1623,Таксономия!B:K,9,FALSE)</f>
        <v xml:space="preserve"> Vibrionales</v>
      </c>
      <c r="O1623" t="str">
        <f>VLOOKUP(B1623,Таксономия!B:L,10,FALSE)</f>
        <v>Vibrionaceae</v>
      </c>
      <c r="P1623" t="str">
        <f>VLOOKUP(B1623,Таксономия!B:M,11,FALSE)</f>
        <v xml:space="preserve"> Vibrio.</v>
      </c>
    </row>
    <row r="1624" spans="1:16" x14ac:dyDescent="0.25">
      <c r="A1624" t="s">
        <v>977</v>
      </c>
      <c r="B1624" t="s">
        <v>978</v>
      </c>
      <c r="C1624">
        <v>400</v>
      </c>
      <c r="D1624" t="s">
        <v>10</v>
      </c>
      <c r="E1624">
        <v>146</v>
      </c>
      <c r="F1624">
        <v>226</v>
      </c>
      <c r="G1624">
        <v>40648</v>
      </c>
      <c r="H1624" t="s">
        <v>11</v>
      </c>
      <c r="I1624">
        <f t="shared" si="25"/>
        <v>80</v>
      </c>
      <c r="K1624" t="str">
        <f>VLOOKUP(B1624,Таксономия!B:H,6,FALSE)</f>
        <v>Bacteria</v>
      </c>
      <c r="L1624" t="str">
        <f>VLOOKUP(B1624,Таксономия!B:I,7,FALSE)</f>
        <v xml:space="preserve"> Proteobacteria</v>
      </c>
      <c r="M1624" t="str">
        <f>VLOOKUP(B1624,Таксономия!B:J,8,FALSE)</f>
        <v xml:space="preserve"> Gammaproteobacteria</v>
      </c>
      <c r="N1624" t="str">
        <f>VLOOKUP(B1624,Таксономия!B:K,9,FALSE)</f>
        <v xml:space="preserve"> Enterobacteriales</v>
      </c>
      <c r="O1624" t="str">
        <f>VLOOKUP(B1624,Таксономия!B:L,10,FALSE)</f>
        <v>Enterobacteriaceae</v>
      </c>
      <c r="P1624" t="str">
        <f>VLOOKUP(B1624,Таксономия!B:M,11,FALSE)</f>
        <v xml:space="preserve"> Escherichia.</v>
      </c>
    </row>
    <row r="1625" spans="1:16" x14ac:dyDescent="0.25">
      <c r="A1625" t="s">
        <v>977</v>
      </c>
      <c r="B1625" t="s">
        <v>978</v>
      </c>
      <c r="C1625">
        <v>400</v>
      </c>
      <c r="D1625" t="s">
        <v>12</v>
      </c>
      <c r="E1625">
        <v>5</v>
      </c>
      <c r="F1625">
        <v>281</v>
      </c>
      <c r="G1625">
        <v>57441</v>
      </c>
      <c r="H1625" t="s">
        <v>13</v>
      </c>
      <c r="I1625">
        <f t="shared" si="25"/>
        <v>276</v>
      </c>
      <c r="K1625" t="str">
        <f>VLOOKUP(B1625,Таксономия!B:H,6,FALSE)</f>
        <v>Bacteria</v>
      </c>
      <c r="L1625" t="str">
        <f>VLOOKUP(B1625,Таксономия!B:I,7,FALSE)</f>
        <v xml:space="preserve"> Proteobacteria</v>
      </c>
      <c r="M1625" t="str">
        <f>VLOOKUP(B1625,Таксономия!B:J,8,FALSE)</f>
        <v xml:space="preserve"> Gammaproteobacteria</v>
      </c>
      <c r="N1625" t="str">
        <f>VLOOKUP(B1625,Таксономия!B:K,9,FALSE)</f>
        <v xml:space="preserve"> Enterobacteriales</v>
      </c>
      <c r="O1625" t="str">
        <f>VLOOKUP(B1625,Таксономия!B:L,10,FALSE)</f>
        <v>Enterobacteriaceae</v>
      </c>
      <c r="P1625" t="str">
        <f>VLOOKUP(B1625,Таксономия!B:M,11,FALSE)</f>
        <v xml:space="preserve"> Escherichia.</v>
      </c>
    </row>
    <row r="1626" spans="1:16" x14ac:dyDescent="0.25">
      <c r="A1626" t="s">
        <v>977</v>
      </c>
      <c r="B1626" t="s">
        <v>978</v>
      </c>
      <c r="C1626">
        <v>400</v>
      </c>
      <c r="D1626" t="s">
        <v>14</v>
      </c>
      <c r="E1626">
        <v>318</v>
      </c>
      <c r="F1626">
        <v>400</v>
      </c>
      <c r="G1626">
        <v>1813</v>
      </c>
      <c r="H1626" t="s">
        <v>15</v>
      </c>
      <c r="I1626">
        <f t="shared" si="25"/>
        <v>82</v>
      </c>
      <c r="K1626" t="str">
        <f>VLOOKUP(B1626,Таксономия!B:H,6,FALSE)</f>
        <v>Bacteria</v>
      </c>
      <c r="L1626" t="str">
        <f>VLOOKUP(B1626,Таксономия!B:I,7,FALSE)</f>
        <v xml:space="preserve"> Proteobacteria</v>
      </c>
      <c r="M1626" t="str">
        <f>VLOOKUP(B1626,Таксономия!B:J,8,FALSE)</f>
        <v xml:space="preserve"> Gammaproteobacteria</v>
      </c>
      <c r="N1626" t="str">
        <f>VLOOKUP(B1626,Таксономия!B:K,9,FALSE)</f>
        <v xml:space="preserve"> Enterobacteriales</v>
      </c>
      <c r="O1626" t="str">
        <f>VLOOKUP(B1626,Таксономия!B:L,10,FALSE)</f>
        <v>Enterobacteriaceae</v>
      </c>
      <c r="P1626" t="str">
        <f>VLOOKUP(B1626,Таксономия!B:M,11,FALSE)</f>
        <v xml:space="preserve"> Escherichia.</v>
      </c>
    </row>
    <row r="1627" spans="1:16" x14ac:dyDescent="0.25">
      <c r="A1627" t="s">
        <v>979</v>
      </c>
      <c r="B1627" t="s">
        <v>980</v>
      </c>
      <c r="C1627">
        <v>409</v>
      </c>
      <c r="D1627" t="s">
        <v>10</v>
      </c>
      <c r="E1627">
        <v>145</v>
      </c>
      <c r="F1627">
        <v>226</v>
      </c>
      <c r="G1627">
        <v>40648</v>
      </c>
      <c r="H1627" t="s">
        <v>11</v>
      </c>
      <c r="I1627">
        <f t="shared" si="25"/>
        <v>81</v>
      </c>
      <c r="K1627" t="str">
        <f>VLOOKUP(B1627,Таксономия!B:H,6,FALSE)</f>
        <v>Bacteria</v>
      </c>
      <c r="L1627" t="str">
        <f>VLOOKUP(B1627,Таксономия!B:I,7,FALSE)</f>
        <v xml:space="preserve"> Proteobacteria</v>
      </c>
      <c r="M1627" t="str">
        <f>VLOOKUP(B1627,Таксономия!B:J,8,FALSE)</f>
        <v xml:space="preserve"> Alphaproteobacteria</v>
      </c>
      <c r="N1627" t="str">
        <f>VLOOKUP(B1627,Таксономия!B:K,9,FALSE)</f>
        <v xml:space="preserve"> Rhizobiales</v>
      </c>
      <c r="O1627" t="str">
        <f>VLOOKUP(B1627,Таксономия!B:L,10,FALSE)</f>
        <v>Brucellaceae</v>
      </c>
      <c r="P1627" t="str">
        <f>VLOOKUP(B1627,Таксономия!B:M,11,FALSE)</f>
        <v xml:space="preserve"> Brucella.</v>
      </c>
    </row>
    <row r="1628" spans="1:16" x14ac:dyDescent="0.25">
      <c r="A1628" t="s">
        <v>979</v>
      </c>
      <c r="B1628" t="s">
        <v>980</v>
      </c>
      <c r="C1628">
        <v>409</v>
      </c>
      <c r="D1628" t="s">
        <v>12</v>
      </c>
      <c r="E1628">
        <v>4</v>
      </c>
      <c r="F1628">
        <v>141</v>
      </c>
      <c r="G1628">
        <v>57441</v>
      </c>
      <c r="H1628" t="s">
        <v>13</v>
      </c>
      <c r="I1628">
        <f t="shared" si="25"/>
        <v>137</v>
      </c>
      <c r="K1628" t="str">
        <f>VLOOKUP(B1628,Таксономия!B:H,6,FALSE)</f>
        <v>Bacteria</v>
      </c>
      <c r="L1628" t="str">
        <f>VLOOKUP(B1628,Таксономия!B:I,7,FALSE)</f>
        <v xml:space="preserve"> Proteobacteria</v>
      </c>
      <c r="M1628" t="str">
        <f>VLOOKUP(B1628,Таксономия!B:J,8,FALSE)</f>
        <v xml:space="preserve"> Alphaproteobacteria</v>
      </c>
      <c r="N1628" t="str">
        <f>VLOOKUP(B1628,Таксономия!B:K,9,FALSE)</f>
        <v xml:space="preserve"> Rhizobiales</v>
      </c>
      <c r="O1628" t="str">
        <f>VLOOKUP(B1628,Таксономия!B:L,10,FALSE)</f>
        <v>Brucellaceae</v>
      </c>
      <c r="P1628" t="str">
        <f>VLOOKUP(B1628,Таксономия!B:M,11,FALSE)</f>
        <v xml:space="preserve"> Brucella.</v>
      </c>
    </row>
    <row r="1629" spans="1:16" x14ac:dyDescent="0.25">
      <c r="A1629" t="s">
        <v>979</v>
      </c>
      <c r="B1629" t="s">
        <v>980</v>
      </c>
      <c r="C1629">
        <v>409</v>
      </c>
      <c r="D1629" t="s">
        <v>12</v>
      </c>
      <c r="E1629">
        <v>224</v>
      </c>
      <c r="F1629">
        <v>282</v>
      </c>
      <c r="G1629">
        <v>57441</v>
      </c>
      <c r="H1629" t="s">
        <v>13</v>
      </c>
      <c r="I1629">
        <f t="shared" si="25"/>
        <v>58</v>
      </c>
      <c r="K1629" t="str">
        <f>VLOOKUP(B1629,Таксономия!B:H,6,FALSE)</f>
        <v>Bacteria</v>
      </c>
      <c r="L1629" t="str">
        <f>VLOOKUP(B1629,Таксономия!B:I,7,FALSE)</f>
        <v xml:space="preserve"> Proteobacteria</v>
      </c>
      <c r="M1629" t="str">
        <f>VLOOKUP(B1629,Таксономия!B:J,8,FALSE)</f>
        <v xml:space="preserve"> Alphaproteobacteria</v>
      </c>
      <c r="N1629" t="str">
        <f>VLOOKUP(B1629,Таксономия!B:K,9,FALSE)</f>
        <v xml:space="preserve"> Rhizobiales</v>
      </c>
      <c r="O1629" t="str">
        <f>VLOOKUP(B1629,Таксономия!B:L,10,FALSE)</f>
        <v>Brucellaceae</v>
      </c>
      <c r="P1629" t="str">
        <f>VLOOKUP(B1629,Таксономия!B:M,11,FALSE)</f>
        <v xml:space="preserve"> Brucella.</v>
      </c>
    </row>
    <row r="1630" spans="1:16" x14ac:dyDescent="0.25">
      <c r="A1630" t="s">
        <v>979</v>
      </c>
      <c r="B1630" t="s">
        <v>980</v>
      </c>
      <c r="C1630">
        <v>409</v>
      </c>
      <c r="D1630" t="s">
        <v>14</v>
      </c>
      <c r="E1630">
        <v>320</v>
      </c>
      <c r="F1630">
        <v>404</v>
      </c>
      <c r="G1630">
        <v>1813</v>
      </c>
      <c r="H1630" t="s">
        <v>15</v>
      </c>
      <c r="I1630">
        <f t="shared" si="25"/>
        <v>84</v>
      </c>
      <c r="K1630" t="str">
        <f>VLOOKUP(B1630,Таксономия!B:H,6,FALSE)</f>
        <v>Bacteria</v>
      </c>
      <c r="L1630" t="str">
        <f>VLOOKUP(B1630,Таксономия!B:I,7,FALSE)</f>
        <v xml:space="preserve"> Proteobacteria</v>
      </c>
      <c r="M1630" t="str">
        <f>VLOOKUP(B1630,Таксономия!B:J,8,FALSE)</f>
        <v xml:space="preserve"> Alphaproteobacteria</v>
      </c>
      <c r="N1630" t="str">
        <f>VLOOKUP(B1630,Таксономия!B:K,9,FALSE)</f>
        <v xml:space="preserve"> Rhizobiales</v>
      </c>
      <c r="O1630" t="str">
        <f>VLOOKUP(B1630,Таксономия!B:L,10,FALSE)</f>
        <v>Brucellaceae</v>
      </c>
      <c r="P1630" t="str">
        <f>VLOOKUP(B1630,Таксономия!B:M,11,FALSE)</f>
        <v xml:space="preserve"> Brucella.</v>
      </c>
    </row>
    <row r="1631" spans="1:16" x14ac:dyDescent="0.25">
      <c r="A1631" t="s">
        <v>981</v>
      </c>
      <c r="B1631" t="s">
        <v>982</v>
      </c>
      <c r="C1631">
        <v>409</v>
      </c>
      <c r="D1631" t="s">
        <v>10</v>
      </c>
      <c r="E1631">
        <v>145</v>
      </c>
      <c r="F1631">
        <v>226</v>
      </c>
      <c r="G1631">
        <v>40648</v>
      </c>
      <c r="H1631" t="s">
        <v>11</v>
      </c>
      <c r="I1631">
        <f t="shared" si="25"/>
        <v>81</v>
      </c>
      <c r="K1631" t="str">
        <f>VLOOKUP(B1631,Таксономия!B:H,6,FALSE)</f>
        <v>Bacteria</v>
      </c>
      <c r="L1631" t="str">
        <f>VLOOKUP(B1631,Таксономия!B:I,7,FALSE)</f>
        <v xml:space="preserve"> Proteobacteria</v>
      </c>
      <c r="M1631" t="str">
        <f>VLOOKUP(B1631,Таксономия!B:J,8,FALSE)</f>
        <v xml:space="preserve"> Alphaproteobacteria</v>
      </c>
      <c r="N1631" t="str">
        <f>VLOOKUP(B1631,Таксономия!B:K,9,FALSE)</f>
        <v xml:space="preserve"> Rhizobiales</v>
      </c>
      <c r="O1631" t="str">
        <f>VLOOKUP(B1631,Таксономия!B:L,10,FALSE)</f>
        <v>Brucellaceae</v>
      </c>
      <c r="P1631" t="str">
        <f>VLOOKUP(B1631,Таксономия!B:M,11,FALSE)</f>
        <v xml:space="preserve"> Brucella.</v>
      </c>
    </row>
    <row r="1632" spans="1:16" x14ac:dyDescent="0.25">
      <c r="A1632" t="s">
        <v>981</v>
      </c>
      <c r="B1632" t="s">
        <v>982</v>
      </c>
      <c r="C1632">
        <v>409</v>
      </c>
      <c r="D1632" t="s">
        <v>12</v>
      </c>
      <c r="E1632">
        <v>4</v>
      </c>
      <c r="F1632">
        <v>141</v>
      </c>
      <c r="G1632">
        <v>57441</v>
      </c>
      <c r="H1632" t="s">
        <v>13</v>
      </c>
      <c r="I1632">
        <f t="shared" si="25"/>
        <v>137</v>
      </c>
      <c r="K1632" t="str">
        <f>VLOOKUP(B1632,Таксономия!B:H,6,FALSE)</f>
        <v>Bacteria</v>
      </c>
      <c r="L1632" t="str">
        <f>VLOOKUP(B1632,Таксономия!B:I,7,FALSE)</f>
        <v xml:space="preserve"> Proteobacteria</v>
      </c>
      <c r="M1632" t="str">
        <f>VLOOKUP(B1632,Таксономия!B:J,8,FALSE)</f>
        <v xml:space="preserve"> Alphaproteobacteria</v>
      </c>
      <c r="N1632" t="str">
        <f>VLOOKUP(B1632,Таксономия!B:K,9,FALSE)</f>
        <v xml:space="preserve"> Rhizobiales</v>
      </c>
      <c r="O1632" t="str">
        <f>VLOOKUP(B1632,Таксономия!B:L,10,FALSE)</f>
        <v>Brucellaceae</v>
      </c>
      <c r="P1632" t="str">
        <f>VLOOKUP(B1632,Таксономия!B:M,11,FALSE)</f>
        <v xml:space="preserve"> Brucella.</v>
      </c>
    </row>
    <row r="1633" spans="1:16" x14ac:dyDescent="0.25">
      <c r="A1633" t="s">
        <v>981</v>
      </c>
      <c r="B1633" t="s">
        <v>982</v>
      </c>
      <c r="C1633">
        <v>409</v>
      </c>
      <c r="D1633" t="s">
        <v>12</v>
      </c>
      <c r="E1633">
        <v>224</v>
      </c>
      <c r="F1633">
        <v>282</v>
      </c>
      <c r="G1633">
        <v>57441</v>
      </c>
      <c r="H1633" t="s">
        <v>13</v>
      </c>
      <c r="I1633">
        <f t="shared" si="25"/>
        <v>58</v>
      </c>
      <c r="K1633" t="str">
        <f>VLOOKUP(B1633,Таксономия!B:H,6,FALSE)</f>
        <v>Bacteria</v>
      </c>
      <c r="L1633" t="str">
        <f>VLOOKUP(B1633,Таксономия!B:I,7,FALSE)</f>
        <v xml:space="preserve"> Proteobacteria</v>
      </c>
      <c r="M1633" t="str">
        <f>VLOOKUP(B1633,Таксономия!B:J,8,FALSE)</f>
        <v xml:space="preserve"> Alphaproteobacteria</v>
      </c>
      <c r="N1633" t="str">
        <f>VLOOKUP(B1633,Таксономия!B:K,9,FALSE)</f>
        <v xml:space="preserve"> Rhizobiales</v>
      </c>
      <c r="O1633" t="str">
        <f>VLOOKUP(B1633,Таксономия!B:L,10,FALSE)</f>
        <v>Brucellaceae</v>
      </c>
      <c r="P1633" t="str">
        <f>VLOOKUP(B1633,Таксономия!B:M,11,FALSE)</f>
        <v xml:space="preserve"> Brucella.</v>
      </c>
    </row>
    <row r="1634" spans="1:16" x14ac:dyDescent="0.25">
      <c r="A1634" t="s">
        <v>981</v>
      </c>
      <c r="B1634" t="s">
        <v>982</v>
      </c>
      <c r="C1634">
        <v>409</v>
      </c>
      <c r="D1634" t="s">
        <v>14</v>
      </c>
      <c r="E1634">
        <v>320</v>
      </c>
      <c r="F1634">
        <v>404</v>
      </c>
      <c r="G1634">
        <v>1813</v>
      </c>
      <c r="H1634" t="s">
        <v>15</v>
      </c>
      <c r="I1634">
        <f t="shared" si="25"/>
        <v>84</v>
      </c>
      <c r="K1634" t="str">
        <f>VLOOKUP(B1634,Таксономия!B:H,6,FALSE)</f>
        <v>Bacteria</v>
      </c>
      <c r="L1634" t="str">
        <f>VLOOKUP(B1634,Таксономия!B:I,7,FALSE)</f>
        <v xml:space="preserve"> Proteobacteria</v>
      </c>
      <c r="M1634" t="str">
        <f>VLOOKUP(B1634,Таксономия!B:J,8,FALSE)</f>
        <v xml:space="preserve"> Alphaproteobacteria</v>
      </c>
      <c r="N1634" t="str">
        <f>VLOOKUP(B1634,Таксономия!B:K,9,FALSE)</f>
        <v xml:space="preserve"> Rhizobiales</v>
      </c>
      <c r="O1634" t="str">
        <f>VLOOKUP(B1634,Таксономия!B:L,10,FALSE)</f>
        <v>Brucellaceae</v>
      </c>
      <c r="P1634" t="str">
        <f>VLOOKUP(B1634,Таксономия!B:M,11,FALSE)</f>
        <v xml:space="preserve"> Brucella.</v>
      </c>
    </row>
    <row r="1635" spans="1:16" x14ac:dyDescent="0.25">
      <c r="A1635" t="s">
        <v>983</v>
      </c>
      <c r="B1635" t="s">
        <v>984</v>
      </c>
      <c r="C1635">
        <v>406</v>
      </c>
      <c r="D1635" t="s">
        <v>10</v>
      </c>
      <c r="E1635">
        <v>145</v>
      </c>
      <c r="F1635">
        <v>226</v>
      </c>
      <c r="G1635">
        <v>40648</v>
      </c>
      <c r="H1635" t="s">
        <v>11</v>
      </c>
      <c r="I1635">
        <f t="shared" ref="I1635:I1698" si="26">F1635-E1635</f>
        <v>81</v>
      </c>
      <c r="K1635" t="str">
        <f>VLOOKUP(B1635,Таксономия!B:H,6,FALSE)</f>
        <v>Bacteria</v>
      </c>
      <c r="L1635" t="str">
        <f>VLOOKUP(B1635,Таксономия!B:I,7,FALSE)</f>
        <v xml:space="preserve"> Proteobacteria</v>
      </c>
      <c r="M1635" t="str">
        <f>VLOOKUP(B1635,Таксономия!B:J,8,FALSE)</f>
        <v xml:space="preserve"> Alphaproteobacteria</v>
      </c>
      <c r="N1635" t="str">
        <f>VLOOKUP(B1635,Таксономия!B:K,9,FALSE)</f>
        <v xml:space="preserve"> Rhizobiales</v>
      </c>
      <c r="O1635" t="str">
        <f>VLOOKUP(B1635,Таксономия!B:L,10,FALSE)</f>
        <v>Brucellaceae</v>
      </c>
      <c r="P1635" t="str">
        <f>VLOOKUP(B1635,Таксономия!B:M,11,FALSE)</f>
        <v xml:space="preserve"> Brucella.</v>
      </c>
    </row>
    <row r="1636" spans="1:16" x14ac:dyDescent="0.25">
      <c r="A1636" t="s">
        <v>983</v>
      </c>
      <c r="B1636" t="s">
        <v>984</v>
      </c>
      <c r="C1636">
        <v>406</v>
      </c>
      <c r="D1636" t="s">
        <v>12</v>
      </c>
      <c r="E1636">
        <v>4</v>
      </c>
      <c r="F1636">
        <v>141</v>
      </c>
      <c r="G1636">
        <v>57441</v>
      </c>
      <c r="H1636" t="s">
        <v>13</v>
      </c>
      <c r="I1636">
        <f t="shared" si="26"/>
        <v>137</v>
      </c>
      <c r="K1636" t="str">
        <f>VLOOKUP(B1636,Таксономия!B:H,6,FALSE)</f>
        <v>Bacteria</v>
      </c>
      <c r="L1636" t="str">
        <f>VLOOKUP(B1636,Таксономия!B:I,7,FALSE)</f>
        <v xml:space="preserve"> Proteobacteria</v>
      </c>
      <c r="M1636" t="str">
        <f>VLOOKUP(B1636,Таксономия!B:J,8,FALSE)</f>
        <v xml:space="preserve"> Alphaproteobacteria</v>
      </c>
      <c r="N1636" t="str">
        <f>VLOOKUP(B1636,Таксономия!B:K,9,FALSE)</f>
        <v xml:space="preserve"> Rhizobiales</v>
      </c>
      <c r="O1636" t="str">
        <f>VLOOKUP(B1636,Таксономия!B:L,10,FALSE)</f>
        <v>Brucellaceae</v>
      </c>
      <c r="P1636" t="str">
        <f>VLOOKUP(B1636,Таксономия!B:M,11,FALSE)</f>
        <v xml:space="preserve"> Brucella.</v>
      </c>
    </row>
    <row r="1637" spans="1:16" x14ac:dyDescent="0.25">
      <c r="A1637" t="s">
        <v>983</v>
      </c>
      <c r="B1637" t="s">
        <v>984</v>
      </c>
      <c r="C1637">
        <v>406</v>
      </c>
      <c r="D1637" t="s">
        <v>12</v>
      </c>
      <c r="E1637">
        <v>222</v>
      </c>
      <c r="F1637">
        <v>282</v>
      </c>
      <c r="G1637">
        <v>57441</v>
      </c>
      <c r="H1637" t="s">
        <v>13</v>
      </c>
      <c r="I1637">
        <f t="shared" si="26"/>
        <v>60</v>
      </c>
      <c r="K1637" t="str">
        <f>VLOOKUP(B1637,Таксономия!B:H,6,FALSE)</f>
        <v>Bacteria</v>
      </c>
      <c r="L1637" t="str">
        <f>VLOOKUP(B1637,Таксономия!B:I,7,FALSE)</f>
        <v xml:space="preserve"> Proteobacteria</v>
      </c>
      <c r="M1637" t="str">
        <f>VLOOKUP(B1637,Таксономия!B:J,8,FALSE)</f>
        <v xml:space="preserve"> Alphaproteobacteria</v>
      </c>
      <c r="N1637" t="str">
        <f>VLOOKUP(B1637,Таксономия!B:K,9,FALSE)</f>
        <v xml:space="preserve"> Rhizobiales</v>
      </c>
      <c r="O1637" t="str">
        <f>VLOOKUP(B1637,Таксономия!B:L,10,FALSE)</f>
        <v>Brucellaceae</v>
      </c>
      <c r="P1637" t="str">
        <f>VLOOKUP(B1637,Таксономия!B:M,11,FALSE)</f>
        <v xml:space="preserve"> Brucella.</v>
      </c>
    </row>
    <row r="1638" spans="1:16" x14ac:dyDescent="0.25">
      <c r="A1638" t="s">
        <v>983</v>
      </c>
      <c r="B1638" t="s">
        <v>984</v>
      </c>
      <c r="C1638">
        <v>406</v>
      </c>
      <c r="D1638" t="s">
        <v>14</v>
      </c>
      <c r="E1638">
        <v>320</v>
      </c>
      <c r="F1638">
        <v>404</v>
      </c>
      <c r="G1638">
        <v>1813</v>
      </c>
      <c r="H1638" t="s">
        <v>15</v>
      </c>
      <c r="I1638">
        <f t="shared" si="26"/>
        <v>84</v>
      </c>
      <c r="K1638" t="str">
        <f>VLOOKUP(B1638,Таксономия!B:H,6,FALSE)</f>
        <v>Bacteria</v>
      </c>
      <c r="L1638" t="str">
        <f>VLOOKUP(B1638,Таксономия!B:I,7,FALSE)</f>
        <v xml:space="preserve"> Proteobacteria</v>
      </c>
      <c r="M1638" t="str">
        <f>VLOOKUP(B1638,Таксономия!B:J,8,FALSE)</f>
        <v xml:space="preserve"> Alphaproteobacteria</v>
      </c>
      <c r="N1638" t="str">
        <f>VLOOKUP(B1638,Таксономия!B:K,9,FALSE)</f>
        <v xml:space="preserve"> Rhizobiales</v>
      </c>
      <c r="O1638" t="str">
        <f>VLOOKUP(B1638,Таксономия!B:L,10,FALSE)</f>
        <v>Brucellaceae</v>
      </c>
      <c r="P1638" t="str">
        <f>VLOOKUP(B1638,Таксономия!B:M,11,FALSE)</f>
        <v xml:space="preserve"> Brucella.</v>
      </c>
    </row>
    <row r="1639" spans="1:16" x14ac:dyDescent="0.25">
      <c r="A1639" t="s">
        <v>985</v>
      </c>
      <c r="B1639" t="s">
        <v>986</v>
      </c>
      <c r="C1639">
        <v>409</v>
      </c>
      <c r="D1639" t="s">
        <v>10</v>
      </c>
      <c r="E1639">
        <v>145</v>
      </c>
      <c r="F1639">
        <v>226</v>
      </c>
      <c r="G1639">
        <v>40648</v>
      </c>
      <c r="H1639" t="s">
        <v>11</v>
      </c>
      <c r="I1639">
        <f t="shared" si="26"/>
        <v>81</v>
      </c>
      <c r="K1639" t="str">
        <f>VLOOKUP(B1639,Таксономия!B:H,6,FALSE)</f>
        <v>Bacteria</v>
      </c>
      <c r="L1639" t="str">
        <f>VLOOKUP(B1639,Таксономия!B:I,7,FALSE)</f>
        <v xml:space="preserve"> Proteobacteria</v>
      </c>
      <c r="M1639" t="str">
        <f>VLOOKUP(B1639,Таксономия!B:J,8,FALSE)</f>
        <v xml:space="preserve"> Alphaproteobacteria</v>
      </c>
      <c r="N1639" t="str">
        <f>VLOOKUP(B1639,Таксономия!B:K,9,FALSE)</f>
        <v xml:space="preserve"> Rhizobiales</v>
      </c>
      <c r="O1639" t="str">
        <f>VLOOKUP(B1639,Таксономия!B:L,10,FALSE)</f>
        <v>Brucellaceae</v>
      </c>
      <c r="P1639" t="str">
        <f>VLOOKUP(B1639,Таксономия!B:M,11,FALSE)</f>
        <v xml:space="preserve"> Brucella.</v>
      </c>
    </row>
    <row r="1640" spans="1:16" x14ac:dyDescent="0.25">
      <c r="A1640" t="s">
        <v>985</v>
      </c>
      <c r="B1640" t="s">
        <v>986</v>
      </c>
      <c r="C1640">
        <v>409</v>
      </c>
      <c r="D1640" t="s">
        <v>12</v>
      </c>
      <c r="E1640">
        <v>4</v>
      </c>
      <c r="F1640">
        <v>141</v>
      </c>
      <c r="G1640">
        <v>57441</v>
      </c>
      <c r="H1640" t="s">
        <v>13</v>
      </c>
      <c r="I1640">
        <f t="shared" si="26"/>
        <v>137</v>
      </c>
      <c r="K1640" t="str">
        <f>VLOOKUP(B1640,Таксономия!B:H,6,FALSE)</f>
        <v>Bacteria</v>
      </c>
      <c r="L1640" t="str">
        <f>VLOOKUP(B1640,Таксономия!B:I,7,FALSE)</f>
        <v xml:space="preserve"> Proteobacteria</v>
      </c>
      <c r="M1640" t="str">
        <f>VLOOKUP(B1640,Таксономия!B:J,8,FALSE)</f>
        <v xml:space="preserve"> Alphaproteobacteria</v>
      </c>
      <c r="N1640" t="str">
        <f>VLOOKUP(B1640,Таксономия!B:K,9,FALSE)</f>
        <v xml:space="preserve"> Rhizobiales</v>
      </c>
      <c r="O1640" t="str">
        <f>VLOOKUP(B1640,Таксономия!B:L,10,FALSE)</f>
        <v>Brucellaceae</v>
      </c>
      <c r="P1640" t="str">
        <f>VLOOKUP(B1640,Таксономия!B:M,11,FALSE)</f>
        <v xml:space="preserve"> Brucella.</v>
      </c>
    </row>
    <row r="1641" spans="1:16" x14ac:dyDescent="0.25">
      <c r="A1641" t="s">
        <v>985</v>
      </c>
      <c r="B1641" t="s">
        <v>986</v>
      </c>
      <c r="C1641">
        <v>409</v>
      </c>
      <c r="D1641" t="s">
        <v>12</v>
      </c>
      <c r="E1641">
        <v>224</v>
      </c>
      <c r="F1641">
        <v>282</v>
      </c>
      <c r="G1641">
        <v>57441</v>
      </c>
      <c r="H1641" t="s">
        <v>13</v>
      </c>
      <c r="I1641">
        <f t="shared" si="26"/>
        <v>58</v>
      </c>
      <c r="K1641" t="str">
        <f>VLOOKUP(B1641,Таксономия!B:H,6,FALSE)</f>
        <v>Bacteria</v>
      </c>
      <c r="L1641" t="str">
        <f>VLOOKUP(B1641,Таксономия!B:I,7,FALSE)</f>
        <v xml:space="preserve"> Proteobacteria</v>
      </c>
      <c r="M1641" t="str">
        <f>VLOOKUP(B1641,Таксономия!B:J,8,FALSE)</f>
        <v xml:space="preserve"> Alphaproteobacteria</v>
      </c>
      <c r="N1641" t="str">
        <f>VLOOKUP(B1641,Таксономия!B:K,9,FALSE)</f>
        <v xml:space="preserve"> Rhizobiales</v>
      </c>
      <c r="O1641" t="str">
        <f>VLOOKUP(B1641,Таксономия!B:L,10,FALSE)</f>
        <v>Brucellaceae</v>
      </c>
      <c r="P1641" t="str">
        <f>VLOOKUP(B1641,Таксономия!B:M,11,FALSE)</f>
        <v xml:space="preserve"> Brucella.</v>
      </c>
    </row>
    <row r="1642" spans="1:16" x14ac:dyDescent="0.25">
      <c r="A1642" t="s">
        <v>985</v>
      </c>
      <c r="B1642" t="s">
        <v>986</v>
      </c>
      <c r="C1642">
        <v>409</v>
      </c>
      <c r="D1642" t="s">
        <v>14</v>
      </c>
      <c r="E1642">
        <v>320</v>
      </c>
      <c r="F1642">
        <v>404</v>
      </c>
      <c r="G1642">
        <v>1813</v>
      </c>
      <c r="H1642" t="s">
        <v>15</v>
      </c>
      <c r="I1642">
        <f t="shared" si="26"/>
        <v>84</v>
      </c>
      <c r="K1642" t="str">
        <f>VLOOKUP(B1642,Таксономия!B:H,6,FALSE)</f>
        <v>Bacteria</v>
      </c>
      <c r="L1642" t="str">
        <f>VLOOKUP(B1642,Таксономия!B:I,7,FALSE)</f>
        <v xml:space="preserve"> Proteobacteria</v>
      </c>
      <c r="M1642" t="str">
        <f>VLOOKUP(B1642,Таксономия!B:J,8,FALSE)</f>
        <v xml:space="preserve"> Alphaproteobacteria</v>
      </c>
      <c r="N1642" t="str">
        <f>VLOOKUP(B1642,Таксономия!B:K,9,FALSE)</f>
        <v xml:space="preserve"> Rhizobiales</v>
      </c>
      <c r="O1642" t="str">
        <f>VLOOKUP(B1642,Таксономия!B:L,10,FALSE)</f>
        <v>Brucellaceae</v>
      </c>
      <c r="P1642" t="str">
        <f>VLOOKUP(B1642,Таксономия!B:M,11,FALSE)</f>
        <v xml:space="preserve"> Brucella.</v>
      </c>
    </row>
    <row r="1643" spans="1:16" x14ac:dyDescent="0.25">
      <c r="A1643" t="s">
        <v>987</v>
      </c>
      <c r="B1643" t="s">
        <v>988</v>
      </c>
      <c r="C1643">
        <v>409</v>
      </c>
      <c r="D1643" t="s">
        <v>10</v>
      </c>
      <c r="E1643">
        <v>145</v>
      </c>
      <c r="F1643">
        <v>226</v>
      </c>
      <c r="G1643">
        <v>40648</v>
      </c>
      <c r="H1643" t="s">
        <v>11</v>
      </c>
      <c r="I1643">
        <f t="shared" si="26"/>
        <v>81</v>
      </c>
      <c r="K1643" t="str">
        <f>VLOOKUP(B1643,Таксономия!B:H,6,FALSE)</f>
        <v>Bacteria</v>
      </c>
      <c r="L1643" t="str">
        <f>VLOOKUP(B1643,Таксономия!B:I,7,FALSE)</f>
        <v xml:space="preserve"> Proteobacteria</v>
      </c>
      <c r="M1643" t="str">
        <f>VLOOKUP(B1643,Таксономия!B:J,8,FALSE)</f>
        <v xml:space="preserve"> Alphaproteobacteria</v>
      </c>
      <c r="N1643" t="str">
        <f>VLOOKUP(B1643,Таксономия!B:K,9,FALSE)</f>
        <v xml:space="preserve"> Rhizobiales</v>
      </c>
      <c r="O1643" t="str">
        <f>VLOOKUP(B1643,Таксономия!B:L,10,FALSE)</f>
        <v>Brucellaceae</v>
      </c>
      <c r="P1643" t="str">
        <f>VLOOKUP(B1643,Таксономия!B:M,11,FALSE)</f>
        <v xml:space="preserve"> Brucella.</v>
      </c>
    </row>
    <row r="1644" spans="1:16" x14ac:dyDescent="0.25">
      <c r="A1644" t="s">
        <v>987</v>
      </c>
      <c r="B1644" t="s">
        <v>988</v>
      </c>
      <c r="C1644">
        <v>409</v>
      </c>
      <c r="D1644" t="s">
        <v>12</v>
      </c>
      <c r="E1644">
        <v>4</v>
      </c>
      <c r="F1644">
        <v>141</v>
      </c>
      <c r="G1644">
        <v>57441</v>
      </c>
      <c r="H1644" t="s">
        <v>13</v>
      </c>
      <c r="I1644">
        <f t="shared" si="26"/>
        <v>137</v>
      </c>
      <c r="K1644" t="str">
        <f>VLOOKUP(B1644,Таксономия!B:H,6,FALSE)</f>
        <v>Bacteria</v>
      </c>
      <c r="L1644" t="str">
        <f>VLOOKUP(B1644,Таксономия!B:I,7,FALSE)</f>
        <v xml:space="preserve"> Proteobacteria</v>
      </c>
      <c r="M1644" t="str">
        <f>VLOOKUP(B1644,Таксономия!B:J,8,FALSE)</f>
        <v xml:space="preserve"> Alphaproteobacteria</v>
      </c>
      <c r="N1644" t="str">
        <f>VLOOKUP(B1644,Таксономия!B:K,9,FALSE)</f>
        <v xml:space="preserve"> Rhizobiales</v>
      </c>
      <c r="O1644" t="str">
        <f>VLOOKUP(B1644,Таксономия!B:L,10,FALSE)</f>
        <v>Brucellaceae</v>
      </c>
      <c r="P1644" t="str">
        <f>VLOOKUP(B1644,Таксономия!B:M,11,FALSE)</f>
        <v xml:space="preserve"> Brucella.</v>
      </c>
    </row>
    <row r="1645" spans="1:16" x14ac:dyDescent="0.25">
      <c r="A1645" t="s">
        <v>987</v>
      </c>
      <c r="B1645" t="s">
        <v>988</v>
      </c>
      <c r="C1645">
        <v>409</v>
      </c>
      <c r="D1645" t="s">
        <v>12</v>
      </c>
      <c r="E1645">
        <v>210</v>
      </c>
      <c r="F1645">
        <v>282</v>
      </c>
      <c r="G1645">
        <v>57441</v>
      </c>
      <c r="H1645" t="s">
        <v>13</v>
      </c>
      <c r="I1645">
        <f t="shared" si="26"/>
        <v>72</v>
      </c>
      <c r="K1645" t="str">
        <f>VLOOKUP(B1645,Таксономия!B:H,6,FALSE)</f>
        <v>Bacteria</v>
      </c>
      <c r="L1645" t="str">
        <f>VLOOKUP(B1645,Таксономия!B:I,7,FALSE)</f>
        <v xml:space="preserve"> Proteobacteria</v>
      </c>
      <c r="M1645" t="str">
        <f>VLOOKUP(B1645,Таксономия!B:J,8,FALSE)</f>
        <v xml:space="preserve"> Alphaproteobacteria</v>
      </c>
      <c r="N1645" t="str">
        <f>VLOOKUP(B1645,Таксономия!B:K,9,FALSE)</f>
        <v xml:space="preserve"> Rhizobiales</v>
      </c>
      <c r="O1645" t="str">
        <f>VLOOKUP(B1645,Таксономия!B:L,10,FALSE)</f>
        <v>Brucellaceae</v>
      </c>
      <c r="P1645" t="str">
        <f>VLOOKUP(B1645,Таксономия!B:M,11,FALSE)</f>
        <v xml:space="preserve"> Brucella.</v>
      </c>
    </row>
    <row r="1646" spans="1:16" x14ac:dyDescent="0.25">
      <c r="A1646" t="s">
        <v>987</v>
      </c>
      <c r="B1646" t="s">
        <v>988</v>
      </c>
      <c r="C1646">
        <v>409</v>
      </c>
      <c r="D1646" t="s">
        <v>14</v>
      </c>
      <c r="E1646">
        <v>320</v>
      </c>
      <c r="F1646">
        <v>404</v>
      </c>
      <c r="G1646">
        <v>1813</v>
      </c>
      <c r="H1646" t="s">
        <v>15</v>
      </c>
      <c r="I1646">
        <f t="shared" si="26"/>
        <v>84</v>
      </c>
      <c r="K1646" t="str">
        <f>VLOOKUP(B1646,Таксономия!B:H,6,FALSE)</f>
        <v>Bacteria</v>
      </c>
      <c r="L1646" t="str">
        <f>VLOOKUP(B1646,Таксономия!B:I,7,FALSE)</f>
        <v xml:space="preserve"> Proteobacteria</v>
      </c>
      <c r="M1646" t="str">
        <f>VLOOKUP(B1646,Таксономия!B:J,8,FALSE)</f>
        <v xml:space="preserve"> Alphaproteobacteria</v>
      </c>
      <c r="N1646" t="str">
        <f>VLOOKUP(B1646,Таксономия!B:K,9,FALSE)</f>
        <v xml:space="preserve"> Rhizobiales</v>
      </c>
      <c r="O1646" t="str">
        <f>VLOOKUP(B1646,Таксономия!B:L,10,FALSE)</f>
        <v>Brucellaceae</v>
      </c>
      <c r="P1646" t="str">
        <f>VLOOKUP(B1646,Таксономия!B:M,11,FALSE)</f>
        <v xml:space="preserve"> Brucella.</v>
      </c>
    </row>
    <row r="1647" spans="1:16" x14ac:dyDescent="0.25">
      <c r="A1647" t="s">
        <v>989</v>
      </c>
      <c r="B1647" t="s">
        <v>990</v>
      </c>
      <c r="C1647">
        <v>409</v>
      </c>
      <c r="D1647" t="s">
        <v>10</v>
      </c>
      <c r="E1647">
        <v>145</v>
      </c>
      <c r="F1647">
        <v>226</v>
      </c>
      <c r="G1647">
        <v>40648</v>
      </c>
      <c r="H1647" t="s">
        <v>11</v>
      </c>
      <c r="I1647">
        <f t="shared" si="26"/>
        <v>81</v>
      </c>
      <c r="K1647" t="str">
        <f>VLOOKUP(B1647,Таксономия!B:H,6,FALSE)</f>
        <v>Bacteria</v>
      </c>
      <c r="L1647" t="str">
        <f>VLOOKUP(B1647,Таксономия!B:I,7,FALSE)</f>
        <v xml:space="preserve"> Proteobacteria</v>
      </c>
      <c r="M1647" t="str">
        <f>VLOOKUP(B1647,Таксономия!B:J,8,FALSE)</f>
        <v xml:space="preserve"> Alphaproteobacteria</v>
      </c>
      <c r="N1647" t="str">
        <f>VLOOKUP(B1647,Таксономия!B:K,9,FALSE)</f>
        <v xml:space="preserve"> Rhizobiales</v>
      </c>
      <c r="O1647" t="str">
        <f>VLOOKUP(B1647,Таксономия!B:L,10,FALSE)</f>
        <v>Brucellaceae</v>
      </c>
      <c r="P1647" t="str">
        <f>VLOOKUP(B1647,Таксономия!B:M,11,FALSE)</f>
        <v xml:space="preserve"> Brucella.</v>
      </c>
    </row>
    <row r="1648" spans="1:16" x14ac:dyDescent="0.25">
      <c r="A1648" t="s">
        <v>989</v>
      </c>
      <c r="B1648" t="s">
        <v>990</v>
      </c>
      <c r="C1648">
        <v>409</v>
      </c>
      <c r="D1648" t="s">
        <v>12</v>
      </c>
      <c r="E1648">
        <v>4</v>
      </c>
      <c r="F1648">
        <v>141</v>
      </c>
      <c r="G1648">
        <v>57441</v>
      </c>
      <c r="H1648" t="s">
        <v>13</v>
      </c>
      <c r="I1648">
        <f t="shared" si="26"/>
        <v>137</v>
      </c>
      <c r="K1648" t="str">
        <f>VLOOKUP(B1648,Таксономия!B:H,6,FALSE)</f>
        <v>Bacteria</v>
      </c>
      <c r="L1648" t="str">
        <f>VLOOKUP(B1648,Таксономия!B:I,7,FALSE)</f>
        <v xml:space="preserve"> Proteobacteria</v>
      </c>
      <c r="M1648" t="str">
        <f>VLOOKUP(B1648,Таксономия!B:J,8,FALSE)</f>
        <v xml:space="preserve"> Alphaproteobacteria</v>
      </c>
      <c r="N1648" t="str">
        <f>VLOOKUP(B1648,Таксономия!B:K,9,FALSE)</f>
        <v xml:space="preserve"> Rhizobiales</v>
      </c>
      <c r="O1648" t="str">
        <f>VLOOKUP(B1648,Таксономия!B:L,10,FALSE)</f>
        <v>Brucellaceae</v>
      </c>
      <c r="P1648" t="str">
        <f>VLOOKUP(B1648,Таксономия!B:M,11,FALSE)</f>
        <v xml:space="preserve"> Brucella.</v>
      </c>
    </row>
    <row r="1649" spans="1:16" x14ac:dyDescent="0.25">
      <c r="A1649" t="s">
        <v>989</v>
      </c>
      <c r="B1649" t="s">
        <v>990</v>
      </c>
      <c r="C1649">
        <v>409</v>
      </c>
      <c r="D1649" t="s">
        <v>12</v>
      </c>
      <c r="E1649">
        <v>210</v>
      </c>
      <c r="F1649">
        <v>282</v>
      </c>
      <c r="G1649">
        <v>57441</v>
      </c>
      <c r="H1649" t="s">
        <v>13</v>
      </c>
      <c r="I1649">
        <f t="shared" si="26"/>
        <v>72</v>
      </c>
      <c r="K1649" t="str">
        <f>VLOOKUP(B1649,Таксономия!B:H,6,FALSE)</f>
        <v>Bacteria</v>
      </c>
      <c r="L1649" t="str">
        <f>VLOOKUP(B1649,Таксономия!B:I,7,FALSE)</f>
        <v xml:space="preserve"> Proteobacteria</v>
      </c>
      <c r="M1649" t="str">
        <f>VLOOKUP(B1649,Таксономия!B:J,8,FALSE)</f>
        <v xml:space="preserve"> Alphaproteobacteria</v>
      </c>
      <c r="N1649" t="str">
        <f>VLOOKUP(B1649,Таксономия!B:K,9,FALSE)</f>
        <v xml:space="preserve"> Rhizobiales</v>
      </c>
      <c r="O1649" t="str">
        <f>VLOOKUP(B1649,Таксономия!B:L,10,FALSE)</f>
        <v>Brucellaceae</v>
      </c>
      <c r="P1649" t="str">
        <f>VLOOKUP(B1649,Таксономия!B:M,11,FALSE)</f>
        <v xml:space="preserve"> Brucella.</v>
      </c>
    </row>
    <row r="1650" spans="1:16" x14ac:dyDescent="0.25">
      <c r="A1650" t="s">
        <v>989</v>
      </c>
      <c r="B1650" t="s">
        <v>990</v>
      </c>
      <c r="C1650">
        <v>409</v>
      </c>
      <c r="D1650" t="s">
        <v>14</v>
      </c>
      <c r="E1650">
        <v>320</v>
      </c>
      <c r="F1650">
        <v>404</v>
      </c>
      <c r="G1650">
        <v>1813</v>
      </c>
      <c r="H1650" t="s">
        <v>15</v>
      </c>
      <c r="I1650">
        <f t="shared" si="26"/>
        <v>84</v>
      </c>
      <c r="K1650" t="str">
        <f>VLOOKUP(B1650,Таксономия!B:H,6,FALSE)</f>
        <v>Bacteria</v>
      </c>
      <c r="L1650" t="str">
        <f>VLOOKUP(B1650,Таксономия!B:I,7,FALSE)</f>
        <v xml:space="preserve"> Proteobacteria</v>
      </c>
      <c r="M1650" t="str">
        <f>VLOOKUP(B1650,Таксономия!B:J,8,FALSE)</f>
        <v xml:space="preserve"> Alphaproteobacteria</v>
      </c>
      <c r="N1650" t="str">
        <f>VLOOKUP(B1650,Таксономия!B:K,9,FALSE)</f>
        <v xml:space="preserve"> Rhizobiales</v>
      </c>
      <c r="O1650" t="str">
        <f>VLOOKUP(B1650,Таксономия!B:L,10,FALSE)</f>
        <v>Brucellaceae</v>
      </c>
      <c r="P1650" t="str">
        <f>VLOOKUP(B1650,Таксономия!B:M,11,FALSE)</f>
        <v xml:space="preserve"> Brucella.</v>
      </c>
    </row>
    <row r="1651" spans="1:16" x14ac:dyDescent="0.25">
      <c r="A1651" t="s">
        <v>991</v>
      </c>
      <c r="B1651" t="s">
        <v>992</v>
      </c>
      <c r="C1651">
        <v>409</v>
      </c>
      <c r="D1651" t="s">
        <v>10</v>
      </c>
      <c r="E1651">
        <v>145</v>
      </c>
      <c r="F1651">
        <v>226</v>
      </c>
      <c r="G1651">
        <v>40648</v>
      </c>
      <c r="H1651" t="s">
        <v>11</v>
      </c>
      <c r="I1651">
        <f t="shared" si="26"/>
        <v>81</v>
      </c>
      <c r="K1651" t="str">
        <f>VLOOKUP(B1651,Таксономия!B:H,6,FALSE)</f>
        <v>Bacteria</v>
      </c>
      <c r="L1651" t="str">
        <f>VLOOKUP(B1651,Таксономия!B:I,7,FALSE)</f>
        <v xml:space="preserve"> Proteobacteria</v>
      </c>
      <c r="M1651" t="str">
        <f>VLOOKUP(B1651,Таксономия!B:J,8,FALSE)</f>
        <v xml:space="preserve"> Alphaproteobacteria</v>
      </c>
      <c r="N1651" t="str">
        <f>VLOOKUP(B1651,Таксономия!B:K,9,FALSE)</f>
        <v xml:space="preserve"> Rhizobiales</v>
      </c>
      <c r="O1651" t="str">
        <f>VLOOKUP(B1651,Таксономия!B:L,10,FALSE)</f>
        <v>Brucellaceae</v>
      </c>
      <c r="P1651" t="str">
        <f>VLOOKUP(B1651,Таксономия!B:M,11,FALSE)</f>
        <v xml:space="preserve"> Brucella.</v>
      </c>
    </row>
    <row r="1652" spans="1:16" x14ac:dyDescent="0.25">
      <c r="A1652" t="s">
        <v>991</v>
      </c>
      <c r="B1652" t="s">
        <v>992</v>
      </c>
      <c r="C1652">
        <v>409</v>
      </c>
      <c r="D1652" t="s">
        <v>12</v>
      </c>
      <c r="E1652">
        <v>4</v>
      </c>
      <c r="F1652">
        <v>141</v>
      </c>
      <c r="G1652">
        <v>57441</v>
      </c>
      <c r="H1652" t="s">
        <v>13</v>
      </c>
      <c r="I1652">
        <f t="shared" si="26"/>
        <v>137</v>
      </c>
      <c r="K1652" t="str">
        <f>VLOOKUP(B1652,Таксономия!B:H,6,FALSE)</f>
        <v>Bacteria</v>
      </c>
      <c r="L1652" t="str">
        <f>VLOOKUP(B1652,Таксономия!B:I,7,FALSE)</f>
        <v xml:space="preserve"> Proteobacteria</v>
      </c>
      <c r="M1652" t="str">
        <f>VLOOKUP(B1652,Таксономия!B:J,8,FALSE)</f>
        <v xml:space="preserve"> Alphaproteobacteria</v>
      </c>
      <c r="N1652" t="str">
        <f>VLOOKUP(B1652,Таксономия!B:K,9,FALSE)</f>
        <v xml:space="preserve"> Rhizobiales</v>
      </c>
      <c r="O1652" t="str">
        <f>VLOOKUP(B1652,Таксономия!B:L,10,FALSE)</f>
        <v>Brucellaceae</v>
      </c>
      <c r="P1652" t="str">
        <f>VLOOKUP(B1652,Таксономия!B:M,11,FALSE)</f>
        <v xml:space="preserve"> Brucella.</v>
      </c>
    </row>
    <row r="1653" spans="1:16" x14ac:dyDescent="0.25">
      <c r="A1653" t="s">
        <v>991</v>
      </c>
      <c r="B1653" t="s">
        <v>992</v>
      </c>
      <c r="C1653">
        <v>409</v>
      </c>
      <c r="D1653" t="s">
        <v>12</v>
      </c>
      <c r="E1653">
        <v>210</v>
      </c>
      <c r="F1653">
        <v>282</v>
      </c>
      <c r="G1653">
        <v>57441</v>
      </c>
      <c r="H1653" t="s">
        <v>13</v>
      </c>
      <c r="I1653">
        <f t="shared" si="26"/>
        <v>72</v>
      </c>
      <c r="K1653" t="str">
        <f>VLOOKUP(B1653,Таксономия!B:H,6,FALSE)</f>
        <v>Bacteria</v>
      </c>
      <c r="L1653" t="str">
        <f>VLOOKUP(B1653,Таксономия!B:I,7,FALSE)</f>
        <v xml:space="preserve"> Proteobacteria</v>
      </c>
      <c r="M1653" t="str">
        <f>VLOOKUP(B1653,Таксономия!B:J,8,FALSE)</f>
        <v xml:space="preserve"> Alphaproteobacteria</v>
      </c>
      <c r="N1653" t="str">
        <f>VLOOKUP(B1653,Таксономия!B:K,9,FALSE)</f>
        <v xml:space="preserve"> Rhizobiales</v>
      </c>
      <c r="O1653" t="str">
        <f>VLOOKUP(B1653,Таксономия!B:L,10,FALSE)</f>
        <v>Brucellaceae</v>
      </c>
      <c r="P1653" t="str">
        <f>VLOOKUP(B1653,Таксономия!B:M,11,FALSE)</f>
        <v xml:space="preserve"> Brucella.</v>
      </c>
    </row>
    <row r="1654" spans="1:16" x14ac:dyDescent="0.25">
      <c r="A1654" t="s">
        <v>991</v>
      </c>
      <c r="B1654" t="s">
        <v>992</v>
      </c>
      <c r="C1654">
        <v>409</v>
      </c>
      <c r="D1654" t="s">
        <v>14</v>
      </c>
      <c r="E1654">
        <v>320</v>
      </c>
      <c r="F1654">
        <v>404</v>
      </c>
      <c r="G1654">
        <v>1813</v>
      </c>
      <c r="H1654" t="s">
        <v>15</v>
      </c>
      <c r="I1654">
        <f t="shared" si="26"/>
        <v>84</v>
      </c>
      <c r="K1654" t="str">
        <f>VLOOKUP(B1654,Таксономия!B:H,6,FALSE)</f>
        <v>Bacteria</v>
      </c>
      <c r="L1654" t="str">
        <f>VLOOKUP(B1654,Таксономия!B:I,7,FALSE)</f>
        <v xml:space="preserve"> Proteobacteria</v>
      </c>
      <c r="M1654" t="str">
        <f>VLOOKUP(B1654,Таксономия!B:J,8,FALSE)</f>
        <v xml:space="preserve"> Alphaproteobacteria</v>
      </c>
      <c r="N1654" t="str">
        <f>VLOOKUP(B1654,Таксономия!B:K,9,FALSE)</f>
        <v xml:space="preserve"> Rhizobiales</v>
      </c>
      <c r="O1654" t="str">
        <f>VLOOKUP(B1654,Таксономия!B:L,10,FALSE)</f>
        <v>Brucellaceae</v>
      </c>
      <c r="P1654" t="str">
        <f>VLOOKUP(B1654,Таксономия!B:M,11,FALSE)</f>
        <v xml:space="preserve"> Brucella.</v>
      </c>
    </row>
    <row r="1655" spans="1:16" x14ac:dyDescent="0.25">
      <c r="A1655" t="s">
        <v>993</v>
      </c>
      <c r="B1655" t="s">
        <v>994</v>
      </c>
      <c r="C1655">
        <v>409</v>
      </c>
      <c r="D1655" t="s">
        <v>10</v>
      </c>
      <c r="E1655">
        <v>145</v>
      </c>
      <c r="F1655">
        <v>226</v>
      </c>
      <c r="G1655">
        <v>40648</v>
      </c>
      <c r="H1655" t="s">
        <v>11</v>
      </c>
      <c r="I1655">
        <f t="shared" si="26"/>
        <v>81</v>
      </c>
      <c r="K1655" t="str">
        <f>VLOOKUP(B1655,Таксономия!B:H,6,FALSE)</f>
        <v>Bacteria</v>
      </c>
      <c r="L1655" t="str">
        <f>VLOOKUP(B1655,Таксономия!B:I,7,FALSE)</f>
        <v xml:space="preserve"> Proteobacteria</v>
      </c>
      <c r="M1655" t="str">
        <f>VLOOKUP(B1655,Таксономия!B:J,8,FALSE)</f>
        <v xml:space="preserve"> Alphaproteobacteria</v>
      </c>
      <c r="N1655" t="str">
        <f>VLOOKUP(B1655,Таксономия!B:K,9,FALSE)</f>
        <v xml:space="preserve"> Rhizobiales</v>
      </c>
      <c r="O1655" t="str">
        <f>VLOOKUP(B1655,Таксономия!B:L,10,FALSE)</f>
        <v>Brucellaceae</v>
      </c>
      <c r="P1655" t="str">
        <f>VLOOKUP(B1655,Таксономия!B:M,11,FALSE)</f>
        <v xml:space="preserve"> Brucella.</v>
      </c>
    </row>
    <row r="1656" spans="1:16" x14ac:dyDescent="0.25">
      <c r="A1656" t="s">
        <v>993</v>
      </c>
      <c r="B1656" t="s">
        <v>994</v>
      </c>
      <c r="C1656">
        <v>409</v>
      </c>
      <c r="D1656" t="s">
        <v>12</v>
      </c>
      <c r="E1656">
        <v>4</v>
      </c>
      <c r="F1656">
        <v>141</v>
      </c>
      <c r="G1656">
        <v>57441</v>
      </c>
      <c r="H1656" t="s">
        <v>13</v>
      </c>
      <c r="I1656">
        <f t="shared" si="26"/>
        <v>137</v>
      </c>
      <c r="K1656" t="str">
        <f>VLOOKUP(B1656,Таксономия!B:H,6,FALSE)</f>
        <v>Bacteria</v>
      </c>
      <c r="L1656" t="str">
        <f>VLOOKUP(B1656,Таксономия!B:I,7,FALSE)</f>
        <v xml:space="preserve"> Proteobacteria</v>
      </c>
      <c r="M1656" t="str">
        <f>VLOOKUP(B1656,Таксономия!B:J,8,FALSE)</f>
        <v xml:space="preserve"> Alphaproteobacteria</v>
      </c>
      <c r="N1656" t="str">
        <f>VLOOKUP(B1656,Таксономия!B:K,9,FALSE)</f>
        <v xml:space="preserve"> Rhizobiales</v>
      </c>
      <c r="O1656" t="str">
        <f>VLOOKUP(B1656,Таксономия!B:L,10,FALSE)</f>
        <v>Brucellaceae</v>
      </c>
      <c r="P1656" t="str">
        <f>VLOOKUP(B1656,Таксономия!B:M,11,FALSE)</f>
        <v xml:space="preserve"> Brucella.</v>
      </c>
    </row>
    <row r="1657" spans="1:16" x14ac:dyDescent="0.25">
      <c r="A1657" t="s">
        <v>993</v>
      </c>
      <c r="B1657" t="s">
        <v>994</v>
      </c>
      <c r="C1657">
        <v>409</v>
      </c>
      <c r="D1657" t="s">
        <v>12</v>
      </c>
      <c r="E1657">
        <v>210</v>
      </c>
      <c r="F1657">
        <v>282</v>
      </c>
      <c r="G1657">
        <v>57441</v>
      </c>
      <c r="H1657" t="s">
        <v>13</v>
      </c>
      <c r="I1657">
        <f t="shared" si="26"/>
        <v>72</v>
      </c>
      <c r="K1657" t="str">
        <f>VLOOKUP(B1657,Таксономия!B:H,6,FALSE)</f>
        <v>Bacteria</v>
      </c>
      <c r="L1657" t="str">
        <f>VLOOKUP(B1657,Таксономия!B:I,7,FALSE)</f>
        <v xml:space="preserve"> Proteobacteria</v>
      </c>
      <c r="M1657" t="str">
        <f>VLOOKUP(B1657,Таксономия!B:J,8,FALSE)</f>
        <v xml:space="preserve"> Alphaproteobacteria</v>
      </c>
      <c r="N1657" t="str">
        <f>VLOOKUP(B1657,Таксономия!B:K,9,FALSE)</f>
        <v xml:space="preserve"> Rhizobiales</v>
      </c>
      <c r="O1657" t="str">
        <f>VLOOKUP(B1657,Таксономия!B:L,10,FALSE)</f>
        <v>Brucellaceae</v>
      </c>
      <c r="P1657" t="str">
        <f>VLOOKUP(B1657,Таксономия!B:M,11,FALSE)</f>
        <v xml:space="preserve"> Brucella.</v>
      </c>
    </row>
    <row r="1658" spans="1:16" x14ac:dyDescent="0.25">
      <c r="A1658" t="s">
        <v>993</v>
      </c>
      <c r="B1658" t="s">
        <v>994</v>
      </c>
      <c r="C1658">
        <v>409</v>
      </c>
      <c r="D1658" t="s">
        <v>14</v>
      </c>
      <c r="E1658">
        <v>320</v>
      </c>
      <c r="F1658">
        <v>404</v>
      </c>
      <c r="G1658">
        <v>1813</v>
      </c>
      <c r="H1658" t="s">
        <v>15</v>
      </c>
      <c r="I1658">
        <f t="shared" si="26"/>
        <v>84</v>
      </c>
      <c r="K1658" t="str">
        <f>VLOOKUP(B1658,Таксономия!B:H,6,FALSE)</f>
        <v>Bacteria</v>
      </c>
      <c r="L1658" t="str">
        <f>VLOOKUP(B1658,Таксономия!B:I,7,FALSE)</f>
        <v xml:space="preserve"> Proteobacteria</v>
      </c>
      <c r="M1658" t="str">
        <f>VLOOKUP(B1658,Таксономия!B:J,8,FALSE)</f>
        <v xml:space="preserve"> Alphaproteobacteria</v>
      </c>
      <c r="N1658" t="str">
        <f>VLOOKUP(B1658,Таксономия!B:K,9,FALSE)</f>
        <v xml:space="preserve"> Rhizobiales</v>
      </c>
      <c r="O1658" t="str">
        <f>VLOOKUP(B1658,Таксономия!B:L,10,FALSE)</f>
        <v>Brucellaceae</v>
      </c>
      <c r="P1658" t="str">
        <f>VLOOKUP(B1658,Таксономия!B:M,11,FALSE)</f>
        <v xml:space="preserve"> Brucella.</v>
      </c>
    </row>
    <row r="1659" spans="1:16" x14ac:dyDescent="0.25">
      <c r="A1659" t="s">
        <v>995</v>
      </c>
      <c r="B1659" t="s">
        <v>996</v>
      </c>
      <c r="C1659">
        <v>409</v>
      </c>
      <c r="D1659" t="s">
        <v>10</v>
      </c>
      <c r="E1659">
        <v>145</v>
      </c>
      <c r="F1659">
        <v>226</v>
      </c>
      <c r="G1659">
        <v>40648</v>
      </c>
      <c r="H1659" t="s">
        <v>11</v>
      </c>
      <c r="I1659">
        <f t="shared" si="26"/>
        <v>81</v>
      </c>
      <c r="K1659" t="str">
        <f>VLOOKUP(B1659,Таксономия!B:H,6,FALSE)</f>
        <v>Bacteria</v>
      </c>
      <c r="L1659" t="str">
        <f>VLOOKUP(B1659,Таксономия!B:I,7,FALSE)</f>
        <v xml:space="preserve"> Proteobacteria</v>
      </c>
      <c r="M1659" t="str">
        <f>VLOOKUP(B1659,Таксономия!B:J,8,FALSE)</f>
        <v xml:space="preserve"> Alphaproteobacteria</v>
      </c>
      <c r="N1659" t="str">
        <f>VLOOKUP(B1659,Таксономия!B:K,9,FALSE)</f>
        <v xml:space="preserve"> Rhizobiales</v>
      </c>
      <c r="O1659" t="str">
        <f>VLOOKUP(B1659,Таксономия!B:L,10,FALSE)</f>
        <v>Brucellaceae</v>
      </c>
      <c r="P1659" t="str">
        <f>VLOOKUP(B1659,Таксономия!B:M,11,FALSE)</f>
        <v xml:space="preserve"> Brucella.</v>
      </c>
    </row>
    <row r="1660" spans="1:16" x14ac:dyDescent="0.25">
      <c r="A1660" t="s">
        <v>995</v>
      </c>
      <c r="B1660" t="s">
        <v>996</v>
      </c>
      <c r="C1660">
        <v>409</v>
      </c>
      <c r="D1660" t="s">
        <v>12</v>
      </c>
      <c r="E1660">
        <v>4</v>
      </c>
      <c r="F1660">
        <v>141</v>
      </c>
      <c r="G1660">
        <v>57441</v>
      </c>
      <c r="H1660" t="s">
        <v>13</v>
      </c>
      <c r="I1660">
        <f t="shared" si="26"/>
        <v>137</v>
      </c>
      <c r="K1660" t="str">
        <f>VLOOKUP(B1660,Таксономия!B:H,6,FALSE)</f>
        <v>Bacteria</v>
      </c>
      <c r="L1660" t="str">
        <f>VLOOKUP(B1660,Таксономия!B:I,7,FALSE)</f>
        <v xml:space="preserve"> Proteobacteria</v>
      </c>
      <c r="M1660" t="str">
        <f>VLOOKUP(B1660,Таксономия!B:J,8,FALSE)</f>
        <v xml:space="preserve"> Alphaproteobacteria</v>
      </c>
      <c r="N1660" t="str">
        <f>VLOOKUP(B1660,Таксономия!B:K,9,FALSE)</f>
        <v xml:space="preserve"> Rhizobiales</v>
      </c>
      <c r="O1660" t="str">
        <f>VLOOKUP(B1660,Таксономия!B:L,10,FALSE)</f>
        <v>Brucellaceae</v>
      </c>
      <c r="P1660" t="str">
        <f>VLOOKUP(B1660,Таксономия!B:M,11,FALSE)</f>
        <v xml:space="preserve"> Brucella.</v>
      </c>
    </row>
    <row r="1661" spans="1:16" x14ac:dyDescent="0.25">
      <c r="A1661" t="s">
        <v>995</v>
      </c>
      <c r="B1661" t="s">
        <v>996</v>
      </c>
      <c r="C1661">
        <v>409</v>
      </c>
      <c r="D1661" t="s">
        <v>12</v>
      </c>
      <c r="E1661">
        <v>224</v>
      </c>
      <c r="F1661">
        <v>282</v>
      </c>
      <c r="G1661">
        <v>57441</v>
      </c>
      <c r="H1661" t="s">
        <v>13</v>
      </c>
      <c r="I1661">
        <f t="shared" si="26"/>
        <v>58</v>
      </c>
      <c r="K1661" t="str">
        <f>VLOOKUP(B1661,Таксономия!B:H,6,FALSE)</f>
        <v>Bacteria</v>
      </c>
      <c r="L1661" t="str">
        <f>VLOOKUP(B1661,Таксономия!B:I,7,FALSE)</f>
        <v xml:space="preserve"> Proteobacteria</v>
      </c>
      <c r="M1661" t="str">
        <f>VLOOKUP(B1661,Таксономия!B:J,8,FALSE)</f>
        <v xml:space="preserve"> Alphaproteobacteria</v>
      </c>
      <c r="N1661" t="str">
        <f>VLOOKUP(B1661,Таксономия!B:K,9,FALSE)</f>
        <v xml:space="preserve"> Rhizobiales</v>
      </c>
      <c r="O1661" t="str">
        <f>VLOOKUP(B1661,Таксономия!B:L,10,FALSE)</f>
        <v>Brucellaceae</v>
      </c>
      <c r="P1661" t="str">
        <f>VLOOKUP(B1661,Таксономия!B:M,11,FALSE)</f>
        <v xml:space="preserve"> Brucella.</v>
      </c>
    </row>
    <row r="1662" spans="1:16" x14ac:dyDescent="0.25">
      <c r="A1662" t="s">
        <v>995</v>
      </c>
      <c r="B1662" t="s">
        <v>996</v>
      </c>
      <c r="C1662">
        <v>409</v>
      </c>
      <c r="D1662" t="s">
        <v>14</v>
      </c>
      <c r="E1662">
        <v>320</v>
      </c>
      <c r="F1662">
        <v>404</v>
      </c>
      <c r="G1662">
        <v>1813</v>
      </c>
      <c r="H1662" t="s">
        <v>15</v>
      </c>
      <c r="I1662">
        <f t="shared" si="26"/>
        <v>84</v>
      </c>
      <c r="K1662" t="str">
        <f>VLOOKUP(B1662,Таксономия!B:H,6,FALSE)</f>
        <v>Bacteria</v>
      </c>
      <c r="L1662" t="str">
        <f>VLOOKUP(B1662,Таксономия!B:I,7,FALSE)</f>
        <v xml:space="preserve"> Proteobacteria</v>
      </c>
      <c r="M1662" t="str">
        <f>VLOOKUP(B1662,Таксономия!B:J,8,FALSE)</f>
        <v xml:space="preserve"> Alphaproteobacteria</v>
      </c>
      <c r="N1662" t="str">
        <f>VLOOKUP(B1662,Таксономия!B:K,9,FALSE)</f>
        <v xml:space="preserve"> Rhizobiales</v>
      </c>
      <c r="O1662" t="str">
        <f>VLOOKUP(B1662,Таксономия!B:L,10,FALSE)</f>
        <v>Brucellaceae</v>
      </c>
      <c r="P1662" t="str">
        <f>VLOOKUP(B1662,Таксономия!B:M,11,FALSE)</f>
        <v xml:space="preserve"> Brucella.</v>
      </c>
    </row>
    <row r="1663" spans="1:16" x14ac:dyDescent="0.25">
      <c r="A1663" t="s">
        <v>997</v>
      </c>
      <c r="B1663" t="s">
        <v>998</v>
      </c>
      <c r="C1663">
        <v>409</v>
      </c>
      <c r="D1663" t="s">
        <v>10</v>
      </c>
      <c r="E1663">
        <v>145</v>
      </c>
      <c r="F1663">
        <v>226</v>
      </c>
      <c r="G1663">
        <v>40648</v>
      </c>
      <c r="H1663" t="s">
        <v>11</v>
      </c>
      <c r="I1663">
        <f t="shared" si="26"/>
        <v>81</v>
      </c>
      <c r="K1663" t="str">
        <f>VLOOKUP(B1663,Таксономия!B:H,6,FALSE)</f>
        <v>Bacteria</v>
      </c>
      <c r="L1663" t="str">
        <f>VLOOKUP(B1663,Таксономия!B:I,7,FALSE)</f>
        <v xml:space="preserve"> Proteobacteria</v>
      </c>
      <c r="M1663" t="str">
        <f>VLOOKUP(B1663,Таксономия!B:J,8,FALSE)</f>
        <v xml:space="preserve"> Alphaproteobacteria</v>
      </c>
      <c r="N1663" t="str">
        <f>VLOOKUP(B1663,Таксономия!B:K,9,FALSE)</f>
        <v xml:space="preserve"> Rhizobiales</v>
      </c>
      <c r="O1663" t="str">
        <f>VLOOKUP(B1663,Таксономия!B:L,10,FALSE)</f>
        <v>Brucellaceae</v>
      </c>
      <c r="P1663" t="str">
        <f>VLOOKUP(B1663,Таксономия!B:M,11,FALSE)</f>
        <v xml:space="preserve"> Brucella.</v>
      </c>
    </row>
    <row r="1664" spans="1:16" x14ac:dyDescent="0.25">
      <c r="A1664" t="s">
        <v>997</v>
      </c>
      <c r="B1664" t="s">
        <v>998</v>
      </c>
      <c r="C1664">
        <v>409</v>
      </c>
      <c r="D1664" t="s">
        <v>12</v>
      </c>
      <c r="E1664">
        <v>4</v>
      </c>
      <c r="F1664">
        <v>141</v>
      </c>
      <c r="G1664">
        <v>57441</v>
      </c>
      <c r="H1664" t="s">
        <v>13</v>
      </c>
      <c r="I1664">
        <f t="shared" si="26"/>
        <v>137</v>
      </c>
      <c r="K1664" t="str">
        <f>VLOOKUP(B1664,Таксономия!B:H,6,FALSE)</f>
        <v>Bacteria</v>
      </c>
      <c r="L1664" t="str">
        <f>VLOOKUP(B1664,Таксономия!B:I,7,FALSE)</f>
        <v xml:space="preserve"> Proteobacteria</v>
      </c>
      <c r="M1664" t="str">
        <f>VLOOKUP(B1664,Таксономия!B:J,8,FALSE)</f>
        <v xml:space="preserve"> Alphaproteobacteria</v>
      </c>
      <c r="N1664" t="str">
        <f>VLOOKUP(B1664,Таксономия!B:K,9,FALSE)</f>
        <v xml:space="preserve"> Rhizobiales</v>
      </c>
      <c r="O1664" t="str">
        <f>VLOOKUP(B1664,Таксономия!B:L,10,FALSE)</f>
        <v>Brucellaceae</v>
      </c>
      <c r="P1664" t="str">
        <f>VLOOKUP(B1664,Таксономия!B:M,11,FALSE)</f>
        <v xml:space="preserve"> Brucella.</v>
      </c>
    </row>
    <row r="1665" spans="1:16" x14ac:dyDescent="0.25">
      <c r="A1665" t="s">
        <v>997</v>
      </c>
      <c r="B1665" t="s">
        <v>998</v>
      </c>
      <c r="C1665">
        <v>409</v>
      </c>
      <c r="D1665" t="s">
        <v>12</v>
      </c>
      <c r="E1665">
        <v>224</v>
      </c>
      <c r="F1665">
        <v>282</v>
      </c>
      <c r="G1665">
        <v>57441</v>
      </c>
      <c r="H1665" t="s">
        <v>13</v>
      </c>
      <c r="I1665">
        <f t="shared" si="26"/>
        <v>58</v>
      </c>
      <c r="K1665" t="str">
        <f>VLOOKUP(B1665,Таксономия!B:H,6,FALSE)</f>
        <v>Bacteria</v>
      </c>
      <c r="L1665" t="str">
        <f>VLOOKUP(B1665,Таксономия!B:I,7,FALSE)</f>
        <v xml:space="preserve"> Proteobacteria</v>
      </c>
      <c r="M1665" t="str">
        <f>VLOOKUP(B1665,Таксономия!B:J,8,FALSE)</f>
        <v xml:space="preserve"> Alphaproteobacteria</v>
      </c>
      <c r="N1665" t="str">
        <f>VLOOKUP(B1665,Таксономия!B:K,9,FALSE)</f>
        <v xml:space="preserve"> Rhizobiales</v>
      </c>
      <c r="O1665" t="str">
        <f>VLOOKUP(B1665,Таксономия!B:L,10,FALSE)</f>
        <v>Brucellaceae</v>
      </c>
      <c r="P1665" t="str">
        <f>VLOOKUP(B1665,Таксономия!B:M,11,FALSE)</f>
        <v xml:space="preserve"> Brucella.</v>
      </c>
    </row>
    <row r="1666" spans="1:16" x14ac:dyDescent="0.25">
      <c r="A1666" t="s">
        <v>997</v>
      </c>
      <c r="B1666" t="s">
        <v>998</v>
      </c>
      <c r="C1666">
        <v>409</v>
      </c>
      <c r="D1666" t="s">
        <v>14</v>
      </c>
      <c r="E1666">
        <v>320</v>
      </c>
      <c r="F1666">
        <v>404</v>
      </c>
      <c r="G1666">
        <v>1813</v>
      </c>
      <c r="H1666" t="s">
        <v>15</v>
      </c>
      <c r="I1666">
        <f t="shared" si="26"/>
        <v>84</v>
      </c>
      <c r="K1666" t="str">
        <f>VLOOKUP(B1666,Таксономия!B:H,6,FALSE)</f>
        <v>Bacteria</v>
      </c>
      <c r="L1666" t="str">
        <f>VLOOKUP(B1666,Таксономия!B:I,7,FALSE)</f>
        <v xml:space="preserve"> Proteobacteria</v>
      </c>
      <c r="M1666" t="str">
        <f>VLOOKUP(B1666,Таксономия!B:J,8,FALSE)</f>
        <v xml:space="preserve"> Alphaproteobacteria</v>
      </c>
      <c r="N1666" t="str">
        <f>VLOOKUP(B1666,Таксономия!B:K,9,FALSE)</f>
        <v xml:space="preserve"> Rhizobiales</v>
      </c>
      <c r="O1666" t="str">
        <f>VLOOKUP(B1666,Таксономия!B:L,10,FALSE)</f>
        <v>Brucellaceae</v>
      </c>
      <c r="P1666" t="str">
        <f>VLOOKUP(B1666,Таксономия!B:M,11,FALSE)</f>
        <v xml:space="preserve"> Brucella.</v>
      </c>
    </row>
    <row r="1667" spans="1:16" x14ac:dyDescent="0.25">
      <c r="A1667" t="s">
        <v>999</v>
      </c>
      <c r="B1667" t="s">
        <v>1000</v>
      </c>
      <c r="C1667">
        <v>409</v>
      </c>
      <c r="D1667" t="s">
        <v>10</v>
      </c>
      <c r="E1667">
        <v>145</v>
      </c>
      <c r="F1667">
        <v>226</v>
      </c>
      <c r="G1667">
        <v>40648</v>
      </c>
      <c r="H1667" t="s">
        <v>11</v>
      </c>
      <c r="I1667">
        <f t="shared" si="26"/>
        <v>81</v>
      </c>
      <c r="K1667" t="str">
        <f>VLOOKUP(B1667,Таксономия!B:H,6,FALSE)</f>
        <v>Bacteria</v>
      </c>
      <c r="L1667" t="str">
        <f>VLOOKUP(B1667,Таксономия!B:I,7,FALSE)</f>
        <v xml:space="preserve"> Proteobacteria</v>
      </c>
      <c r="M1667" t="str">
        <f>VLOOKUP(B1667,Таксономия!B:J,8,FALSE)</f>
        <v xml:space="preserve"> Alphaproteobacteria</v>
      </c>
      <c r="N1667" t="str">
        <f>VLOOKUP(B1667,Таксономия!B:K,9,FALSE)</f>
        <v xml:space="preserve"> Rhizobiales</v>
      </c>
      <c r="O1667" t="str">
        <f>VLOOKUP(B1667,Таксономия!B:L,10,FALSE)</f>
        <v>Brucellaceae</v>
      </c>
      <c r="P1667" t="str">
        <f>VLOOKUP(B1667,Таксономия!B:M,11,FALSE)</f>
        <v xml:space="preserve"> Brucella.</v>
      </c>
    </row>
    <row r="1668" spans="1:16" x14ac:dyDescent="0.25">
      <c r="A1668" t="s">
        <v>999</v>
      </c>
      <c r="B1668" t="s">
        <v>1000</v>
      </c>
      <c r="C1668">
        <v>409</v>
      </c>
      <c r="D1668" t="s">
        <v>12</v>
      </c>
      <c r="E1668">
        <v>4</v>
      </c>
      <c r="F1668">
        <v>141</v>
      </c>
      <c r="G1668">
        <v>57441</v>
      </c>
      <c r="H1668" t="s">
        <v>13</v>
      </c>
      <c r="I1668">
        <f t="shared" si="26"/>
        <v>137</v>
      </c>
      <c r="K1668" t="str">
        <f>VLOOKUP(B1668,Таксономия!B:H,6,FALSE)</f>
        <v>Bacteria</v>
      </c>
      <c r="L1668" t="str">
        <f>VLOOKUP(B1668,Таксономия!B:I,7,FALSE)</f>
        <v xml:space="preserve"> Proteobacteria</v>
      </c>
      <c r="M1668" t="str">
        <f>VLOOKUP(B1668,Таксономия!B:J,8,FALSE)</f>
        <v xml:space="preserve"> Alphaproteobacteria</v>
      </c>
      <c r="N1668" t="str">
        <f>VLOOKUP(B1668,Таксономия!B:K,9,FALSE)</f>
        <v xml:space="preserve"> Rhizobiales</v>
      </c>
      <c r="O1668" t="str">
        <f>VLOOKUP(B1668,Таксономия!B:L,10,FALSE)</f>
        <v>Brucellaceae</v>
      </c>
      <c r="P1668" t="str">
        <f>VLOOKUP(B1668,Таксономия!B:M,11,FALSE)</f>
        <v xml:space="preserve"> Brucella.</v>
      </c>
    </row>
    <row r="1669" spans="1:16" x14ac:dyDescent="0.25">
      <c r="A1669" t="s">
        <v>999</v>
      </c>
      <c r="B1669" t="s">
        <v>1000</v>
      </c>
      <c r="C1669">
        <v>409</v>
      </c>
      <c r="D1669" t="s">
        <v>12</v>
      </c>
      <c r="E1669">
        <v>210</v>
      </c>
      <c r="F1669">
        <v>282</v>
      </c>
      <c r="G1669">
        <v>57441</v>
      </c>
      <c r="H1669" t="s">
        <v>13</v>
      </c>
      <c r="I1669">
        <f t="shared" si="26"/>
        <v>72</v>
      </c>
      <c r="K1669" t="str">
        <f>VLOOKUP(B1669,Таксономия!B:H,6,FALSE)</f>
        <v>Bacteria</v>
      </c>
      <c r="L1669" t="str">
        <f>VLOOKUP(B1669,Таксономия!B:I,7,FALSE)</f>
        <v xml:space="preserve"> Proteobacteria</v>
      </c>
      <c r="M1669" t="str">
        <f>VLOOKUP(B1669,Таксономия!B:J,8,FALSE)</f>
        <v xml:space="preserve"> Alphaproteobacteria</v>
      </c>
      <c r="N1669" t="str">
        <f>VLOOKUP(B1669,Таксономия!B:K,9,FALSE)</f>
        <v xml:space="preserve"> Rhizobiales</v>
      </c>
      <c r="O1669" t="str">
        <f>VLOOKUP(B1669,Таксономия!B:L,10,FALSE)</f>
        <v>Brucellaceae</v>
      </c>
      <c r="P1669" t="str">
        <f>VLOOKUP(B1669,Таксономия!B:M,11,FALSE)</f>
        <v xml:space="preserve"> Brucella.</v>
      </c>
    </row>
    <row r="1670" spans="1:16" x14ac:dyDescent="0.25">
      <c r="A1670" t="s">
        <v>999</v>
      </c>
      <c r="B1670" t="s">
        <v>1000</v>
      </c>
      <c r="C1670">
        <v>409</v>
      </c>
      <c r="D1670" t="s">
        <v>14</v>
      </c>
      <c r="E1670">
        <v>320</v>
      </c>
      <c r="F1670">
        <v>404</v>
      </c>
      <c r="G1670">
        <v>1813</v>
      </c>
      <c r="H1670" t="s">
        <v>15</v>
      </c>
      <c r="I1670">
        <f t="shared" si="26"/>
        <v>84</v>
      </c>
      <c r="K1670" t="str">
        <f>VLOOKUP(B1670,Таксономия!B:H,6,FALSE)</f>
        <v>Bacteria</v>
      </c>
      <c r="L1670" t="str">
        <f>VLOOKUP(B1670,Таксономия!B:I,7,FALSE)</f>
        <v xml:space="preserve"> Proteobacteria</v>
      </c>
      <c r="M1670" t="str">
        <f>VLOOKUP(B1670,Таксономия!B:J,8,FALSE)</f>
        <v xml:space="preserve"> Alphaproteobacteria</v>
      </c>
      <c r="N1670" t="str">
        <f>VLOOKUP(B1670,Таксономия!B:K,9,FALSE)</f>
        <v xml:space="preserve"> Rhizobiales</v>
      </c>
      <c r="O1670" t="str">
        <f>VLOOKUP(B1670,Таксономия!B:L,10,FALSE)</f>
        <v>Brucellaceae</v>
      </c>
      <c r="P1670" t="str">
        <f>VLOOKUP(B1670,Таксономия!B:M,11,FALSE)</f>
        <v xml:space="preserve"> Brucella.</v>
      </c>
    </row>
    <row r="1671" spans="1:16" x14ac:dyDescent="0.25">
      <c r="A1671" t="s">
        <v>1001</v>
      </c>
      <c r="B1671" t="s">
        <v>1002</v>
      </c>
      <c r="C1671">
        <v>417</v>
      </c>
      <c r="D1671" t="s">
        <v>10</v>
      </c>
      <c r="E1671">
        <v>159</v>
      </c>
      <c r="F1671">
        <v>236</v>
      </c>
      <c r="G1671">
        <v>40648</v>
      </c>
      <c r="H1671" t="s">
        <v>11</v>
      </c>
      <c r="I1671">
        <f t="shared" si="26"/>
        <v>77</v>
      </c>
      <c r="K1671" t="str">
        <f>VLOOKUP(B1671,Таксономия!B:H,6,FALSE)</f>
        <v>Bacteria</v>
      </c>
      <c r="L1671" t="str">
        <f>VLOOKUP(B1671,Таксономия!B:I,7,FALSE)</f>
        <v xml:space="preserve"> Actinobacteria</v>
      </c>
      <c r="M1671" t="str">
        <f>VLOOKUP(B1671,Таксономия!B:J,8,FALSE)</f>
        <v xml:space="preserve"> Actinobacteridae</v>
      </c>
      <c r="N1671" t="str">
        <f>VLOOKUP(B1671,Таксономия!B:K,9,FALSE)</f>
        <v xml:space="preserve"> Actinomycetales</v>
      </c>
      <c r="O1671" t="str">
        <f>VLOOKUP(B1671,Таксономия!B:L,10,FALSE)</f>
        <v>Streptomycineae</v>
      </c>
      <c r="P1671" t="str">
        <f>VLOOKUP(B1671,Таксономия!B:M,11,FALSE)</f>
        <v xml:space="preserve"> Streptomycetaceae</v>
      </c>
    </row>
    <row r="1672" spans="1:16" x14ac:dyDescent="0.25">
      <c r="A1672" t="s">
        <v>1001</v>
      </c>
      <c r="B1672" t="s">
        <v>1002</v>
      </c>
      <c r="C1672">
        <v>417</v>
      </c>
      <c r="D1672" t="s">
        <v>12</v>
      </c>
      <c r="E1672">
        <v>23</v>
      </c>
      <c r="F1672">
        <v>158</v>
      </c>
      <c r="G1672">
        <v>57441</v>
      </c>
      <c r="H1672" t="s">
        <v>13</v>
      </c>
      <c r="I1672">
        <f t="shared" si="26"/>
        <v>135</v>
      </c>
      <c r="K1672" t="str">
        <f>VLOOKUP(B1672,Таксономия!B:H,6,FALSE)</f>
        <v>Bacteria</v>
      </c>
      <c r="L1672" t="str">
        <f>VLOOKUP(B1672,Таксономия!B:I,7,FALSE)</f>
        <v xml:space="preserve"> Actinobacteria</v>
      </c>
      <c r="M1672" t="str">
        <f>VLOOKUP(B1672,Таксономия!B:J,8,FALSE)</f>
        <v xml:space="preserve"> Actinobacteridae</v>
      </c>
      <c r="N1672" t="str">
        <f>VLOOKUP(B1672,Таксономия!B:K,9,FALSE)</f>
        <v xml:space="preserve"> Actinomycetales</v>
      </c>
      <c r="O1672" t="str">
        <f>VLOOKUP(B1672,Таксономия!B:L,10,FALSE)</f>
        <v>Streptomycineae</v>
      </c>
      <c r="P1672" t="str">
        <f>VLOOKUP(B1672,Таксономия!B:M,11,FALSE)</f>
        <v xml:space="preserve"> Streptomycetaceae</v>
      </c>
    </row>
    <row r="1673" spans="1:16" x14ac:dyDescent="0.25">
      <c r="A1673" t="s">
        <v>1001</v>
      </c>
      <c r="B1673" t="s">
        <v>1002</v>
      </c>
      <c r="C1673">
        <v>417</v>
      </c>
      <c r="D1673" t="s">
        <v>12</v>
      </c>
      <c r="E1673">
        <v>212</v>
      </c>
      <c r="F1673">
        <v>293</v>
      </c>
      <c r="G1673">
        <v>57441</v>
      </c>
      <c r="H1673" t="s">
        <v>13</v>
      </c>
      <c r="I1673">
        <f t="shared" si="26"/>
        <v>81</v>
      </c>
      <c r="K1673" t="str">
        <f>VLOOKUP(B1673,Таксономия!B:H,6,FALSE)</f>
        <v>Bacteria</v>
      </c>
      <c r="L1673" t="str">
        <f>VLOOKUP(B1673,Таксономия!B:I,7,FALSE)</f>
        <v xml:space="preserve"> Actinobacteria</v>
      </c>
      <c r="M1673" t="str">
        <f>VLOOKUP(B1673,Таксономия!B:J,8,FALSE)</f>
        <v xml:space="preserve"> Actinobacteridae</v>
      </c>
      <c r="N1673" t="str">
        <f>VLOOKUP(B1673,Таксономия!B:K,9,FALSE)</f>
        <v xml:space="preserve"> Actinomycetales</v>
      </c>
      <c r="O1673" t="str">
        <f>VLOOKUP(B1673,Таксономия!B:L,10,FALSE)</f>
        <v>Streptomycineae</v>
      </c>
      <c r="P1673" t="str">
        <f>VLOOKUP(B1673,Таксономия!B:M,11,FALSE)</f>
        <v xml:space="preserve"> Streptomycetaceae</v>
      </c>
    </row>
    <row r="1674" spans="1:16" x14ac:dyDescent="0.25">
      <c r="A1674" t="s">
        <v>1001</v>
      </c>
      <c r="B1674" t="s">
        <v>1002</v>
      </c>
      <c r="C1674">
        <v>417</v>
      </c>
      <c r="D1674" t="s">
        <v>14</v>
      </c>
      <c r="E1674">
        <v>332</v>
      </c>
      <c r="F1674">
        <v>416</v>
      </c>
      <c r="G1674">
        <v>1813</v>
      </c>
      <c r="H1674" t="s">
        <v>15</v>
      </c>
      <c r="I1674">
        <f t="shared" si="26"/>
        <v>84</v>
      </c>
      <c r="K1674" t="str">
        <f>VLOOKUP(B1674,Таксономия!B:H,6,FALSE)</f>
        <v>Bacteria</v>
      </c>
      <c r="L1674" t="str">
        <f>VLOOKUP(B1674,Таксономия!B:I,7,FALSE)</f>
        <v xml:space="preserve"> Actinobacteria</v>
      </c>
      <c r="M1674" t="str">
        <f>VLOOKUP(B1674,Таксономия!B:J,8,FALSE)</f>
        <v xml:space="preserve"> Actinobacteridae</v>
      </c>
      <c r="N1674" t="str">
        <f>VLOOKUP(B1674,Таксономия!B:K,9,FALSE)</f>
        <v xml:space="preserve"> Actinomycetales</v>
      </c>
      <c r="O1674" t="str">
        <f>VLOOKUP(B1674,Таксономия!B:L,10,FALSE)</f>
        <v>Streptomycineae</v>
      </c>
      <c r="P1674" t="str">
        <f>VLOOKUP(B1674,Таксономия!B:M,11,FALSE)</f>
        <v xml:space="preserve"> Streptomycetaceae</v>
      </c>
    </row>
    <row r="1675" spans="1:16" x14ac:dyDescent="0.25">
      <c r="A1675" t="s">
        <v>1003</v>
      </c>
      <c r="B1675" t="s">
        <v>1004</v>
      </c>
      <c r="C1675">
        <v>393</v>
      </c>
      <c r="D1675" t="s">
        <v>10</v>
      </c>
      <c r="E1675">
        <v>145</v>
      </c>
      <c r="F1675">
        <v>225</v>
      </c>
      <c r="G1675">
        <v>40648</v>
      </c>
      <c r="H1675" t="s">
        <v>11</v>
      </c>
      <c r="I1675">
        <f t="shared" si="26"/>
        <v>80</v>
      </c>
      <c r="K1675" t="str">
        <f>VLOOKUP(B1675,Таксономия!B:H,6,FALSE)</f>
        <v>Bacteria</v>
      </c>
      <c r="L1675" t="str">
        <f>VLOOKUP(B1675,Таксономия!B:I,7,FALSE)</f>
        <v xml:space="preserve"> Actinobacteria</v>
      </c>
      <c r="M1675" t="str">
        <f>VLOOKUP(B1675,Таксономия!B:J,8,FALSE)</f>
        <v xml:space="preserve"> Actinobacteridae</v>
      </c>
      <c r="N1675" t="str">
        <f>VLOOKUP(B1675,Таксономия!B:K,9,FALSE)</f>
        <v xml:space="preserve"> Actinomycetales</v>
      </c>
      <c r="O1675" t="str">
        <f>VLOOKUP(B1675,Таксономия!B:L,10,FALSE)</f>
        <v>Streptomycineae</v>
      </c>
      <c r="P1675" t="str">
        <f>VLOOKUP(B1675,Таксономия!B:M,11,FALSE)</f>
        <v xml:space="preserve"> Streptomycetaceae</v>
      </c>
    </row>
    <row r="1676" spans="1:16" x14ac:dyDescent="0.25">
      <c r="A1676" t="s">
        <v>1003</v>
      </c>
      <c r="B1676" t="s">
        <v>1004</v>
      </c>
      <c r="C1676">
        <v>393</v>
      </c>
      <c r="D1676" t="s">
        <v>12</v>
      </c>
      <c r="E1676">
        <v>3</v>
      </c>
      <c r="F1676">
        <v>142</v>
      </c>
      <c r="G1676">
        <v>57441</v>
      </c>
      <c r="H1676" t="s">
        <v>13</v>
      </c>
      <c r="I1676">
        <f t="shared" si="26"/>
        <v>139</v>
      </c>
      <c r="K1676" t="str">
        <f>VLOOKUP(B1676,Таксономия!B:H,6,FALSE)</f>
        <v>Bacteria</v>
      </c>
      <c r="L1676" t="str">
        <f>VLOOKUP(B1676,Таксономия!B:I,7,FALSE)</f>
        <v xml:space="preserve"> Actinobacteria</v>
      </c>
      <c r="M1676" t="str">
        <f>VLOOKUP(B1676,Таксономия!B:J,8,FALSE)</f>
        <v xml:space="preserve"> Actinobacteridae</v>
      </c>
      <c r="N1676" t="str">
        <f>VLOOKUP(B1676,Таксономия!B:K,9,FALSE)</f>
        <v xml:space="preserve"> Actinomycetales</v>
      </c>
      <c r="O1676" t="str">
        <f>VLOOKUP(B1676,Таксономия!B:L,10,FALSE)</f>
        <v>Streptomycineae</v>
      </c>
      <c r="P1676" t="str">
        <f>VLOOKUP(B1676,Таксономия!B:M,11,FALSE)</f>
        <v xml:space="preserve"> Streptomycetaceae</v>
      </c>
    </row>
    <row r="1677" spans="1:16" x14ac:dyDescent="0.25">
      <c r="A1677" t="s">
        <v>1003</v>
      </c>
      <c r="B1677" t="s">
        <v>1004</v>
      </c>
      <c r="C1677">
        <v>393</v>
      </c>
      <c r="D1677" t="s">
        <v>14</v>
      </c>
      <c r="E1677">
        <v>321</v>
      </c>
      <c r="F1677">
        <v>393</v>
      </c>
      <c r="G1677">
        <v>1813</v>
      </c>
      <c r="H1677" t="s">
        <v>15</v>
      </c>
      <c r="I1677">
        <f t="shared" si="26"/>
        <v>72</v>
      </c>
      <c r="K1677" t="str">
        <f>VLOOKUP(B1677,Таксономия!B:H,6,FALSE)</f>
        <v>Bacteria</v>
      </c>
      <c r="L1677" t="str">
        <f>VLOOKUP(B1677,Таксономия!B:I,7,FALSE)</f>
        <v xml:space="preserve"> Actinobacteria</v>
      </c>
      <c r="M1677" t="str">
        <f>VLOOKUP(B1677,Таксономия!B:J,8,FALSE)</f>
        <v xml:space="preserve"> Actinobacteridae</v>
      </c>
      <c r="N1677" t="str">
        <f>VLOOKUP(B1677,Таксономия!B:K,9,FALSE)</f>
        <v xml:space="preserve"> Actinomycetales</v>
      </c>
      <c r="O1677" t="str">
        <f>VLOOKUP(B1677,Таксономия!B:L,10,FALSE)</f>
        <v>Streptomycineae</v>
      </c>
      <c r="P1677" t="str">
        <f>VLOOKUP(B1677,Таксономия!B:M,11,FALSE)</f>
        <v xml:space="preserve"> Streptomycetaceae</v>
      </c>
    </row>
    <row r="1678" spans="1:16" x14ac:dyDescent="0.25">
      <c r="A1678" t="s">
        <v>1005</v>
      </c>
      <c r="B1678" t="s">
        <v>1006</v>
      </c>
      <c r="C1678">
        <v>387</v>
      </c>
      <c r="D1678" t="s">
        <v>10</v>
      </c>
      <c r="E1678">
        <v>142</v>
      </c>
      <c r="F1678">
        <v>222</v>
      </c>
      <c r="G1678">
        <v>40648</v>
      </c>
      <c r="H1678" t="s">
        <v>11</v>
      </c>
      <c r="I1678">
        <f t="shared" si="26"/>
        <v>80</v>
      </c>
      <c r="K1678" t="str">
        <f>VLOOKUP(B1678,Таксономия!B:H,6,FALSE)</f>
        <v>Bacteria</v>
      </c>
      <c r="L1678" t="str">
        <f>VLOOKUP(B1678,Таксономия!B:I,7,FALSE)</f>
        <v xml:space="preserve"> Actinobacteria</v>
      </c>
      <c r="M1678" t="str">
        <f>VLOOKUP(B1678,Таксономия!B:J,8,FALSE)</f>
        <v xml:space="preserve"> Actinobacteridae</v>
      </c>
      <c r="N1678" t="str">
        <f>VLOOKUP(B1678,Таксономия!B:K,9,FALSE)</f>
        <v xml:space="preserve"> Actinomycetales</v>
      </c>
      <c r="O1678" t="str">
        <f>VLOOKUP(B1678,Таксономия!B:L,10,FALSE)</f>
        <v>Streptomycineae</v>
      </c>
      <c r="P1678" t="str">
        <f>VLOOKUP(B1678,Таксономия!B:M,11,FALSE)</f>
        <v xml:space="preserve"> Streptomycetaceae</v>
      </c>
    </row>
    <row r="1679" spans="1:16" x14ac:dyDescent="0.25">
      <c r="A1679" t="s">
        <v>1005</v>
      </c>
      <c r="B1679" t="s">
        <v>1006</v>
      </c>
      <c r="C1679">
        <v>387</v>
      </c>
      <c r="D1679" t="s">
        <v>12</v>
      </c>
      <c r="E1679">
        <v>3</v>
      </c>
      <c r="F1679">
        <v>278</v>
      </c>
      <c r="G1679">
        <v>57441</v>
      </c>
      <c r="H1679" t="s">
        <v>13</v>
      </c>
      <c r="I1679">
        <f t="shared" si="26"/>
        <v>275</v>
      </c>
      <c r="K1679" t="str">
        <f>VLOOKUP(B1679,Таксономия!B:H,6,FALSE)</f>
        <v>Bacteria</v>
      </c>
      <c r="L1679" t="str">
        <f>VLOOKUP(B1679,Таксономия!B:I,7,FALSE)</f>
        <v xml:space="preserve"> Actinobacteria</v>
      </c>
      <c r="M1679" t="str">
        <f>VLOOKUP(B1679,Таксономия!B:J,8,FALSE)</f>
        <v xml:space="preserve"> Actinobacteridae</v>
      </c>
      <c r="N1679" t="str">
        <f>VLOOKUP(B1679,Таксономия!B:K,9,FALSE)</f>
        <v xml:space="preserve"> Actinomycetales</v>
      </c>
      <c r="O1679" t="str">
        <f>VLOOKUP(B1679,Таксономия!B:L,10,FALSE)</f>
        <v>Streptomycineae</v>
      </c>
      <c r="P1679" t="str">
        <f>VLOOKUP(B1679,Таксономия!B:M,11,FALSE)</f>
        <v xml:space="preserve"> Streptomycetaceae</v>
      </c>
    </row>
    <row r="1680" spans="1:16" x14ac:dyDescent="0.25">
      <c r="A1680" t="s">
        <v>1005</v>
      </c>
      <c r="B1680" t="s">
        <v>1006</v>
      </c>
      <c r="C1680">
        <v>387</v>
      </c>
      <c r="D1680" t="s">
        <v>14</v>
      </c>
      <c r="E1680">
        <v>319</v>
      </c>
      <c r="F1680">
        <v>387</v>
      </c>
      <c r="G1680">
        <v>1813</v>
      </c>
      <c r="H1680" t="s">
        <v>15</v>
      </c>
      <c r="I1680">
        <f t="shared" si="26"/>
        <v>68</v>
      </c>
      <c r="K1680" t="str">
        <f>VLOOKUP(B1680,Таксономия!B:H,6,FALSE)</f>
        <v>Bacteria</v>
      </c>
      <c r="L1680" t="str">
        <f>VLOOKUP(B1680,Таксономия!B:I,7,FALSE)</f>
        <v xml:space="preserve"> Actinobacteria</v>
      </c>
      <c r="M1680" t="str">
        <f>VLOOKUP(B1680,Таксономия!B:J,8,FALSE)</f>
        <v xml:space="preserve"> Actinobacteridae</v>
      </c>
      <c r="N1680" t="str">
        <f>VLOOKUP(B1680,Таксономия!B:K,9,FALSE)</f>
        <v xml:space="preserve"> Actinomycetales</v>
      </c>
      <c r="O1680" t="str">
        <f>VLOOKUP(B1680,Таксономия!B:L,10,FALSE)</f>
        <v>Streptomycineae</v>
      </c>
      <c r="P1680" t="str">
        <f>VLOOKUP(B1680,Таксономия!B:M,11,FALSE)</f>
        <v xml:space="preserve"> Streptomycetaceae</v>
      </c>
    </row>
    <row r="1681" spans="1:16" x14ac:dyDescent="0.25">
      <c r="A1681" t="s">
        <v>1007</v>
      </c>
      <c r="B1681" t="s">
        <v>1008</v>
      </c>
      <c r="C1681">
        <v>392</v>
      </c>
      <c r="D1681" t="s">
        <v>10</v>
      </c>
      <c r="E1681">
        <v>140</v>
      </c>
      <c r="F1681">
        <v>221</v>
      </c>
      <c r="G1681">
        <v>40648</v>
      </c>
      <c r="H1681" t="s">
        <v>11</v>
      </c>
      <c r="I1681">
        <f t="shared" si="26"/>
        <v>81</v>
      </c>
      <c r="K1681" t="str">
        <f>VLOOKUP(B1681,Таксономия!B:H,6,FALSE)</f>
        <v>Bacteria</v>
      </c>
      <c r="L1681" t="str">
        <f>VLOOKUP(B1681,Таксономия!B:I,7,FALSE)</f>
        <v xml:space="preserve"> Actinobacteria</v>
      </c>
      <c r="M1681" t="str">
        <f>VLOOKUP(B1681,Таксономия!B:J,8,FALSE)</f>
        <v xml:space="preserve"> Actinobacteridae</v>
      </c>
      <c r="N1681" t="str">
        <f>VLOOKUP(B1681,Таксономия!B:K,9,FALSE)</f>
        <v xml:space="preserve"> Actinomycetales</v>
      </c>
      <c r="O1681" t="str">
        <f>VLOOKUP(B1681,Таксономия!B:L,10,FALSE)</f>
        <v>Streptomycineae</v>
      </c>
      <c r="P1681" t="str">
        <f>VLOOKUP(B1681,Таксономия!B:M,11,FALSE)</f>
        <v xml:space="preserve"> Streptomycetaceae</v>
      </c>
    </row>
    <row r="1682" spans="1:16" x14ac:dyDescent="0.25">
      <c r="A1682" t="s">
        <v>1007</v>
      </c>
      <c r="B1682" t="s">
        <v>1008</v>
      </c>
      <c r="C1682">
        <v>392</v>
      </c>
      <c r="D1682" t="s">
        <v>12</v>
      </c>
      <c r="E1682">
        <v>1</v>
      </c>
      <c r="F1682">
        <v>278</v>
      </c>
      <c r="G1682">
        <v>57441</v>
      </c>
      <c r="H1682" t="s">
        <v>13</v>
      </c>
      <c r="I1682">
        <f t="shared" si="26"/>
        <v>277</v>
      </c>
      <c r="K1682" t="str">
        <f>VLOOKUP(B1682,Таксономия!B:H,6,FALSE)</f>
        <v>Bacteria</v>
      </c>
      <c r="L1682" t="str">
        <f>VLOOKUP(B1682,Таксономия!B:I,7,FALSE)</f>
        <v xml:space="preserve"> Actinobacteria</v>
      </c>
      <c r="M1682" t="str">
        <f>VLOOKUP(B1682,Таксономия!B:J,8,FALSE)</f>
        <v xml:space="preserve"> Actinobacteridae</v>
      </c>
      <c r="N1682" t="str">
        <f>VLOOKUP(B1682,Таксономия!B:K,9,FALSE)</f>
        <v xml:space="preserve"> Actinomycetales</v>
      </c>
      <c r="O1682" t="str">
        <f>VLOOKUP(B1682,Таксономия!B:L,10,FALSE)</f>
        <v>Streptomycineae</v>
      </c>
      <c r="P1682" t="str">
        <f>VLOOKUP(B1682,Таксономия!B:M,11,FALSE)</f>
        <v xml:space="preserve"> Streptomycetaceae</v>
      </c>
    </row>
    <row r="1683" spans="1:16" x14ac:dyDescent="0.25">
      <c r="A1683" t="s">
        <v>1007</v>
      </c>
      <c r="B1683" t="s">
        <v>1008</v>
      </c>
      <c r="C1683">
        <v>392</v>
      </c>
      <c r="D1683" t="s">
        <v>14</v>
      </c>
      <c r="E1683">
        <v>318</v>
      </c>
      <c r="F1683">
        <v>387</v>
      </c>
      <c r="G1683">
        <v>1813</v>
      </c>
      <c r="H1683" t="s">
        <v>15</v>
      </c>
      <c r="I1683">
        <f t="shared" si="26"/>
        <v>69</v>
      </c>
      <c r="K1683" t="str">
        <f>VLOOKUP(B1683,Таксономия!B:H,6,FALSE)</f>
        <v>Bacteria</v>
      </c>
      <c r="L1683" t="str">
        <f>VLOOKUP(B1683,Таксономия!B:I,7,FALSE)</f>
        <v xml:space="preserve"> Actinobacteria</v>
      </c>
      <c r="M1683" t="str">
        <f>VLOOKUP(B1683,Таксономия!B:J,8,FALSE)</f>
        <v xml:space="preserve"> Actinobacteridae</v>
      </c>
      <c r="N1683" t="str">
        <f>VLOOKUP(B1683,Таксономия!B:K,9,FALSE)</f>
        <v xml:space="preserve"> Actinomycetales</v>
      </c>
      <c r="O1683" t="str">
        <f>VLOOKUP(B1683,Таксономия!B:L,10,FALSE)</f>
        <v>Streptomycineae</v>
      </c>
      <c r="P1683" t="str">
        <f>VLOOKUP(B1683,Таксономия!B:M,11,FALSE)</f>
        <v xml:space="preserve"> Streptomycetaceae</v>
      </c>
    </row>
    <row r="1684" spans="1:16" x14ac:dyDescent="0.25">
      <c r="A1684" t="s">
        <v>1009</v>
      </c>
      <c r="B1684" t="s">
        <v>1010</v>
      </c>
      <c r="C1684">
        <v>407</v>
      </c>
      <c r="D1684" t="s">
        <v>10</v>
      </c>
      <c r="E1684">
        <v>140</v>
      </c>
      <c r="F1684">
        <v>222</v>
      </c>
      <c r="G1684">
        <v>40648</v>
      </c>
      <c r="H1684" t="s">
        <v>11</v>
      </c>
      <c r="I1684">
        <f t="shared" si="26"/>
        <v>82</v>
      </c>
      <c r="K1684" t="str">
        <f>VLOOKUP(B1684,Таксономия!B:H,6,FALSE)</f>
        <v>Bacteria</v>
      </c>
      <c r="L1684" t="str">
        <f>VLOOKUP(B1684,Таксономия!B:I,7,FALSE)</f>
        <v xml:space="preserve"> Actinobacteria</v>
      </c>
      <c r="M1684" t="str">
        <f>VLOOKUP(B1684,Таксономия!B:J,8,FALSE)</f>
        <v xml:space="preserve"> Actinobacteridae</v>
      </c>
      <c r="N1684" t="str">
        <f>VLOOKUP(B1684,Таксономия!B:K,9,FALSE)</f>
        <v xml:space="preserve"> Actinomycetales</v>
      </c>
      <c r="O1684" t="str">
        <f>VLOOKUP(B1684,Таксономия!B:L,10,FALSE)</f>
        <v>Streptomycineae</v>
      </c>
      <c r="P1684" t="str">
        <f>VLOOKUP(B1684,Таксономия!B:M,11,FALSE)</f>
        <v xml:space="preserve"> Streptomycetaceae</v>
      </c>
    </row>
    <row r="1685" spans="1:16" x14ac:dyDescent="0.25">
      <c r="A1685" t="s">
        <v>1009</v>
      </c>
      <c r="B1685" t="s">
        <v>1010</v>
      </c>
      <c r="C1685">
        <v>407</v>
      </c>
      <c r="D1685" t="s">
        <v>12</v>
      </c>
      <c r="E1685">
        <v>3</v>
      </c>
      <c r="F1685">
        <v>271</v>
      </c>
      <c r="G1685">
        <v>57441</v>
      </c>
      <c r="H1685" t="s">
        <v>13</v>
      </c>
      <c r="I1685">
        <f t="shared" si="26"/>
        <v>268</v>
      </c>
      <c r="K1685" t="str">
        <f>VLOOKUP(B1685,Таксономия!B:H,6,FALSE)</f>
        <v>Bacteria</v>
      </c>
      <c r="L1685" t="str">
        <f>VLOOKUP(B1685,Таксономия!B:I,7,FALSE)</f>
        <v xml:space="preserve"> Actinobacteria</v>
      </c>
      <c r="M1685" t="str">
        <f>VLOOKUP(B1685,Таксономия!B:J,8,FALSE)</f>
        <v xml:space="preserve"> Actinobacteridae</v>
      </c>
      <c r="N1685" t="str">
        <f>VLOOKUP(B1685,Таксономия!B:K,9,FALSE)</f>
        <v xml:space="preserve"> Actinomycetales</v>
      </c>
      <c r="O1685" t="str">
        <f>VLOOKUP(B1685,Таксономия!B:L,10,FALSE)</f>
        <v>Streptomycineae</v>
      </c>
      <c r="P1685" t="str">
        <f>VLOOKUP(B1685,Таксономия!B:M,11,FALSE)</f>
        <v xml:space="preserve"> Streptomycetaceae</v>
      </c>
    </row>
    <row r="1686" spans="1:16" x14ac:dyDescent="0.25">
      <c r="A1686" t="s">
        <v>1009</v>
      </c>
      <c r="B1686" t="s">
        <v>1010</v>
      </c>
      <c r="C1686">
        <v>407</v>
      </c>
      <c r="D1686" t="s">
        <v>14</v>
      </c>
      <c r="E1686">
        <v>311</v>
      </c>
      <c r="F1686">
        <v>384</v>
      </c>
      <c r="G1686">
        <v>1813</v>
      </c>
      <c r="H1686" t="s">
        <v>15</v>
      </c>
      <c r="I1686">
        <f t="shared" si="26"/>
        <v>73</v>
      </c>
      <c r="K1686" t="str">
        <f>VLOOKUP(B1686,Таксономия!B:H,6,FALSE)</f>
        <v>Bacteria</v>
      </c>
      <c r="L1686" t="str">
        <f>VLOOKUP(B1686,Таксономия!B:I,7,FALSE)</f>
        <v xml:space="preserve"> Actinobacteria</v>
      </c>
      <c r="M1686" t="str">
        <f>VLOOKUP(B1686,Таксономия!B:J,8,FALSE)</f>
        <v xml:space="preserve"> Actinobacteridae</v>
      </c>
      <c r="N1686" t="str">
        <f>VLOOKUP(B1686,Таксономия!B:K,9,FALSE)</f>
        <v xml:space="preserve"> Actinomycetales</v>
      </c>
      <c r="O1686" t="str">
        <f>VLOOKUP(B1686,Таксономия!B:L,10,FALSE)</f>
        <v>Streptomycineae</v>
      </c>
      <c r="P1686" t="str">
        <f>VLOOKUP(B1686,Таксономия!B:M,11,FALSE)</f>
        <v xml:space="preserve"> Streptomycetaceae</v>
      </c>
    </row>
    <row r="1687" spans="1:16" x14ac:dyDescent="0.25">
      <c r="A1687" t="s">
        <v>1011</v>
      </c>
      <c r="B1687" t="s">
        <v>1012</v>
      </c>
      <c r="C1687">
        <v>421</v>
      </c>
      <c r="D1687" t="s">
        <v>10</v>
      </c>
      <c r="E1687">
        <v>154</v>
      </c>
      <c r="F1687">
        <v>235</v>
      </c>
      <c r="G1687">
        <v>40648</v>
      </c>
      <c r="H1687" t="s">
        <v>11</v>
      </c>
      <c r="I1687">
        <f t="shared" si="26"/>
        <v>81</v>
      </c>
      <c r="K1687" t="str">
        <f>VLOOKUP(B1687,Таксономия!B:H,6,FALSE)</f>
        <v>Bacteria</v>
      </c>
      <c r="L1687" t="str">
        <f>VLOOKUP(B1687,Таксономия!B:I,7,FALSE)</f>
        <v xml:space="preserve"> Actinobacteria</v>
      </c>
      <c r="M1687" t="str">
        <f>VLOOKUP(B1687,Таксономия!B:J,8,FALSE)</f>
        <v xml:space="preserve"> Actinobacteridae</v>
      </c>
      <c r="N1687" t="str">
        <f>VLOOKUP(B1687,Таксономия!B:K,9,FALSE)</f>
        <v xml:space="preserve"> Actinomycetales</v>
      </c>
      <c r="O1687" t="str">
        <f>VLOOKUP(B1687,Таксономия!B:L,10,FALSE)</f>
        <v>Streptomycineae</v>
      </c>
      <c r="P1687" t="str">
        <f>VLOOKUP(B1687,Таксономия!B:M,11,FALSE)</f>
        <v xml:space="preserve"> Streptomycetaceae</v>
      </c>
    </row>
    <row r="1688" spans="1:16" x14ac:dyDescent="0.25">
      <c r="A1688" t="s">
        <v>1011</v>
      </c>
      <c r="B1688" t="s">
        <v>1012</v>
      </c>
      <c r="C1688">
        <v>421</v>
      </c>
      <c r="D1688" t="s">
        <v>12</v>
      </c>
      <c r="E1688">
        <v>7</v>
      </c>
      <c r="F1688">
        <v>149</v>
      </c>
      <c r="G1688">
        <v>57441</v>
      </c>
      <c r="H1688" t="s">
        <v>13</v>
      </c>
      <c r="I1688">
        <f t="shared" si="26"/>
        <v>142</v>
      </c>
      <c r="K1688" t="str">
        <f>VLOOKUP(B1688,Таксономия!B:H,6,FALSE)</f>
        <v>Bacteria</v>
      </c>
      <c r="L1688" t="str">
        <f>VLOOKUP(B1688,Таксономия!B:I,7,FALSE)</f>
        <v xml:space="preserve"> Actinobacteria</v>
      </c>
      <c r="M1688" t="str">
        <f>VLOOKUP(B1688,Таксономия!B:J,8,FALSE)</f>
        <v xml:space="preserve"> Actinobacteridae</v>
      </c>
      <c r="N1688" t="str">
        <f>VLOOKUP(B1688,Таксономия!B:K,9,FALSE)</f>
        <v xml:space="preserve"> Actinomycetales</v>
      </c>
      <c r="O1688" t="str">
        <f>VLOOKUP(B1688,Таксономия!B:L,10,FALSE)</f>
        <v>Streptomycineae</v>
      </c>
      <c r="P1688" t="str">
        <f>VLOOKUP(B1688,Таксономия!B:M,11,FALSE)</f>
        <v xml:space="preserve"> Streptomycetaceae</v>
      </c>
    </row>
    <row r="1689" spans="1:16" x14ac:dyDescent="0.25">
      <c r="A1689" t="s">
        <v>1011</v>
      </c>
      <c r="B1689" t="s">
        <v>1012</v>
      </c>
      <c r="C1689">
        <v>421</v>
      </c>
      <c r="D1689" t="s">
        <v>12</v>
      </c>
      <c r="E1689">
        <v>220</v>
      </c>
      <c r="F1689">
        <v>296</v>
      </c>
      <c r="G1689">
        <v>57441</v>
      </c>
      <c r="H1689" t="s">
        <v>13</v>
      </c>
      <c r="I1689">
        <f t="shared" si="26"/>
        <v>76</v>
      </c>
      <c r="K1689" t="str">
        <f>VLOOKUP(B1689,Таксономия!B:H,6,FALSE)</f>
        <v>Bacteria</v>
      </c>
      <c r="L1689" t="str">
        <f>VLOOKUP(B1689,Таксономия!B:I,7,FALSE)</f>
        <v xml:space="preserve"> Actinobacteria</v>
      </c>
      <c r="M1689" t="str">
        <f>VLOOKUP(B1689,Таксономия!B:J,8,FALSE)</f>
        <v xml:space="preserve"> Actinobacteridae</v>
      </c>
      <c r="N1689" t="str">
        <f>VLOOKUP(B1689,Таксономия!B:K,9,FALSE)</f>
        <v xml:space="preserve"> Actinomycetales</v>
      </c>
      <c r="O1689" t="str">
        <f>VLOOKUP(B1689,Таксономия!B:L,10,FALSE)</f>
        <v>Streptomycineae</v>
      </c>
      <c r="P1689" t="str">
        <f>VLOOKUP(B1689,Таксономия!B:M,11,FALSE)</f>
        <v xml:space="preserve"> Streptomycetaceae</v>
      </c>
    </row>
    <row r="1690" spans="1:16" x14ac:dyDescent="0.25">
      <c r="A1690" t="s">
        <v>1011</v>
      </c>
      <c r="B1690" t="s">
        <v>1012</v>
      </c>
      <c r="C1690">
        <v>421</v>
      </c>
      <c r="D1690" t="s">
        <v>14</v>
      </c>
      <c r="E1690">
        <v>334</v>
      </c>
      <c r="F1690">
        <v>420</v>
      </c>
      <c r="G1690">
        <v>1813</v>
      </c>
      <c r="H1690" t="s">
        <v>15</v>
      </c>
      <c r="I1690">
        <f t="shared" si="26"/>
        <v>86</v>
      </c>
      <c r="K1690" t="str">
        <f>VLOOKUP(B1690,Таксономия!B:H,6,FALSE)</f>
        <v>Bacteria</v>
      </c>
      <c r="L1690" t="str">
        <f>VLOOKUP(B1690,Таксономия!B:I,7,FALSE)</f>
        <v xml:space="preserve"> Actinobacteria</v>
      </c>
      <c r="M1690" t="str">
        <f>VLOOKUP(B1690,Таксономия!B:J,8,FALSE)</f>
        <v xml:space="preserve"> Actinobacteridae</v>
      </c>
      <c r="N1690" t="str">
        <f>VLOOKUP(B1690,Таксономия!B:K,9,FALSE)</f>
        <v xml:space="preserve"> Actinomycetales</v>
      </c>
      <c r="O1690" t="str">
        <f>VLOOKUP(B1690,Таксономия!B:L,10,FALSE)</f>
        <v>Streptomycineae</v>
      </c>
      <c r="P1690" t="str">
        <f>VLOOKUP(B1690,Таксономия!B:M,11,FALSE)</f>
        <v xml:space="preserve"> Streptomycetaceae</v>
      </c>
    </row>
    <row r="1691" spans="1:16" x14ac:dyDescent="0.25">
      <c r="A1691" t="s">
        <v>1013</v>
      </c>
      <c r="B1691" t="s">
        <v>1014</v>
      </c>
      <c r="C1691">
        <v>98</v>
      </c>
      <c r="D1691" t="s">
        <v>14</v>
      </c>
      <c r="E1691">
        <v>3</v>
      </c>
      <c r="F1691">
        <v>87</v>
      </c>
      <c r="G1691">
        <v>1813</v>
      </c>
      <c r="H1691" t="s">
        <v>15</v>
      </c>
      <c r="I1691">
        <f t="shared" si="26"/>
        <v>84</v>
      </c>
      <c r="K1691" t="str">
        <f>VLOOKUP(B1691,Таксономия!B:H,6,FALSE)</f>
        <v>Bacteria</v>
      </c>
      <c r="L1691" t="str">
        <f>VLOOKUP(B1691,Таксономия!B:I,7,FALSE)</f>
        <v xml:space="preserve"> Actinobacteria</v>
      </c>
      <c r="M1691" t="str">
        <f>VLOOKUP(B1691,Таксономия!B:J,8,FALSE)</f>
        <v xml:space="preserve"> Actinobacteridae</v>
      </c>
      <c r="N1691" t="str">
        <f>VLOOKUP(B1691,Таксономия!B:K,9,FALSE)</f>
        <v xml:space="preserve"> Actinomycetales</v>
      </c>
      <c r="O1691" t="str">
        <f>VLOOKUP(B1691,Таксономия!B:L,10,FALSE)</f>
        <v>Streptomycineae</v>
      </c>
      <c r="P1691" t="str">
        <f>VLOOKUP(B1691,Таксономия!B:M,11,FALSE)</f>
        <v xml:space="preserve"> Streptomycetaceae</v>
      </c>
    </row>
    <row r="1692" spans="1:16" x14ac:dyDescent="0.25">
      <c r="A1692" t="s">
        <v>1015</v>
      </c>
      <c r="B1692" t="s">
        <v>1016</v>
      </c>
      <c r="C1692">
        <v>408</v>
      </c>
      <c r="D1692" t="s">
        <v>10</v>
      </c>
      <c r="E1692">
        <v>152</v>
      </c>
      <c r="F1692">
        <v>232</v>
      </c>
      <c r="G1692">
        <v>40648</v>
      </c>
      <c r="H1692" t="s">
        <v>11</v>
      </c>
      <c r="I1692">
        <f t="shared" si="26"/>
        <v>80</v>
      </c>
      <c r="K1692" t="str">
        <f>VLOOKUP(B1692,Таксономия!B:H,6,FALSE)</f>
        <v>Bacteria</v>
      </c>
      <c r="L1692" t="str">
        <f>VLOOKUP(B1692,Таксономия!B:I,7,FALSE)</f>
        <v xml:space="preserve"> Actinobacteria</v>
      </c>
      <c r="M1692" t="str">
        <f>VLOOKUP(B1692,Таксономия!B:J,8,FALSE)</f>
        <v xml:space="preserve"> Actinobacteridae</v>
      </c>
      <c r="N1692" t="str">
        <f>VLOOKUP(B1692,Таксономия!B:K,9,FALSE)</f>
        <v xml:space="preserve"> Actinomycetales</v>
      </c>
      <c r="O1692" t="str">
        <f>VLOOKUP(B1692,Таксономия!B:L,10,FALSE)</f>
        <v>Streptomycineae</v>
      </c>
      <c r="P1692" t="str">
        <f>VLOOKUP(B1692,Таксономия!B:M,11,FALSE)</f>
        <v xml:space="preserve"> Streptomycetaceae</v>
      </c>
    </row>
    <row r="1693" spans="1:16" x14ac:dyDescent="0.25">
      <c r="A1693" t="s">
        <v>1015</v>
      </c>
      <c r="B1693" t="s">
        <v>1016</v>
      </c>
      <c r="C1693">
        <v>408</v>
      </c>
      <c r="D1693" t="s">
        <v>12</v>
      </c>
      <c r="E1693">
        <v>10</v>
      </c>
      <c r="F1693">
        <v>288</v>
      </c>
      <c r="G1693">
        <v>57441</v>
      </c>
      <c r="H1693" t="s">
        <v>13</v>
      </c>
      <c r="I1693">
        <f t="shared" si="26"/>
        <v>278</v>
      </c>
      <c r="K1693" t="str">
        <f>VLOOKUP(B1693,Таксономия!B:H,6,FALSE)</f>
        <v>Bacteria</v>
      </c>
      <c r="L1693" t="str">
        <f>VLOOKUP(B1693,Таксономия!B:I,7,FALSE)</f>
        <v xml:space="preserve"> Actinobacteria</v>
      </c>
      <c r="M1693" t="str">
        <f>VLOOKUP(B1693,Таксономия!B:J,8,FALSE)</f>
        <v xml:space="preserve"> Actinobacteridae</v>
      </c>
      <c r="N1693" t="str">
        <f>VLOOKUP(B1693,Таксономия!B:K,9,FALSE)</f>
        <v xml:space="preserve"> Actinomycetales</v>
      </c>
      <c r="O1693" t="str">
        <f>VLOOKUP(B1693,Таксономия!B:L,10,FALSE)</f>
        <v>Streptomycineae</v>
      </c>
      <c r="P1693" t="str">
        <f>VLOOKUP(B1693,Таксономия!B:M,11,FALSE)</f>
        <v xml:space="preserve"> Streptomycetaceae</v>
      </c>
    </row>
    <row r="1694" spans="1:16" x14ac:dyDescent="0.25">
      <c r="A1694" t="s">
        <v>1015</v>
      </c>
      <c r="B1694" t="s">
        <v>1016</v>
      </c>
      <c r="C1694">
        <v>408</v>
      </c>
      <c r="D1694" t="s">
        <v>14</v>
      </c>
      <c r="E1694">
        <v>322</v>
      </c>
      <c r="F1694">
        <v>406</v>
      </c>
      <c r="G1694">
        <v>1813</v>
      </c>
      <c r="H1694" t="s">
        <v>15</v>
      </c>
      <c r="I1694">
        <f t="shared" si="26"/>
        <v>84</v>
      </c>
      <c r="K1694" t="str">
        <f>VLOOKUP(B1694,Таксономия!B:H,6,FALSE)</f>
        <v>Bacteria</v>
      </c>
      <c r="L1694" t="str">
        <f>VLOOKUP(B1694,Таксономия!B:I,7,FALSE)</f>
        <v xml:space="preserve"> Actinobacteria</v>
      </c>
      <c r="M1694" t="str">
        <f>VLOOKUP(B1694,Таксономия!B:J,8,FALSE)</f>
        <v xml:space="preserve"> Actinobacteridae</v>
      </c>
      <c r="N1694" t="str">
        <f>VLOOKUP(B1694,Таксономия!B:K,9,FALSE)</f>
        <v xml:space="preserve"> Actinomycetales</v>
      </c>
      <c r="O1694" t="str">
        <f>VLOOKUP(B1694,Таксономия!B:L,10,FALSE)</f>
        <v>Streptomycineae</v>
      </c>
      <c r="P1694" t="str">
        <f>VLOOKUP(B1694,Таксономия!B:M,11,FALSE)</f>
        <v xml:space="preserve"> Streptomycetaceae</v>
      </c>
    </row>
    <row r="1695" spans="1:16" x14ac:dyDescent="0.25">
      <c r="A1695" t="s">
        <v>1017</v>
      </c>
      <c r="B1695" t="s">
        <v>1018</v>
      </c>
      <c r="C1695">
        <v>422</v>
      </c>
      <c r="D1695" t="s">
        <v>10</v>
      </c>
      <c r="E1695">
        <v>151</v>
      </c>
      <c r="F1695">
        <v>234</v>
      </c>
      <c r="G1695">
        <v>40648</v>
      </c>
      <c r="H1695" t="s">
        <v>11</v>
      </c>
      <c r="I1695">
        <f t="shared" si="26"/>
        <v>83</v>
      </c>
      <c r="K1695" t="str">
        <f>VLOOKUP(B1695,Таксономия!B:H,6,FALSE)</f>
        <v>Bacteria</v>
      </c>
      <c r="L1695" t="str">
        <f>VLOOKUP(B1695,Таксономия!B:I,7,FALSE)</f>
        <v xml:space="preserve"> Proteobacteria</v>
      </c>
      <c r="M1695" t="str">
        <f>VLOOKUP(B1695,Таксономия!B:J,8,FALSE)</f>
        <v xml:space="preserve"> Gammaproteobacteria</v>
      </c>
      <c r="N1695" t="str">
        <f>VLOOKUP(B1695,Таксономия!B:K,9,FALSE)</f>
        <v xml:space="preserve"> Pseudomonadales</v>
      </c>
      <c r="O1695" t="str">
        <f>VLOOKUP(B1695,Таксономия!B:L,10,FALSE)</f>
        <v>Pseudomonadaceae</v>
      </c>
      <c r="P1695" t="str">
        <f>VLOOKUP(B1695,Таксономия!B:M,11,FALSE)</f>
        <v xml:space="preserve"> Pseudomonas.</v>
      </c>
    </row>
    <row r="1696" spans="1:16" x14ac:dyDescent="0.25">
      <c r="A1696" t="s">
        <v>1017</v>
      </c>
      <c r="B1696" t="s">
        <v>1018</v>
      </c>
      <c r="C1696">
        <v>422</v>
      </c>
      <c r="D1696" t="s">
        <v>12</v>
      </c>
      <c r="E1696">
        <v>6</v>
      </c>
      <c r="F1696">
        <v>290</v>
      </c>
      <c r="G1696">
        <v>57441</v>
      </c>
      <c r="H1696" t="s">
        <v>13</v>
      </c>
      <c r="I1696">
        <f t="shared" si="26"/>
        <v>284</v>
      </c>
      <c r="K1696" t="str">
        <f>VLOOKUP(B1696,Таксономия!B:H,6,FALSE)</f>
        <v>Bacteria</v>
      </c>
      <c r="L1696" t="str">
        <f>VLOOKUP(B1696,Таксономия!B:I,7,FALSE)</f>
        <v xml:space="preserve"> Proteobacteria</v>
      </c>
      <c r="M1696" t="str">
        <f>VLOOKUP(B1696,Таксономия!B:J,8,FALSE)</f>
        <v xml:space="preserve"> Gammaproteobacteria</v>
      </c>
      <c r="N1696" t="str">
        <f>VLOOKUP(B1696,Таксономия!B:K,9,FALSE)</f>
        <v xml:space="preserve"> Pseudomonadales</v>
      </c>
      <c r="O1696" t="str">
        <f>VLOOKUP(B1696,Таксономия!B:L,10,FALSE)</f>
        <v>Pseudomonadaceae</v>
      </c>
      <c r="P1696" t="str">
        <f>VLOOKUP(B1696,Таксономия!B:M,11,FALSE)</f>
        <v xml:space="preserve"> Pseudomonas.</v>
      </c>
    </row>
    <row r="1697" spans="1:16" x14ac:dyDescent="0.25">
      <c r="A1697" t="s">
        <v>1017</v>
      </c>
      <c r="B1697" t="s">
        <v>1018</v>
      </c>
      <c r="C1697">
        <v>422</v>
      </c>
      <c r="D1697" t="s">
        <v>14</v>
      </c>
      <c r="E1697">
        <v>328</v>
      </c>
      <c r="F1697">
        <v>412</v>
      </c>
      <c r="G1697">
        <v>1813</v>
      </c>
      <c r="H1697" t="s">
        <v>15</v>
      </c>
      <c r="I1697">
        <f t="shared" si="26"/>
        <v>84</v>
      </c>
      <c r="K1697" t="str">
        <f>VLOOKUP(B1697,Таксономия!B:H,6,FALSE)</f>
        <v>Bacteria</v>
      </c>
      <c r="L1697" t="str">
        <f>VLOOKUP(B1697,Таксономия!B:I,7,FALSE)</f>
        <v xml:space="preserve"> Proteobacteria</v>
      </c>
      <c r="M1697" t="str">
        <f>VLOOKUP(B1697,Таксономия!B:J,8,FALSE)</f>
        <v xml:space="preserve"> Gammaproteobacteria</v>
      </c>
      <c r="N1697" t="str">
        <f>VLOOKUP(B1697,Таксономия!B:K,9,FALSE)</f>
        <v xml:space="preserve"> Pseudomonadales</v>
      </c>
      <c r="O1697" t="str">
        <f>VLOOKUP(B1697,Таксономия!B:L,10,FALSE)</f>
        <v>Pseudomonadaceae</v>
      </c>
      <c r="P1697" t="str">
        <f>VLOOKUP(B1697,Таксономия!B:M,11,FALSE)</f>
        <v xml:space="preserve"> Pseudomonas.</v>
      </c>
    </row>
    <row r="1698" spans="1:16" x14ac:dyDescent="0.25">
      <c r="A1698" t="s">
        <v>1019</v>
      </c>
      <c r="B1698" t="s">
        <v>1020</v>
      </c>
      <c r="C1698">
        <v>409</v>
      </c>
      <c r="D1698" t="s">
        <v>10</v>
      </c>
      <c r="E1698">
        <v>145</v>
      </c>
      <c r="F1698">
        <v>226</v>
      </c>
      <c r="G1698">
        <v>40648</v>
      </c>
      <c r="H1698" t="s">
        <v>11</v>
      </c>
      <c r="I1698">
        <f t="shared" si="26"/>
        <v>81</v>
      </c>
      <c r="K1698" t="str">
        <f>VLOOKUP(B1698,Таксономия!B:H,6,FALSE)</f>
        <v>Bacteria</v>
      </c>
      <c r="L1698" t="str">
        <f>VLOOKUP(B1698,Таксономия!B:I,7,FALSE)</f>
        <v xml:space="preserve"> Proteobacteria</v>
      </c>
      <c r="M1698" t="str">
        <f>VLOOKUP(B1698,Таксономия!B:J,8,FALSE)</f>
        <v xml:space="preserve"> Alphaproteobacteria</v>
      </c>
      <c r="N1698" t="str">
        <f>VLOOKUP(B1698,Таксономия!B:K,9,FALSE)</f>
        <v xml:space="preserve"> Rhizobiales</v>
      </c>
      <c r="O1698" t="str">
        <f>VLOOKUP(B1698,Таксономия!B:L,10,FALSE)</f>
        <v>Brucellaceae</v>
      </c>
      <c r="P1698" t="str">
        <f>VLOOKUP(B1698,Таксономия!B:M,11,FALSE)</f>
        <v xml:space="preserve"> Brucella.</v>
      </c>
    </row>
    <row r="1699" spans="1:16" x14ac:dyDescent="0.25">
      <c r="A1699" t="s">
        <v>1019</v>
      </c>
      <c r="B1699" t="s">
        <v>1020</v>
      </c>
      <c r="C1699">
        <v>409</v>
      </c>
      <c r="D1699" t="s">
        <v>12</v>
      </c>
      <c r="E1699">
        <v>4</v>
      </c>
      <c r="F1699">
        <v>141</v>
      </c>
      <c r="G1699">
        <v>57441</v>
      </c>
      <c r="H1699" t="s">
        <v>13</v>
      </c>
      <c r="I1699">
        <f t="shared" ref="I1699:I1762" si="27">F1699-E1699</f>
        <v>137</v>
      </c>
      <c r="K1699" t="str">
        <f>VLOOKUP(B1699,Таксономия!B:H,6,FALSE)</f>
        <v>Bacteria</v>
      </c>
      <c r="L1699" t="str">
        <f>VLOOKUP(B1699,Таксономия!B:I,7,FALSE)</f>
        <v xml:space="preserve"> Proteobacteria</v>
      </c>
      <c r="M1699" t="str">
        <f>VLOOKUP(B1699,Таксономия!B:J,8,FALSE)</f>
        <v xml:space="preserve"> Alphaproteobacteria</v>
      </c>
      <c r="N1699" t="str">
        <f>VLOOKUP(B1699,Таксономия!B:K,9,FALSE)</f>
        <v xml:space="preserve"> Rhizobiales</v>
      </c>
      <c r="O1699" t="str">
        <f>VLOOKUP(B1699,Таксономия!B:L,10,FALSE)</f>
        <v>Brucellaceae</v>
      </c>
      <c r="P1699" t="str">
        <f>VLOOKUP(B1699,Таксономия!B:M,11,FALSE)</f>
        <v xml:space="preserve"> Brucella.</v>
      </c>
    </row>
    <row r="1700" spans="1:16" x14ac:dyDescent="0.25">
      <c r="A1700" t="s">
        <v>1019</v>
      </c>
      <c r="B1700" t="s">
        <v>1020</v>
      </c>
      <c r="C1700">
        <v>409</v>
      </c>
      <c r="D1700" t="s">
        <v>12</v>
      </c>
      <c r="E1700">
        <v>210</v>
      </c>
      <c r="F1700">
        <v>282</v>
      </c>
      <c r="G1700">
        <v>57441</v>
      </c>
      <c r="H1700" t="s">
        <v>13</v>
      </c>
      <c r="I1700">
        <f t="shared" si="27"/>
        <v>72</v>
      </c>
      <c r="K1700" t="str">
        <f>VLOOKUP(B1700,Таксономия!B:H,6,FALSE)</f>
        <v>Bacteria</v>
      </c>
      <c r="L1700" t="str">
        <f>VLOOKUP(B1700,Таксономия!B:I,7,FALSE)</f>
        <v xml:space="preserve"> Proteobacteria</v>
      </c>
      <c r="M1700" t="str">
        <f>VLOOKUP(B1700,Таксономия!B:J,8,FALSE)</f>
        <v xml:space="preserve"> Alphaproteobacteria</v>
      </c>
      <c r="N1700" t="str">
        <f>VLOOKUP(B1700,Таксономия!B:K,9,FALSE)</f>
        <v xml:space="preserve"> Rhizobiales</v>
      </c>
      <c r="O1700" t="str">
        <f>VLOOKUP(B1700,Таксономия!B:L,10,FALSE)</f>
        <v>Brucellaceae</v>
      </c>
      <c r="P1700" t="str">
        <f>VLOOKUP(B1700,Таксономия!B:M,11,FALSE)</f>
        <v xml:space="preserve"> Brucella.</v>
      </c>
    </row>
    <row r="1701" spans="1:16" x14ac:dyDescent="0.25">
      <c r="A1701" t="s">
        <v>1019</v>
      </c>
      <c r="B1701" t="s">
        <v>1020</v>
      </c>
      <c r="C1701">
        <v>409</v>
      </c>
      <c r="D1701" t="s">
        <v>14</v>
      </c>
      <c r="E1701">
        <v>320</v>
      </c>
      <c r="F1701">
        <v>404</v>
      </c>
      <c r="G1701">
        <v>1813</v>
      </c>
      <c r="H1701" t="s">
        <v>15</v>
      </c>
      <c r="I1701">
        <f t="shared" si="27"/>
        <v>84</v>
      </c>
      <c r="K1701" t="str">
        <f>VLOOKUP(B1701,Таксономия!B:H,6,FALSE)</f>
        <v>Bacteria</v>
      </c>
      <c r="L1701" t="str">
        <f>VLOOKUP(B1701,Таксономия!B:I,7,FALSE)</f>
        <v xml:space="preserve"> Proteobacteria</v>
      </c>
      <c r="M1701" t="str">
        <f>VLOOKUP(B1701,Таксономия!B:J,8,FALSE)</f>
        <v xml:space="preserve"> Alphaproteobacteria</v>
      </c>
      <c r="N1701" t="str">
        <f>VLOOKUP(B1701,Таксономия!B:K,9,FALSE)</f>
        <v xml:space="preserve"> Rhizobiales</v>
      </c>
      <c r="O1701" t="str">
        <f>VLOOKUP(B1701,Таксономия!B:L,10,FALSE)</f>
        <v>Brucellaceae</v>
      </c>
      <c r="P1701" t="str">
        <f>VLOOKUP(B1701,Таксономия!B:M,11,FALSE)</f>
        <v xml:space="preserve"> Brucella.</v>
      </c>
    </row>
    <row r="1702" spans="1:16" x14ac:dyDescent="0.25">
      <c r="A1702" t="s">
        <v>1021</v>
      </c>
      <c r="B1702" t="s">
        <v>1022</v>
      </c>
      <c r="C1702">
        <v>410</v>
      </c>
      <c r="D1702" t="s">
        <v>10</v>
      </c>
      <c r="E1702">
        <v>145</v>
      </c>
      <c r="F1702">
        <v>226</v>
      </c>
      <c r="G1702">
        <v>40648</v>
      </c>
      <c r="H1702" t="s">
        <v>11</v>
      </c>
      <c r="I1702">
        <f t="shared" si="27"/>
        <v>81</v>
      </c>
      <c r="K1702" t="str">
        <f>VLOOKUP(B1702,Таксономия!B:H,6,FALSE)</f>
        <v>Bacteria</v>
      </c>
      <c r="L1702" t="str">
        <f>VLOOKUP(B1702,Таксономия!B:I,7,FALSE)</f>
        <v xml:space="preserve"> Proteobacteria</v>
      </c>
      <c r="M1702" t="str">
        <f>VLOOKUP(B1702,Таксономия!B:J,8,FALSE)</f>
        <v xml:space="preserve"> Alphaproteobacteria</v>
      </c>
      <c r="N1702" t="str">
        <f>VLOOKUP(B1702,Таксономия!B:K,9,FALSE)</f>
        <v xml:space="preserve"> Rhizobiales</v>
      </c>
      <c r="O1702" t="str">
        <f>VLOOKUP(B1702,Таксономия!B:L,10,FALSE)</f>
        <v>Brucellaceae</v>
      </c>
      <c r="P1702" t="str">
        <f>VLOOKUP(B1702,Таксономия!B:M,11,FALSE)</f>
        <v xml:space="preserve"> Brucella.</v>
      </c>
    </row>
    <row r="1703" spans="1:16" x14ac:dyDescent="0.25">
      <c r="A1703" t="s">
        <v>1021</v>
      </c>
      <c r="B1703" t="s">
        <v>1022</v>
      </c>
      <c r="C1703">
        <v>410</v>
      </c>
      <c r="D1703" t="s">
        <v>12</v>
      </c>
      <c r="E1703">
        <v>4</v>
      </c>
      <c r="F1703">
        <v>141</v>
      </c>
      <c r="G1703">
        <v>57441</v>
      </c>
      <c r="H1703" t="s">
        <v>13</v>
      </c>
      <c r="I1703">
        <f t="shared" si="27"/>
        <v>137</v>
      </c>
      <c r="K1703" t="str">
        <f>VLOOKUP(B1703,Таксономия!B:H,6,FALSE)</f>
        <v>Bacteria</v>
      </c>
      <c r="L1703" t="str">
        <f>VLOOKUP(B1703,Таксономия!B:I,7,FALSE)</f>
        <v xml:space="preserve"> Proteobacteria</v>
      </c>
      <c r="M1703" t="str">
        <f>VLOOKUP(B1703,Таксономия!B:J,8,FALSE)</f>
        <v xml:space="preserve"> Alphaproteobacteria</v>
      </c>
      <c r="N1703" t="str">
        <f>VLOOKUP(B1703,Таксономия!B:K,9,FALSE)</f>
        <v xml:space="preserve"> Rhizobiales</v>
      </c>
      <c r="O1703" t="str">
        <f>VLOOKUP(B1703,Таксономия!B:L,10,FALSE)</f>
        <v>Brucellaceae</v>
      </c>
      <c r="P1703" t="str">
        <f>VLOOKUP(B1703,Таксономия!B:M,11,FALSE)</f>
        <v xml:space="preserve"> Brucella.</v>
      </c>
    </row>
    <row r="1704" spans="1:16" x14ac:dyDescent="0.25">
      <c r="A1704" t="s">
        <v>1021</v>
      </c>
      <c r="B1704" t="s">
        <v>1022</v>
      </c>
      <c r="C1704">
        <v>410</v>
      </c>
      <c r="D1704" t="s">
        <v>12</v>
      </c>
      <c r="E1704">
        <v>224</v>
      </c>
      <c r="F1704">
        <v>282</v>
      </c>
      <c r="G1704">
        <v>57441</v>
      </c>
      <c r="H1704" t="s">
        <v>13</v>
      </c>
      <c r="I1704">
        <f t="shared" si="27"/>
        <v>58</v>
      </c>
      <c r="K1704" t="str">
        <f>VLOOKUP(B1704,Таксономия!B:H,6,FALSE)</f>
        <v>Bacteria</v>
      </c>
      <c r="L1704" t="str">
        <f>VLOOKUP(B1704,Таксономия!B:I,7,FALSE)</f>
        <v xml:space="preserve"> Proteobacteria</v>
      </c>
      <c r="M1704" t="str">
        <f>VLOOKUP(B1704,Таксономия!B:J,8,FALSE)</f>
        <v xml:space="preserve"> Alphaproteobacteria</v>
      </c>
      <c r="N1704" t="str">
        <f>VLOOKUP(B1704,Таксономия!B:K,9,FALSE)</f>
        <v xml:space="preserve"> Rhizobiales</v>
      </c>
      <c r="O1704" t="str">
        <f>VLOOKUP(B1704,Таксономия!B:L,10,FALSE)</f>
        <v>Brucellaceae</v>
      </c>
      <c r="P1704" t="str">
        <f>VLOOKUP(B1704,Таксономия!B:M,11,FALSE)</f>
        <v xml:space="preserve"> Brucella.</v>
      </c>
    </row>
    <row r="1705" spans="1:16" x14ac:dyDescent="0.25">
      <c r="A1705" t="s">
        <v>1021</v>
      </c>
      <c r="B1705" t="s">
        <v>1022</v>
      </c>
      <c r="C1705">
        <v>410</v>
      </c>
      <c r="D1705" t="s">
        <v>14</v>
      </c>
      <c r="E1705">
        <v>320</v>
      </c>
      <c r="F1705">
        <v>372</v>
      </c>
      <c r="G1705">
        <v>1813</v>
      </c>
      <c r="H1705" t="s">
        <v>15</v>
      </c>
      <c r="I1705">
        <f t="shared" si="27"/>
        <v>52</v>
      </c>
      <c r="K1705" t="str">
        <f>VLOOKUP(B1705,Таксономия!B:H,6,FALSE)</f>
        <v>Bacteria</v>
      </c>
      <c r="L1705" t="str">
        <f>VLOOKUP(B1705,Таксономия!B:I,7,FALSE)</f>
        <v xml:space="preserve"> Proteobacteria</v>
      </c>
      <c r="M1705" t="str">
        <f>VLOOKUP(B1705,Таксономия!B:J,8,FALSE)</f>
        <v xml:space="preserve"> Alphaproteobacteria</v>
      </c>
      <c r="N1705" t="str">
        <f>VLOOKUP(B1705,Таксономия!B:K,9,FALSE)</f>
        <v xml:space="preserve"> Rhizobiales</v>
      </c>
      <c r="O1705" t="str">
        <f>VLOOKUP(B1705,Таксономия!B:L,10,FALSE)</f>
        <v>Brucellaceae</v>
      </c>
      <c r="P1705" t="str">
        <f>VLOOKUP(B1705,Таксономия!B:M,11,FALSE)</f>
        <v xml:space="preserve"> Brucella.</v>
      </c>
    </row>
    <row r="1706" spans="1:16" x14ac:dyDescent="0.25">
      <c r="A1706" t="s">
        <v>1023</v>
      </c>
      <c r="B1706" t="s">
        <v>1024</v>
      </c>
      <c r="C1706">
        <v>409</v>
      </c>
      <c r="D1706" t="s">
        <v>10</v>
      </c>
      <c r="E1706">
        <v>145</v>
      </c>
      <c r="F1706">
        <v>226</v>
      </c>
      <c r="G1706">
        <v>40648</v>
      </c>
      <c r="H1706" t="s">
        <v>11</v>
      </c>
      <c r="I1706">
        <f t="shared" si="27"/>
        <v>81</v>
      </c>
      <c r="K1706" t="str">
        <f>VLOOKUP(B1706,Таксономия!B:H,6,FALSE)</f>
        <v>Bacteria</v>
      </c>
      <c r="L1706" t="str">
        <f>VLOOKUP(B1706,Таксономия!B:I,7,FALSE)</f>
        <v xml:space="preserve"> Proteobacteria</v>
      </c>
      <c r="M1706" t="str">
        <f>VLOOKUP(B1706,Таксономия!B:J,8,FALSE)</f>
        <v xml:space="preserve"> Alphaproteobacteria</v>
      </c>
      <c r="N1706" t="str">
        <f>VLOOKUP(B1706,Таксономия!B:K,9,FALSE)</f>
        <v xml:space="preserve"> Rhizobiales</v>
      </c>
      <c r="O1706" t="str">
        <f>VLOOKUP(B1706,Таксономия!B:L,10,FALSE)</f>
        <v>Brucellaceae</v>
      </c>
      <c r="P1706" t="str">
        <f>VLOOKUP(B1706,Таксономия!B:M,11,FALSE)</f>
        <v xml:space="preserve"> Brucella.</v>
      </c>
    </row>
    <row r="1707" spans="1:16" x14ac:dyDescent="0.25">
      <c r="A1707" t="s">
        <v>1023</v>
      </c>
      <c r="B1707" t="s">
        <v>1024</v>
      </c>
      <c r="C1707">
        <v>409</v>
      </c>
      <c r="D1707" t="s">
        <v>12</v>
      </c>
      <c r="E1707">
        <v>4</v>
      </c>
      <c r="F1707">
        <v>141</v>
      </c>
      <c r="G1707">
        <v>57441</v>
      </c>
      <c r="H1707" t="s">
        <v>13</v>
      </c>
      <c r="I1707">
        <f t="shared" si="27"/>
        <v>137</v>
      </c>
      <c r="K1707" t="str">
        <f>VLOOKUP(B1707,Таксономия!B:H,6,FALSE)</f>
        <v>Bacteria</v>
      </c>
      <c r="L1707" t="str">
        <f>VLOOKUP(B1707,Таксономия!B:I,7,FALSE)</f>
        <v xml:space="preserve"> Proteobacteria</v>
      </c>
      <c r="M1707" t="str">
        <f>VLOOKUP(B1707,Таксономия!B:J,8,FALSE)</f>
        <v xml:space="preserve"> Alphaproteobacteria</v>
      </c>
      <c r="N1707" t="str">
        <f>VLOOKUP(B1707,Таксономия!B:K,9,FALSE)</f>
        <v xml:space="preserve"> Rhizobiales</v>
      </c>
      <c r="O1707" t="str">
        <f>VLOOKUP(B1707,Таксономия!B:L,10,FALSE)</f>
        <v>Brucellaceae</v>
      </c>
      <c r="P1707" t="str">
        <f>VLOOKUP(B1707,Таксономия!B:M,11,FALSE)</f>
        <v xml:space="preserve"> Brucella.</v>
      </c>
    </row>
    <row r="1708" spans="1:16" x14ac:dyDescent="0.25">
      <c r="A1708" t="s">
        <v>1023</v>
      </c>
      <c r="B1708" t="s">
        <v>1024</v>
      </c>
      <c r="C1708">
        <v>409</v>
      </c>
      <c r="D1708" t="s">
        <v>12</v>
      </c>
      <c r="E1708">
        <v>224</v>
      </c>
      <c r="F1708">
        <v>282</v>
      </c>
      <c r="G1708">
        <v>57441</v>
      </c>
      <c r="H1708" t="s">
        <v>13</v>
      </c>
      <c r="I1708">
        <f t="shared" si="27"/>
        <v>58</v>
      </c>
      <c r="K1708" t="str">
        <f>VLOOKUP(B1708,Таксономия!B:H,6,FALSE)</f>
        <v>Bacteria</v>
      </c>
      <c r="L1708" t="str">
        <f>VLOOKUP(B1708,Таксономия!B:I,7,FALSE)</f>
        <v xml:space="preserve"> Proteobacteria</v>
      </c>
      <c r="M1708" t="str">
        <f>VLOOKUP(B1708,Таксономия!B:J,8,FALSE)</f>
        <v xml:space="preserve"> Alphaproteobacteria</v>
      </c>
      <c r="N1708" t="str">
        <f>VLOOKUP(B1708,Таксономия!B:K,9,FALSE)</f>
        <v xml:space="preserve"> Rhizobiales</v>
      </c>
      <c r="O1708" t="str">
        <f>VLOOKUP(B1708,Таксономия!B:L,10,FALSE)</f>
        <v>Brucellaceae</v>
      </c>
      <c r="P1708" t="str">
        <f>VLOOKUP(B1708,Таксономия!B:M,11,FALSE)</f>
        <v xml:space="preserve"> Brucella.</v>
      </c>
    </row>
    <row r="1709" spans="1:16" x14ac:dyDescent="0.25">
      <c r="A1709" t="s">
        <v>1023</v>
      </c>
      <c r="B1709" t="s">
        <v>1024</v>
      </c>
      <c r="C1709">
        <v>409</v>
      </c>
      <c r="D1709" t="s">
        <v>14</v>
      </c>
      <c r="E1709">
        <v>320</v>
      </c>
      <c r="F1709">
        <v>404</v>
      </c>
      <c r="G1709">
        <v>1813</v>
      </c>
      <c r="H1709" t="s">
        <v>15</v>
      </c>
      <c r="I1709">
        <f t="shared" si="27"/>
        <v>84</v>
      </c>
      <c r="K1709" t="str">
        <f>VLOOKUP(B1709,Таксономия!B:H,6,FALSE)</f>
        <v>Bacteria</v>
      </c>
      <c r="L1709" t="str">
        <f>VLOOKUP(B1709,Таксономия!B:I,7,FALSE)</f>
        <v xml:space="preserve"> Proteobacteria</v>
      </c>
      <c r="M1709" t="str">
        <f>VLOOKUP(B1709,Таксономия!B:J,8,FALSE)</f>
        <v xml:space="preserve"> Alphaproteobacteria</v>
      </c>
      <c r="N1709" t="str">
        <f>VLOOKUP(B1709,Таксономия!B:K,9,FALSE)</f>
        <v xml:space="preserve"> Rhizobiales</v>
      </c>
      <c r="O1709" t="str">
        <f>VLOOKUP(B1709,Таксономия!B:L,10,FALSE)</f>
        <v>Brucellaceae</v>
      </c>
      <c r="P1709" t="str">
        <f>VLOOKUP(B1709,Таксономия!B:M,11,FALSE)</f>
        <v xml:space="preserve"> Brucella.</v>
      </c>
    </row>
    <row r="1710" spans="1:16" x14ac:dyDescent="0.25">
      <c r="A1710" t="s">
        <v>1025</v>
      </c>
      <c r="B1710" t="s">
        <v>1026</v>
      </c>
      <c r="C1710">
        <v>403</v>
      </c>
      <c r="D1710" t="s">
        <v>10</v>
      </c>
      <c r="E1710">
        <v>145</v>
      </c>
      <c r="F1710">
        <v>225</v>
      </c>
      <c r="G1710">
        <v>40648</v>
      </c>
      <c r="H1710" t="s">
        <v>11</v>
      </c>
      <c r="I1710">
        <f t="shared" si="27"/>
        <v>80</v>
      </c>
      <c r="K1710" t="str">
        <f>VLOOKUP(B1710,Таксономия!B:H,6,FALSE)</f>
        <v>Bacteria</v>
      </c>
      <c r="L1710" t="str">
        <f>VLOOKUP(B1710,Таксономия!B:I,7,FALSE)</f>
        <v xml:space="preserve"> Proteobacteria</v>
      </c>
      <c r="M1710" t="str">
        <f>VLOOKUP(B1710,Таксономия!B:J,8,FALSE)</f>
        <v xml:space="preserve"> Gammaproteobacteria</v>
      </c>
      <c r="N1710" t="str">
        <f>VLOOKUP(B1710,Таксономия!B:K,9,FALSE)</f>
        <v xml:space="preserve"> Pseudomonadales</v>
      </c>
      <c r="O1710" t="str">
        <f>VLOOKUP(B1710,Таксономия!B:L,10,FALSE)</f>
        <v>Moraxellaceae</v>
      </c>
      <c r="P1710" t="str">
        <f>VLOOKUP(B1710,Таксономия!B:M,11,FALSE)</f>
        <v xml:space="preserve"> Acinetobacter</v>
      </c>
    </row>
    <row r="1711" spans="1:16" x14ac:dyDescent="0.25">
      <c r="A1711" t="s">
        <v>1025</v>
      </c>
      <c r="B1711" t="s">
        <v>1026</v>
      </c>
      <c r="C1711">
        <v>403</v>
      </c>
      <c r="D1711" t="s">
        <v>12</v>
      </c>
      <c r="E1711">
        <v>3</v>
      </c>
      <c r="F1711">
        <v>282</v>
      </c>
      <c r="G1711">
        <v>57441</v>
      </c>
      <c r="H1711" t="s">
        <v>13</v>
      </c>
      <c r="I1711">
        <f t="shared" si="27"/>
        <v>279</v>
      </c>
      <c r="K1711" t="str">
        <f>VLOOKUP(B1711,Таксономия!B:H,6,FALSE)</f>
        <v>Bacteria</v>
      </c>
      <c r="L1711" t="str">
        <f>VLOOKUP(B1711,Таксономия!B:I,7,FALSE)</f>
        <v xml:space="preserve"> Proteobacteria</v>
      </c>
      <c r="M1711" t="str">
        <f>VLOOKUP(B1711,Таксономия!B:J,8,FALSE)</f>
        <v xml:space="preserve"> Gammaproteobacteria</v>
      </c>
      <c r="N1711" t="str">
        <f>VLOOKUP(B1711,Таксономия!B:K,9,FALSE)</f>
        <v xml:space="preserve"> Pseudomonadales</v>
      </c>
      <c r="O1711" t="str">
        <f>VLOOKUP(B1711,Таксономия!B:L,10,FALSE)</f>
        <v>Moraxellaceae</v>
      </c>
      <c r="P1711" t="str">
        <f>VLOOKUP(B1711,Таксономия!B:M,11,FALSE)</f>
        <v xml:space="preserve"> Acinetobacter</v>
      </c>
    </row>
    <row r="1712" spans="1:16" x14ac:dyDescent="0.25">
      <c r="A1712" t="s">
        <v>1025</v>
      </c>
      <c r="B1712" t="s">
        <v>1026</v>
      </c>
      <c r="C1712">
        <v>403</v>
      </c>
      <c r="D1712" t="s">
        <v>14</v>
      </c>
      <c r="E1712">
        <v>316</v>
      </c>
      <c r="F1712">
        <v>402</v>
      </c>
      <c r="G1712">
        <v>1813</v>
      </c>
      <c r="H1712" t="s">
        <v>15</v>
      </c>
      <c r="I1712">
        <f t="shared" si="27"/>
        <v>86</v>
      </c>
      <c r="K1712" t="str">
        <f>VLOOKUP(B1712,Таксономия!B:H,6,FALSE)</f>
        <v>Bacteria</v>
      </c>
      <c r="L1712" t="str">
        <f>VLOOKUP(B1712,Таксономия!B:I,7,FALSE)</f>
        <v xml:space="preserve"> Proteobacteria</v>
      </c>
      <c r="M1712" t="str">
        <f>VLOOKUP(B1712,Таксономия!B:J,8,FALSE)</f>
        <v xml:space="preserve"> Gammaproteobacteria</v>
      </c>
      <c r="N1712" t="str">
        <f>VLOOKUP(B1712,Таксономия!B:K,9,FALSE)</f>
        <v xml:space="preserve"> Pseudomonadales</v>
      </c>
      <c r="O1712" t="str">
        <f>VLOOKUP(B1712,Таксономия!B:L,10,FALSE)</f>
        <v>Moraxellaceae</v>
      </c>
      <c r="P1712" t="str">
        <f>VLOOKUP(B1712,Таксономия!B:M,11,FALSE)</f>
        <v xml:space="preserve"> Acinetobacter</v>
      </c>
    </row>
    <row r="1713" spans="1:16" x14ac:dyDescent="0.25">
      <c r="A1713" t="s">
        <v>1027</v>
      </c>
      <c r="B1713" t="s">
        <v>1028</v>
      </c>
      <c r="C1713">
        <v>403</v>
      </c>
      <c r="D1713" t="s">
        <v>10</v>
      </c>
      <c r="E1713">
        <v>145</v>
      </c>
      <c r="F1713">
        <v>225</v>
      </c>
      <c r="G1713">
        <v>40648</v>
      </c>
      <c r="H1713" t="s">
        <v>11</v>
      </c>
      <c r="I1713">
        <f t="shared" si="27"/>
        <v>80</v>
      </c>
      <c r="K1713" t="str">
        <f>VLOOKUP(B1713,Таксономия!B:H,6,FALSE)</f>
        <v>Bacteria</v>
      </c>
      <c r="L1713" t="str">
        <f>VLOOKUP(B1713,Таксономия!B:I,7,FALSE)</f>
        <v xml:space="preserve"> Proteobacteria</v>
      </c>
      <c r="M1713" t="str">
        <f>VLOOKUP(B1713,Таксономия!B:J,8,FALSE)</f>
        <v xml:space="preserve"> Gammaproteobacteria</v>
      </c>
      <c r="N1713" t="str">
        <f>VLOOKUP(B1713,Таксономия!B:K,9,FALSE)</f>
        <v xml:space="preserve"> Pseudomonadales</v>
      </c>
      <c r="O1713" t="str">
        <f>VLOOKUP(B1713,Таксономия!B:L,10,FALSE)</f>
        <v>Moraxellaceae</v>
      </c>
      <c r="P1713" t="str">
        <f>VLOOKUP(B1713,Таксономия!B:M,11,FALSE)</f>
        <v xml:space="preserve"> Acinetobacter</v>
      </c>
    </row>
    <row r="1714" spans="1:16" x14ac:dyDescent="0.25">
      <c r="A1714" t="s">
        <v>1027</v>
      </c>
      <c r="B1714" t="s">
        <v>1028</v>
      </c>
      <c r="C1714">
        <v>403</v>
      </c>
      <c r="D1714" t="s">
        <v>12</v>
      </c>
      <c r="E1714">
        <v>3</v>
      </c>
      <c r="F1714">
        <v>282</v>
      </c>
      <c r="G1714">
        <v>57441</v>
      </c>
      <c r="H1714" t="s">
        <v>13</v>
      </c>
      <c r="I1714">
        <f t="shared" si="27"/>
        <v>279</v>
      </c>
      <c r="K1714" t="str">
        <f>VLOOKUP(B1714,Таксономия!B:H,6,FALSE)</f>
        <v>Bacteria</v>
      </c>
      <c r="L1714" t="str">
        <f>VLOOKUP(B1714,Таксономия!B:I,7,FALSE)</f>
        <v xml:space="preserve"> Proteobacteria</v>
      </c>
      <c r="M1714" t="str">
        <f>VLOOKUP(B1714,Таксономия!B:J,8,FALSE)</f>
        <v xml:space="preserve"> Gammaproteobacteria</v>
      </c>
      <c r="N1714" t="str">
        <f>VLOOKUP(B1714,Таксономия!B:K,9,FALSE)</f>
        <v xml:space="preserve"> Pseudomonadales</v>
      </c>
      <c r="O1714" t="str">
        <f>VLOOKUP(B1714,Таксономия!B:L,10,FALSE)</f>
        <v>Moraxellaceae</v>
      </c>
      <c r="P1714" t="str">
        <f>VLOOKUP(B1714,Таксономия!B:M,11,FALSE)</f>
        <v xml:space="preserve"> Acinetobacter</v>
      </c>
    </row>
    <row r="1715" spans="1:16" x14ac:dyDescent="0.25">
      <c r="A1715" t="s">
        <v>1027</v>
      </c>
      <c r="B1715" t="s">
        <v>1028</v>
      </c>
      <c r="C1715">
        <v>403</v>
      </c>
      <c r="D1715" t="s">
        <v>14</v>
      </c>
      <c r="E1715">
        <v>316</v>
      </c>
      <c r="F1715">
        <v>402</v>
      </c>
      <c r="G1715">
        <v>1813</v>
      </c>
      <c r="H1715" t="s">
        <v>15</v>
      </c>
      <c r="I1715">
        <f t="shared" si="27"/>
        <v>86</v>
      </c>
      <c r="K1715" t="str">
        <f>VLOOKUP(B1715,Таксономия!B:H,6,FALSE)</f>
        <v>Bacteria</v>
      </c>
      <c r="L1715" t="str">
        <f>VLOOKUP(B1715,Таксономия!B:I,7,FALSE)</f>
        <v xml:space="preserve"> Proteobacteria</v>
      </c>
      <c r="M1715" t="str">
        <f>VLOOKUP(B1715,Таксономия!B:J,8,FALSE)</f>
        <v xml:space="preserve"> Gammaproteobacteria</v>
      </c>
      <c r="N1715" t="str">
        <f>VLOOKUP(B1715,Таксономия!B:K,9,FALSE)</f>
        <v xml:space="preserve"> Pseudomonadales</v>
      </c>
      <c r="O1715" t="str">
        <f>VLOOKUP(B1715,Таксономия!B:L,10,FALSE)</f>
        <v>Moraxellaceae</v>
      </c>
      <c r="P1715" t="str">
        <f>VLOOKUP(B1715,Таксономия!B:M,11,FALSE)</f>
        <v xml:space="preserve"> Acinetobacter</v>
      </c>
    </row>
    <row r="1716" spans="1:16" x14ac:dyDescent="0.25">
      <c r="A1716" t="s">
        <v>1029</v>
      </c>
      <c r="B1716" t="s">
        <v>1030</v>
      </c>
      <c r="C1716">
        <v>403</v>
      </c>
      <c r="D1716" t="s">
        <v>10</v>
      </c>
      <c r="E1716">
        <v>145</v>
      </c>
      <c r="F1716">
        <v>226</v>
      </c>
      <c r="G1716">
        <v>40648</v>
      </c>
      <c r="H1716" t="s">
        <v>11</v>
      </c>
      <c r="I1716">
        <f t="shared" si="27"/>
        <v>81</v>
      </c>
      <c r="K1716" t="str">
        <f>VLOOKUP(B1716,Таксономия!B:H,6,FALSE)</f>
        <v>Bacteria</v>
      </c>
      <c r="L1716" t="str">
        <f>VLOOKUP(B1716,Таксономия!B:I,7,FALSE)</f>
        <v xml:space="preserve"> Proteobacteria</v>
      </c>
      <c r="M1716" t="str">
        <f>VLOOKUP(B1716,Таксономия!B:J,8,FALSE)</f>
        <v xml:space="preserve"> Alphaproteobacteria</v>
      </c>
      <c r="N1716" t="str">
        <f>VLOOKUP(B1716,Таксономия!B:K,9,FALSE)</f>
        <v xml:space="preserve"> Rhodobacterales</v>
      </c>
      <c r="O1716" t="str">
        <f>VLOOKUP(B1716,Таксономия!B:L,10,FALSE)</f>
        <v>Rhodobacteraceae</v>
      </c>
      <c r="P1716" t="str">
        <f>VLOOKUP(B1716,Таксономия!B:M,11,FALSE)</f>
        <v xml:space="preserve"> Ruegeria.</v>
      </c>
    </row>
    <row r="1717" spans="1:16" x14ac:dyDescent="0.25">
      <c r="A1717" t="s">
        <v>1029</v>
      </c>
      <c r="B1717" t="s">
        <v>1030</v>
      </c>
      <c r="C1717">
        <v>403</v>
      </c>
      <c r="D1717" t="s">
        <v>12</v>
      </c>
      <c r="E1717">
        <v>3</v>
      </c>
      <c r="F1717">
        <v>141</v>
      </c>
      <c r="G1717">
        <v>57441</v>
      </c>
      <c r="H1717" t="s">
        <v>13</v>
      </c>
      <c r="I1717">
        <f t="shared" si="27"/>
        <v>138</v>
      </c>
      <c r="K1717" t="str">
        <f>VLOOKUP(B1717,Таксономия!B:H,6,FALSE)</f>
        <v>Bacteria</v>
      </c>
      <c r="L1717" t="str">
        <f>VLOOKUP(B1717,Таксономия!B:I,7,FALSE)</f>
        <v xml:space="preserve"> Proteobacteria</v>
      </c>
      <c r="M1717" t="str">
        <f>VLOOKUP(B1717,Таксономия!B:J,8,FALSE)</f>
        <v xml:space="preserve"> Alphaproteobacteria</v>
      </c>
      <c r="N1717" t="str">
        <f>VLOOKUP(B1717,Таксономия!B:K,9,FALSE)</f>
        <v xml:space="preserve"> Rhodobacterales</v>
      </c>
      <c r="O1717" t="str">
        <f>VLOOKUP(B1717,Таксономия!B:L,10,FALSE)</f>
        <v>Rhodobacteraceae</v>
      </c>
      <c r="P1717" t="str">
        <f>VLOOKUP(B1717,Таксономия!B:M,11,FALSE)</f>
        <v xml:space="preserve"> Ruegeria.</v>
      </c>
    </row>
    <row r="1718" spans="1:16" x14ac:dyDescent="0.25">
      <c r="A1718" t="s">
        <v>1029</v>
      </c>
      <c r="B1718" t="s">
        <v>1030</v>
      </c>
      <c r="C1718">
        <v>403</v>
      </c>
      <c r="D1718" t="s">
        <v>12</v>
      </c>
      <c r="E1718">
        <v>180</v>
      </c>
      <c r="F1718">
        <v>282</v>
      </c>
      <c r="G1718">
        <v>57441</v>
      </c>
      <c r="H1718" t="s">
        <v>13</v>
      </c>
      <c r="I1718">
        <f t="shared" si="27"/>
        <v>102</v>
      </c>
      <c r="K1718" t="str">
        <f>VLOOKUP(B1718,Таксономия!B:H,6,FALSE)</f>
        <v>Bacteria</v>
      </c>
      <c r="L1718" t="str">
        <f>VLOOKUP(B1718,Таксономия!B:I,7,FALSE)</f>
        <v xml:space="preserve"> Proteobacteria</v>
      </c>
      <c r="M1718" t="str">
        <f>VLOOKUP(B1718,Таксономия!B:J,8,FALSE)</f>
        <v xml:space="preserve"> Alphaproteobacteria</v>
      </c>
      <c r="N1718" t="str">
        <f>VLOOKUP(B1718,Таксономия!B:K,9,FALSE)</f>
        <v xml:space="preserve"> Rhodobacterales</v>
      </c>
      <c r="O1718" t="str">
        <f>VLOOKUP(B1718,Таксономия!B:L,10,FALSE)</f>
        <v>Rhodobacteraceae</v>
      </c>
      <c r="P1718" t="str">
        <f>VLOOKUP(B1718,Таксономия!B:M,11,FALSE)</f>
        <v xml:space="preserve"> Ruegeria.</v>
      </c>
    </row>
    <row r="1719" spans="1:16" x14ac:dyDescent="0.25">
      <c r="A1719" t="s">
        <v>1029</v>
      </c>
      <c r="B1719" t="s">
        <v>1030</v>
      </c>
      <c r="C1719">
        <v>403</v>
      </c>
      <c r="D1719" t="s">
        <v>14</v>
      </c>
      <c r="E1719">
        <v>318</v>
      </c>
      <c r="F1719">
        <v>401</v>
      </c>
      <c r="G1719">
        <v>1813</v>
      </c>
      <c r="H1719" t="s">
        <v>15</v>
      </c>
      <c r="I1719">
        <f t="shared" si="27"/>
        <v>83</v>
      </c>
      <c r="K1719" t="str">
        <f>VLOOKUP(B1719,Таксономия!B:H,6,FALSE)</f>
        <v>Bacteria</v>
      </c>
      <c r="L1719" t="str">
        <f>VLOOKUP(B1719,Таксономия!B:I,7,FALSE)</f>
        <v xml:space="preserve"> Proteobacteria</v>
      </c>
      <c r="M1719" t="str">
        <f>VLOOKUP(B1719,Таксономия!B:J,8,FALSE)</f>
        <v xml:space="preserve"> Alphaproteobacteria</v>
      </c>
      <c r="N1719" t="str">
        <f>VLOOKUP(B1719,Таксономия!B:K,9,FALSE)</f>
        <v xml:space="preserve"> Rhodobacterales</v>
      </c>
      <c r="O1719" t="str">
        <f>VLOOKUP(B1719,Таксономия!B:L,10,FALSE)</f>
        <v>Rhodobacteraceae</v>
      </c>
      <c r="P1719" t="str">
        <f>VLOOKUP(B1719,Таксономия!B:M,11,FALSE)</f>
        <v xml:space="preserve"> Ruegeria.</v>
      </c>
    </row>
    <row r="1720" spans="1:16" x14ac:dyDescent="0.25">
      <c r="A1720" t="s">
        <v>1031</v>
      </c>
      <c r="B1720" t="s">
        <v>1032</v>
      </c>
      <c r="C1720">
        <v>401</v>
      </c>
      <c r="D1720" t="s">
        <v>10</v>
      </c>
      <c r="E1720">
        <v>145</v>
      </c>
      <c r="F1720">
        <v>226</v>
      </c>
      <c r="G1720">
        <v>40648</v>
      </c>
      <c r="H1720" t="s">
        <v>11</v>
      </c>
      <c r="I1720">
        <f t="shared" si="27"/>
        <v>81</v>
      </c>
      <c r="K1720" t="str">
        <f>VLOOKUP(B1720,Таксономия!B:H,6,FALSE)</f>
        <v>Bacteria</v>
      </c>
      <c r="L1720" t="str">
        <f>VLOOKUP(B1720,Таксономия!B:I,7,FALSE)</f>
        <v xml:space="preserve"> Proteobacteria</v>
      </c>
      <c r="M1720" t="str">
        <f>VLOOKUP(B1720,Таксономия!B:J,8,FALSE)</f>
        <v xml:space="preserve"> Alphaproteobacteria</v>
      </c>
      <c r="N1720" t="str">
        <f>VLOOKUP(B1720,Таксономия!B:K,9,FALSE)</f>
        <v xml:space="preserve"> Rhodobacterales</v>
      </c>
      <c r="O1720" t="str">
        <f>VLOOKUP(B1720,Таксономия!B:L,10,FALSE)</f>
        <v>Rhodobacteraceae</v>
      </c>
      <c r="P1720" t="str">
        <f>VLOOKUP(B1720,Таксономия!B:M,11,FALSE)</f>
        <v xml:space="preserve"> Citreicella.</v>
      </c>
    </row>
    <row r="1721" spans="1:16" x14ac:dyDescent="0.25">
      <c r="A1721" t="s">
        <v>1031</v>
      </c>
      <c r="B1721" t="s">
        <v>1032</v>
      </c>
      <c r="C1721">
        <v>401</v>
      </c>
      <c r="D1721" t="s">
        <v>12</v>
      </c>
      <c r="E1721">
        <v>3</v>
      </c>
      <c r="F1721">
        <v>142</v>
      </c>
      <c r="G1721">
        <v>57441</v>
      </c>
      <c r="H1721" t="s">
        <v>13</v>
      </c>
      <c r="I1721">
        <f t="shared" si="27"/>
        <v>139</v>
      </c>
      <c r="K1721" t="str">
        <f>VLOOKUP(B1721,Таксономия!B:H,6,FALSE)</f>
        <v>Bacteria</v>
      </c>
      <c r="L1721" t="str">
        <f>VLOOKUP(B1721,Таксономия!B:I,7,FALSE)</f>
        <v xml:space="preserve"> Proteobacteria</v>
      </c>
      <c r="M1721" t="str">
        <f>VLOOKUP(B1721,Таксономия!B:J,8,FALSE)</f>
        <v xml:space="preserve"> Alphaproteobacteria</v>
      </c>
      <c r="N1721" t="str">
        <f>VLOOKUP(B1721,Таксономия!B:K,9,FALSE)</f>
        <v xml:space="preserve"> Rhodobacterales</v>
      </c>
      <c r="O1721" t="str">
        <f>VLOOKUP(B1721,Таксономия!B:L,10,FALSE)</f>
        <v>Rhodobacteraceae</v>
      </c>
      <c r="P1721" t="str">
        <f>VLOOKUP(B1721,Таксономия!B:M,11,FALSE)</f>
        <v xml:space="preserve"> Citreicella.</v>
      </c>
    </row>
    <row r="1722" spans="1:16" x14ac:dyDescent="0.25">
      <c r="A1722" t="s">
        <v>1031</v>
      </c>
      <c r="B1722" t="s">
        <v>1032</v>
      </c>
      <c r="C1722">
        <v>401</v>
      </c>
      <c r="D1722" t="s">
        <v>12</v>
      </c>
      <c r="E1722">
        <v>186</v>
      </c>
      <c r="F1722">
        <v>282</v>
      </c>
      <c r="G1722">
        <v>57441</v>
      </c>
      <c r="H1722" t="s">
        <v>13</v>
      </c>
      <c r="I1722">
        <f t="shared" si="27"/>
        <v>96</v>
      </c>
      <c r="K1722" t="str">
        <f>VLOOKUP(B1722,Таксономия!B:H,6,FALSE)</f>
        <v>Bacteria</v>
      </c>
      <c r="L1722" t="str">
        <f>VLOOKUP(B1722,Таксономия!B:I,7,FALSE)</f>
        <v xml:space="preserve"> Proteobacteria</v>
      </c>
      <c r="M1722" t="str">
        <f>VLOOKUP(B1722,Таксономия!B:J,8,FALSE)</f>
        <v xml:space="preserve"> Alphaproteobacteria</v>
      </c>
      <c r="N1722" t="str">
        <f>VLOOKUP(B1722,Таксономия!B:K,9,FALSE)</f>
        <v xml:space="preserve"> Rhodobacterales</v>
      </c>
      <c r="O1722" t="str">
        <f>VLOOKUP(B1722,Таксономия!B:L,10,FALSE)</f>
        <v>Rhodobacteraceae</v>
      </c>
      <c r="P1722" t="str">
        <f>VLOOKUP(B1722,Таксономия!B:M,11,FALSE)</f>
        <v xml:space="preserve"> Citreicella.</v>
      </c>
    </row>
    <row r="1723" spans="1:16" x14ac:dyDescent="0.25">
      <c r="A1723" t="s">
        <v>1031</v>
      </c>
      <c r="B1723" t="s">
        <v>1032</v>
      </c>
      <c r="C1723">
        <v>401</v>
      </c>
      <c r="D1723" t="s">
        <v>14</v>
      </c>
      <c r="E1723">
        <v>318</v>
      </c>
      <c r="F1723">
        <v>400</v>
      </c>
      <c r="G1723">
        <v>1813</v>
      </c>
      <c r="H1723" t="s">
        <v>15</v>
      </c>
      <c r="I1723">
        <f t="shared" si="27"/>
        <v>82</v>
      </c>
      <c r="K1723" t="str">
        <f>VLOOKUP(B1723,Таксономия!B:H,6,FALSE)</f>
        <v>Bacteria</v>
      </c>
      <c r="L1723" t="str">
        <f>VLOOKUP(B1723,Таксономия!B:I,7,FALSE)</f>
        <v xml:space="preserve"> Proteobacteria</v>
      </c>
      <c r="M1723" t="str">
        <f>VLOOKUP(B1723,Таксономия!B:J,8,FALSE)</f>
        <v xml:space="preserve"> Alphaproteobacteria</v>
      </c>
      <c r="N1723" t="str">
        <f>VLOOKUP(B1723,Таксономия!B:K,9,FALSE)</f>
        <v xml:space="preserve"> Rhodobacterales</v>
      </c>
      <c r="O1723" t="str">
        <f>VLOOKUP(B1723,Таксономия!B:L,10,FALSE)</f>
        <v>Rhodobacteraceae</v>
      </c>
      <c r="P1723" t="str">
        <f>VLOOKUP(B1723,Таксономия!B:M,11,FALSE)</f>
        <v xml:space="preserve"> Citreicella.</v>
      </c>
    </row>
    <row r="1724" spans="1:16" x14ac:dyDescent="0.25">
      <c r="A1724" t="s">
        <v>1033</v>
      </c>
      <c r="B1724" t="s">
        <v>1034</v>
      </c>
      <c r="C1724">
        <v>391</v>
      </c>
      <c r="D1724" t="s">
        <v>10</v>
      </c>
      <c r="E1724">
        <v>147</v>
      </c>
      <c r="F1724">
        <v>226</v>
      </c>
      <c r="G1724">
        <v>40648</v>
      </c>
      <c r="H1724" t="s">
        <v>11</v>
      </c>
      <c r="I1724">
        <f t="shared" si="27"/>
        <v>79</v>
      </c>
      <c r="K1724" t="str">
        <f>VLOOKUP(B1724,Таксономия!B:H,6,FALSE)</f>
        <v>Bacteria</v>
      </c>
      <c r="L1724" t="str">
        <f>VLOOKUP(B1724,Таксономия!B:I,7,FALSE)</f>
        <v xml:space="preserve"> Proteobacteria</v>
      </c>
      <c r="M1724" t="str">
        <f>VLOOKUP(B1724,Таксономия!B:J,8,FALSE)</f>
        <v xml:space="preserve"> Alphaproteobacteria</v>
      </c>
      <c r="N1724" t="str">
        <f>VLOOKUP(B1724,Таксономия!B:K,9,FALSE)</f>
        <v xml:space="preserve"> Rhodobacterales</v>
      </c>
      <c r="O1724" t="str">
        <f>VLOOKUP(B1724,Таксономия!B:L,10,FALSE)</f>
        <v>Rhodobacteraceae</v>
      </c>
      <c r="P1724" t="str">
        <f>VLOOKUP(B1724,Таксономия!B:M,11,FALSE)</f>
        <v xml:space="preserve"> Citreicella.</v>
      </c>
    </row>
    <row r="1725" spans="1:16" x14ac:dyDescent="0.25">
      <c r="A1725" t="s">
        <v>1033</v>
      </c>
      <c r="B1725" t="s">
        <v>1034</v>
      </c>
      <c r="C1725">
        <v>391</v>
      </c>
      <c r="D1725" t="s">
        <v>12</v>
      </c>
      <c r="E1725">
        <v>5</v>
      </c>
      <c r="F1725">
        <v>279</v>
      </c>
      <c r="G1725">
        <v>57441</v>
      </c>
      <c r="H1725" t="s">
        <v>13</v>
      </c>
      <c r="I1725">
        <f t="shared" si="27"/>
        <v>274</v>
      </c>
      <c r="K1725" t="str">
        <f>VLOOKUP(B1725,Таксономия!B:H,6,FALSE)</f>
        <v>Bacteria</v>
      </c>
      <c r="L1725" t="str">
        <f>VLOOKUP(B1725,Таксономия!B:I,7,FALSE)</f>
        <v xml:space="preserve"> Proteobacteria</v>
      </c>
      <c r="M1725" t="str">
        <f>VLOOKUP(B1725,Таксономия!B:J,8,FALSE)</f>
        <v xml:space="preserve"> Alphaproteobacteria</v>
      </c>
      <c r="N1725" t="str">
        <f>VLOOKUP(B1725,Таксономия!B:K,9,FALSE)</f>
        <v xml:space="preserve"> Rhodobacterales</v>
      </c>
      <c r="O1725" t="str">
        <f>VLOOKUP(B1725,Таксономия!B:L,10,FALSE)</f>
        <v>Rhodobacteraceae</v>
      </c>
      <c r="P1725" t="str">
        <f>VLOOKUP(B1725,Таксономия!B:M,11,FALSE)</f>
        <v xml:space="preserve"> Citreicella.</v>
      </c>
    </row>
    <row r="1726" spans="1:16" x14ac:dyDescent="0.25">
      <c r="A1726" t="s">
        <v>1033</v>
      </c>
      <c r="B1726" t="s">
        <v>1034</v>
      </c>
      <c r="C1726">
        <v>391</v>
      </c>
      <c r="D1726" t="s">
        <v>14</v>
      </c>
      <c r="E1726">
        <v>318</v>
      </c>
      <c r="F1726">
        <v>390</v>
      </c>
      <c r="G1726">
        <v>1813</v>
      </c>
      <c r="H1726" t="s">
        <v>15</v>
      </c>
      <c r="I1726">
        <f t="shared" si="27"/>
        <v>72</v>
      </c>
      <c r="K1726" t="str">
        <f>VLOOKUP(B1726,Таксономия!B:H,6,FALSE)</f>
        <v>Bacteria</v>
      </c>
      <c r="L1726" t="str">
        <f>VLOOKUP(B1726,Таксономия!B:I,7,FALSE)</f>
        <v xml:space="preserve"> Proteobacteria</v>
      </c>
      <c r="M1726" t="str">
        <f>VLOOKUP(B1726,Таксономия!B:J,8,FALSE)</f>
        <v xml:space="preserve"> Alphaproteobacteria</v>
      </c>
      <c r="N1726" t="str">
        <f>VLOOKUP(B1726,Таксономия!B:K,9,FALSE)</f>
        <v xml:space="preserve"> Rhodobacterales</v>
      </c>
      <c r="O1726" t="str">
        <f>VLOOKUP(B1726,Таксономия!B:L,10,FALSE)</f>
        <v>Rhodobacteraceae</v>
      </c>
      <c r="P1726" t="str">
        <f>VLOOKUP(B1726,Таксономия!B:M,11,FALSE)</f>
        <v xml:space="preserve"> Citreicella.</v>
      </c>
    </row>
    <row r="1727" spans="1:16" x14ac:dyDescent="0.25">
      <c r="A1727" t="s">
        <v>1035</v>
      </c>
      <c r="B1727" t="s">
        <v>1036</v>
      </c>
      <c r="C1727">
        <v>428</v>
      </c>
      <c r="D1727" t="s">
        <v>10</v>
      </c>
      <c r="E1727">
        <v>145</v>
      </c>
      <c r="F1727">
        <v>226</v>
      </c>
      <c r="G1727">
        <v>40648</v>
      </c>
      <c r="H1727" t="s">
        <v>11</v>
      </c>
      <c r="I1727">
        <f t="shared" si="27"/>
        <v>81</v>
      </c>
      <c r="K1727" t="str">
        <f>VLOOKUP(B1727,Таксономия!B:H,6,FALSE)</f>
        <v>Bacteria</v>
      </c>
      <c r="L1727" t="str">
        <f>VLOOKUP(B1727,Таксономия!B:I,7,FALSE)</f>
        <v xml:space="preserve"> Proteobacteria</v>
      </c>
      <c r="M1727" t="str">
        <f>VLOOKUP(B1727,Таксономия!B:J,8,FALSE)</f>
        <v xml:space="preserve"> Alphaproteobacteria</v>
      </c>
      <c r="N1727" t="str">
        <f>VLOOKUP(B1727,Таксономия!B:K,9,FALSE)</f>
        <v xml:space="preserve"> Rhizobiales</v>
      </c>
      <c r="O1727" t="str">
        <f>VLOOKUP(B1727,Таксономия!B:L,10,FALSE)</f>
        <v>Brucellaceae</v>
      </c>
      <c r="P1727" t="str">
        <f>VLOOKUP(B1727,Таксономия!B:M,11,FALSE)</f>
        <v xml:space="preserve"> Brucella.</v>
      </c>
    </row>
    <row r="1728" spans="1:16" x14ac:dyDescent="0.25">
      <c r="A1728" t="s">
        <v>1035</v>
      </c>
      <c r="B1728" t="s">
        <v>1036</v>
      </c>
      <c r="C1728">
        <v>428</v>
      </c>
      <c r="D1728" t="s">
        <v>12</v>
      </c>
      <c r="E1728">
        <v>4</v>
      </c>
      <c r="F1728">
        <v>141</v>
      </c>
      <c r="G1728">
        <v>57441</v>
      </c>
      <c r="H1728" t="s">
        <v>13</v>
      </c>
      <c r="I1728">
        <f t="shared" si="27"/>
        <v>137</v>
      </c>
      <c r="K1728" t="str">
        <f>VLOOKUP(B1728,Таксономия!B:H,6,FALSE)</f>
        <v>Bacteria</v>
      </c>
      <c r="L1728" t="str">
        <f>VLOOKUP(B1728,Таксономия!B:I,7,FALSE)</f>
        <v xml:space="preserve"> Proteobacteria</v>
      </c>
      <c r="M1728" t="str">
        <f>VLOOKUP(B1728,Таксономия!B:J,8,FALSE)</f>
        <v xml:space="preserve"> Alphaproteobacteria</v>
      </c>
      <c r="N1728" t="str">
        <f>VLOOKUP(B1728,Таксономия!B:K,9,FALSE)</f>
        <v xml:space="preserve"> Rhizobiales</v>
      </c>
      <c r="O1728" t="str">
        <f>VLOOKUP(B1728,Таксономия!B:L,10,FALSE)</f>
        <v>Brucellaceae</v>
      </c>
      <c r="P1728" t="str">
        <f>VLOOKUP(B1728,Таксономия!B:M,11,FALSE)</f>
        <v xml:space="preserve"> Brucella.</v>
      </c>
    </row>
    <row r="1729" spans="1:16" x14ac:dyDescent="0.25">
      <c r="A1729" t="s">
        <v>1035</v>
      </c>
      <c r="B1729" t="s">
        <v>1036</v>
      </c>
      <c r="C1729">
        <v>428</v>
      </c>
      <c r="D1729" t="s">
        <v>12</v>
      </c>
      <c r="E1729">
        <v>222</v>
      </c>
      <c r="F1729">
        <v>282</v>
      </c>
      <c r="G1729">
        <v>57441</v>
      </c>
      <c r="H1729" t="s">
        <v>13</v>
      </c>
      <c r="I1729">
        <f t="shared" si="27"/>
        <v>60</v>
      </c>
      <c r="K1729" t="str">
        <f>VLOOKUP(B1729,Таксономия!B:H,6,FALSE)</f>
        <v>Bacteria</v>
      </c>
      <c r="L1729" t="str">
        <f>VLOOKUP(B1729,Таксономия!B:I,7,FALSE)</f>
        <v xml:space="preserve"> Proteobacteria</v>
      </c>
      <c r="M1729" t="str">
        <f>VLOOKUP(B1729,Таксономия!B:J,8,FALSE)</f>
        <v xml:space="preserve"> Alphaproteobacteria</v>
      </c>
      <c r="N1729" t="str">
        <f>VLOOKUP(B1729,Таксономия!B:K,9,FALSE)</f>
        <v xml:space="preserve"> Rhizobiales</v>
      </c>
      <c r="O1729" t="str">
        <f>VLOOKUP(B1729,Таксономия!B:L,10,FALSE)</f>
        <v>Brucellaceae</v>
      </c>
      <c r="P1729" t="str">
        <f>VLOOKUP(B1729,Таксономия!B:M,11,FALSE)</f>
        <v xml:space="preserve"> Brucella.</v>
      </c>
    </row>
    <row r="1730" spans="1:16" x14ac:dyDescent="0.25">
      <c r="A1730" t="s">
        <v>1035</v>
      </c>
      <c r="B1730" t="s">
        <v>1036</v>
      </c>
      <c r="C1730">
        <v>428</v>
      </c>
      <c r="D1730" t="s">
        <v>14</v>
      </c>
      <c r="E1730">
        <v>320</v>
      </c>
      <c r="F1730">
        <v>372</v>
      </c>
      <c r="G1730">
        <v>1813</v>
      </c>
      <c r="H1730" t="s">
        <v>15</v>
      </c>
      <c r="I1730">
        <f t="shared" si="27"/>
        <v>52</v>
      </c>
      <c r="K1730" t="str">
        <f>VLOOKUP(B1730,Таксономия!B:H,6,FALSE)</f>
        <v>Bacteria</v>
      </c>
      <c r="L1730" t="str">
        <f>VLOOKUP(B1730,Таксономия!B:I,7,FALSE)</f>
        <v xml:space="preserve"> Proteobacteria</v>
      </c>
      <c r="M1730" t="str">
        <f>VLOOKUP(B1730,Таксономия!B:J,8,FALSE)</f>
        <v xml:space="preserve"> Alphaproteobacteria</v>
      </c>
      <c r="N1730" t="str">
        <f>VLOOKUP(B1730,Таксономия!B:K,9,FALSE)</f>
        <v xml:space="preserve"> Rhizobiales</v>
      </c>
      <c r="O1730" t="str">
        <f>VLOOKUP(B1730,Таксономия!B:L,10,FALSE)</f>
        <v>Brucellaceae</v>
      </c>
      <c r="P1730" t="str">
        <f>VLOOKUP(B1730,Таксономия!B:M,11,FALSE)</f>
        <v xml:space="preserve"> Brucella.</v>
      </c>
    </row>
    <row r="1731" spans="1:16" x14ac:dyDescent="0.25">
      <c r="A1731" t="s">
        <v>1037</v>
      </c>
      <c r="B1731" t="s">
        <v>1038</v>
      </c>
      <c r="C1731">
        <v>482</v>
      </c>
      <c r="D1731" t="s">
        <v>10</v>
      </c>
      <c r="E1731">
        <v>222</v>
      </c>
      <c r="F1731">
        <v>301</v>
      </c>
      <c r="G1731">
        <v>40648</v>
      </c>
      <c r="H1731" t="s">
        <v>11</v>
      </c>
      <c r="I1731">
        <f t="shared" si="27"/>
        <v>79</v>
      </c>
      <c r="K1731" t="str">
        <f>VLOOKUP(B1731,Таксономия!B:H,6,FALSE)</f>
        <v>Archaea</v>
      </c>
      <c r="L1731" t="str">
        <f>VLOOKUP(B1731,Таксономия!B:I,7,FALSE)</f>
        <v xml:space="preserve"> Crenarchaeota</v>
      </c>
      <c r="M1731" t="str">
        <f>VLOOKUP(B1731,Таксономия!B:J,8,FALSE)</f>
        <v xml:space="preserve"> Thermoprotei</v>
      </c>
      <c r="N1731" t="str">
        <f>VLOOKUP(B1731,Таксономия!B:K,9,FALSE)</f>
        <v xml:space="preserve"> Sulfolobales</v>
      </c>
      <c r="O1731" t="str">
        <f>VLOOKUP(B1731,Таксономия!B:L,10,FALSE)</f>
        <v xml:space="preserve"> Sulfolobaceae</v>
      </c>
      <c r="P1731" t="str">
        <f>VLOOKUP(B1731,Таксономия!B:M,11,FALSE)</f>
        <v>Sulfolobus.</v>
      </c>
    </row>
    <row r="1732" spans="1:16" x14ac:dyDescent="0.25">
      <c r="A1732" t="s">
        <v>1037</v>
      </c>
      <c r="B1732" t="s">
        <v>1038</v>
      </c>
      <c r="C1732">
        <v>482</v>
      </c>
      <c r="D1732" t="s">
        <v>12</v>
      </c>
      <c r="E1732">
        <v>82</v>
      </c>
      <c r="F1732">
        <v>354</v>
      </c>
      <c r="G1732">
        <v>57441</v>
      </c>
      <c r="H1732" t="s">
        <v>13</v>
      </c>
      <c r="I1732">
        <f t="shared" si="27"/>
        <v>272</v>
      </c>
      <c r="K1732" t="str">
        <f>VLOOKUP(B1732,Таксономия!B:H,6,FALSE)</f>
        <v>Archaea</v>
      </c>
      <c r="L1732" t="str">
        <f>VLOOKUP(B1732,Таксономия!B:I,7,FALSE)</f>
        <v xml:space="preserve"> Crenarchaeota</v>
      </c>
      <c r="M1732" t="str">
        <f>VLOOKUP(B1732,Таксономия!B:J,8,FALSE)</f>
        <v xml:space="preserve"> Thermoprotei</v>
      </c>
      <c r="N1732" t="str">
        <f>VLOOKUP(B1732,Таксономия!B:K,9,FALSE)</f>
        <v xml:space="preserve"> Sulfolobales</v>
      </c>
      <c r="O1732" t="str">
        <f>VLOOKUP(B1732,Таксономия!B:L,10,FALSE)</f>
        <v xml:space="preserve"> Sulfolobaceae</v>
      </c>
      <c r="P1732" t="str">
        <f>VLOOKUP(B1732,Таксономия!B:M,11,FALSE)</f>
        <v>Sulfolobus.</v>
      </c>
    </row>
    <row r="1733" spans="1:16" x14ac:dyDescent="0.25">
      <c r="A1733" t="s">
        <v>1037</v>
      </c>
      <c r="B1733" t="s">
        <v>1038</v>
      </c>
      <c r="C1733">
        <v>482</v>
      </c>
      <c r="D1733" t="s">
        <v>14</v>
      </c>
      <c r="E1733">
        <v>392</v>
      </c>
      <c r="F1733">
        <v>481</v>
      </c>
      <c r="G1733">
        <v>1813</v>
      </c>
      <c r="H1733" t="s">
        <v>15</v>
      </c>
      <c r="I1733">
        <f t="shared" si="27"/>
        <v>89</v>
      </c>
      <c r="K1733" t="str">
        <f>VLOOKUP(B1733,Таксономия!B:H,6,FALSE)</f>
        <v>Archaea</v>
      </c>
      <c r="L1733" t="str">
        <f>VLOOKUP(B1733,Таксономия!B:I,7,FALSE)</f>
        <v xml:space="preserve"> Crenarchaeota</v>
      </c>
      <c r="M1733" t="str">
        <f>VLOOKUP(B1733,Таксономия!B:J,8,FALSE)</f>
        <v xml:space="preserve"> Thermoprotei</v>
      </c>
      <c r="N1733" t="str">
        <f>VLOOKUP(B1733,Таксономия!B:K,9,FALSE)</f>
        <v xml:space="preserve"> Sulfolobales</v>
      </c>
      <c r="O1733" t="str">
        <f>VLOOKUP(B1733,Таксономия!B:L,10,FALSE)</f>
        <v xml:space="preserve"> Sulfolobaceae</v>
      </c>
      <c r="P1733" t="str">
        <f>VLOOKUP(B1733,Таксономия!B:M,11,FALSE)</f>
        <v>Sulfolobus.</v>
      </c>
    </row>
    <row r="1734" spans="1:16" x14ac:dyDescent="0.25">
      <c r="A1734" t="s">
        <v>1039</v>
      </c>
      <c r="B1734" t="s">
        <v>1040</v>
      </c>
      <c r="C1734">
        <v>401</v>
      </c>
      <c r="D1734" t="s">
        <v>10</v>
      </c>
      <c r="E1734">
        <v>152</v>
      </c>
      <c r="F1734">
        <v>234</v>
      </c>
      <c r="G1734">
        <v>40648</v>
      </c>
      <c r="H1734" t="s">
        <v>11</v>
      </c>
      <c r="I1734">
        <f t="shared" si="27"/>
        <v>82</v>
      </c>
      <c r="K1734" t="str">
        <f>VLOOKUP(B1734,Таксономия!B:H,6,FALSE)</f>
        <v>Bacteria</v>
      </c>
      <c r="L1734" t="str">
        <f>VLOOKUP(B1734,Таксономия!B:I,7,FALSE)</f>
        <v xml:space="preserve"> Actinobacteria</v>
      </c>
      <c r="M1734" t="str">
        <f>VLOOKUP(B1734,Таксономия!B:J,8,FALSE)</f>
        <v xml:space="preserve"> Actinobacteridae</v>
      </c>
      <c r="N1734" t="str">
        <f>VLOOKUP(B1734,Таксономия!B:K,9,FALSE)</f>
        <v xml:space="preserve"> Actinomycetales</v>
      </c>
      <c r="O1734" t="str">
        <f>VLOOKUP(B1734,Таксономия!B:L,10,FALSE)</f>
        <v>Corynebacterineae</v>
      </c>
      <c r="P1734" t="str">
        <f>VLOOKUP(B1734,Таксономия!B:M,11,FALSE)</f>
        <v xml:space="preserve"> Gordoniaceae</v>
      </c>
    </row>
    <row r="1735" spans="1:16" x14ac:dyDescent="0.25">
      <c r="A1735" t="s">
        <v>1039</v>
      </c>
      <c r="B1735" t="s">
        <v>1040</v>
      </c>
      <c r="C1735">
        <v>401</v>
      </c>
      <c r="D1735" t="s">
        <v>12</v>
      </c>
      <c r="E1735">
        <v>7</v>
      </c>
      <c r="F1735">
        <v>293</v>
      </c>
      <c r="G1735">
        <v>57441</v>
      </c>
      <c r="H1735" t="s">
        <v>13</v>
      </c>
      <c r="I1735">
        <f t="shared" si="27"/>
        <v>286</v>
      </c>
      <c r="K1735" t="str">
        <f>VLOOKUP(B1735,Таксономия!B:H,6,FALSE)</f>
        <v>Bacteria</v>
      </c>
      <c r="L1735" t="str">
        <f>VLOOKUP(B1735,Таксономия!B:I,7,FALSE)</f>
        <v xml:space="preserve"> Actinobacteria</v>
      </c>
      <c r="M1735" t="str">
        <f>VLOOKUP(B1735,Таксономия!B:J,8,FALSE)</f>
        <v xml:space="preserve"> Actinobacteridae</v>
      </c>
      <c r="N1735" t="str">
        <f>VLOOKUP(B1735,Таксономия!B:K,9,FALSE)</f>
        <v xml:space="preserve"> Actinomycetales</v>
      </c>
      <c r="O1735" t="str">
        <f>VLOOKUP(B1735,Таксономия!B:L,10,FALSE)</f>
        <v>Corynebacterineae</v>
      </c>
      <c r="P1735" t="str">
        <f>VLOOKUP(B1735,Таксономия!B:M,11,FALSE)</f>
        <v xml:space="preserve"> Gordoniaceae</v>
      </c>
    </row>
    <row r="1736" spans="1:16" x14ac:dyDescent="0.25">
      <c r="A1736" t="s">
        <v>1039</v>
      </c>
      <c r="B1736" t="s">
        <v>1040</v>
      </c>
      <c r="C1736">
        <v>401</v>
      </c>
      <c r="D1736" t="s">
        <v>14</v>
      </c>
      <c r="E1736">
        <v>330</v>
      </c>
      <c r="F1736">
        <v>399</v>
      </c>
      <c r="G1736">
        <v>1813</v>
      </c>
      <c r="H1736" t="s">
        <v>15</v>
      </c>
      <c r="I1736">
        <f t="shared" si="27"/>
        <v>69</v>
      </c>
      <c r="K1736" t="str">
        <f>VLOOKUP(B1736,Таксономия!B:H,6,FALSE)</f>
        <v>Bacteria</v>
      </c>
      <c r="L1736" t="str">
        <f>VLOOKUP(B1736,Таксономия!B:I,7,FALSE)</f>
        <v xml:space="preserve"> Actinobacteria</v>
      </c>
      <c r="M1736" t="str">
        <f>VLOOKUP(B1736,Таксономия!B:J,8,FALSE)</f>
        <v xml:space="preserve"> Actinobacteridae</v>
      </c>
      <c r="N1736" t="str">
        <f>VLOOKUP(B1736,Таксономия!B:K,9,FALSE)</f>
        <v xml:space="preserve"> Actinomycetales</v>
      </c>
      <c r="O1736" t="str">
        <f>VLOOKUP(B1736,Таксономия!B:L,10,FALSE)</f>
        <v>Corynebacterineae</v>
      </c>
      <c r="P1736" t="str">
        <f>VLOOKUP(B1736,Таксономия!B:M,11,FALSE)</f>
        <v xml:space="preserve"> Gordoniaceae</v>
      </c>
    </row>
    <row r="1737" spans="1:16" x14ac:dyDescent="0.25">
      <c r="A1737" t="s">
        <v>1041</v>
      </c>
      <c r="B1737" t="s">
        <v>1042</v>
      </c>
      <c r="C1737">
        <v>409</v>
      </c>
      <c r="D1737" t="s">
        <v>10</v>
      </c>
      <c r="E1737">
        <v>145</v>
      </c>
      <c r="F1737">
        <v>226</v>
      </c>
      <c r="G1737">
        <v>40648</v>
      </c>
      <c r="H1737" t="s">
        <v>11</v>
      </c>
      <c r="I1737">
        <f t="shared" si="27"/>
        <v>81</v>
      </c>
      <c r="K1737" t="str">
        <f>VLOOKUP(B1737,Таксономия!B:H,6,FALSE)</f>
        <v>Bacteria</v>
      </c>
      <c r="L1737" t="str">
        <f>VLOOKUP(B1737,Таксономия!B:I,7,FALSE)</f>
        <v xml:space="preserve"> Actinobacteria</v>
      </c>
      <c r="M1737" t="str">
        <f>VLOOKUP(B1737,Таксономия!B:J,8,FALSE)</f>
        <v xml:space="preserve"> Actinobacteridae</v>
      </c>
      <c r="N1737" t="str">
        <f>VLOOKUP(B1737,Таксономия!B:K,9,FALSE)</f>
        <v xml:space="preserve"> Actinomycetales</v>
      </c>
      <c r="O1737" t="str">
        <f>VLOOKUP(B1737,Таксономия!B:L,10,FALSE)</f>
        <v>Corynebacterineae</v>
      </c>
      <c r="P1737" t="str">
        <f>VLOOKUP(B1737,Таксономия!B:M,11,FALSE)</f>
        <v xml:space="preserve"> Gordoniaceae</v>
      </c>
    </row>
    <row r="1738" spans="1:16" x14ac:dyDescent="0.25">
      <c r="A1738" t="s">
        <v>1041</v>
      </c>
      <c r="B1738" t="s">
        <v>1042</v>
      </c>
      <c r="C1738">
        <v>409</v>
      </c>
      <c r="D1738" t="s">
        <v>12</v>
      </c>
      <c r="E1738">
        <v>3</v>
      </c>
      <c r="F1738">
        <v>142</v>
      </c>
      <c r="G1738">
        <v>57441</v>
      </c>
      <c r="H1738" t="s">
        <v>13</v>
      </c>
      <c r="I1738">
        <f t="shared" si="27"/>
        <v>139</v>
      </c>
      <c r="K1738" t="str">
        <f>VLOOKUP(B1738,Таксономия!B:H,6,FALSE)</f>
        <v>Bacteria</v>
      </c>
      <c r="L1738" t="str">
        <f>VLOOKUP(B1738,Таксономия!B:I,7,FALSE)</f>
        <v xml:space="preserve"> Actinobacteria</v>
      </c>
      <c r="M1738" t="str">
        <f>VLOOKUP(B1738,Таксономия!B:J,8,FALSE)</f>
        <v xml:space="preserve"> Actinobacteridae</v>
      </c>
      <c r="N1738" t="str">
        <f>VLOOKUP(B1738,Таксономия!B:K,9,FALSE)</f>
        <v xml:space="preserve"> Actinomycetales</v>
      </c>
      <c r="O1738" t="str">
        <f>VLOOKUP(B1738,Таксономия!B:L,10,FALSE)</f>
        <v>Corynebacterineae</v>
      </c>
      <c r="P1738" t="str">
        <f>VLOOKUP(B1738,Таксономия!B:M,11,FALSE)</f>
        <v xml:space="preserve"> Gordoniaceae</v>
      </c>
    </row>
    <row r="1739" spans="1:16" x14ac:dyDescent="0.25">
      <c r="A1739" t="s">
        <v>1041</v>
      </c>
      <c r="B1739" t="s">
        <v>1042</v>
      </c>
      <c r="C1739">
        <v>409</v>
      </c>
      <c r="D1739" t="s">
        <v>14</v>
      </c>
      <c r="E1739">
        <v>321</v>
      </c>
      <c r="F1739">
        <v>406</v>
      </c>
      <c r="G1739">
        <v>1813</v>
      </c>
      <c r="H1739" t="s">
        <v>15</v>
      </c>
      <c r="I1739">
        <f t="shared" si="27"/>
        <v>85</v>
      </c>
      <c r="K1739" t="str">
        <f>VLOOKUP(B1739,Таксономия!B:H,6,FALSE)</f>
        <v>Bacteria</v>
      </c>
      <c r="L1739" t="str">
        <f>VLOOKUP(B1739,Таксономия!B:I,7,FALSE)</f>
        <v xml:space="preserve"> Actinobacteria</v>
      </c>
      <c r="M1739" t="str">
        <f>VLOOKUP(B1739,Таксономия!B:J,8,FALSE)</f>
        <v xml:space="preserve"> Actinobacteridae</v>
      </c>
      <c r="N1739" t="str">
        <f>VLOOKUP(B1739,Таксономия!B:K,9,FALSE)</f>
        <v xml:space="preserve"> Actinomycetales</v>
      </c>
      <c r="O1739" t="str">
        <f>VLOOKUP(B1739,Таксономия!B:L,10,FALSE)</f>
        <v>Corynebacterineae</v>
      </c>
      <c r="P1739" t="str">
        <f>VLOOKUP(B1739,Таксономия!B:M,11,FALSE)</f>
        <v xml:space="preserve"> Gordoniaceae</v>
      </c>
    </row>
    <row r="1740" spans="1:16" x14ac:dyDescent="0.25">
      <c r="A1740" t="s">
        <v>1043</v>
      </c>
      <c r="B1740" t="s">
        <v>1044</v>
      </c>
      <c r="C1740">
        <v>518</v>
      </c>
      <c r="D1740" t="s">
        <v>10</v>
      </c>
      <c r="E1740">
        <v>265</v>
      </c>
      <c r="F1740">
        <v>346</v>
      </c>
      <c r="G1740">
        <v>40648</v>
      </c>
      <c r="H1740" t="s">
        <v>11</v>
      </c>
      <c r="I1740">
        <f t="shared" si="27"/>
        <v>81</v>
      </c>
      <c r="K1740" t="str">
        <f>VLOOKUP(B1740,Таксономия!B:H,6,FALSE)</f>
        <v>Bacteria</v>
      </c>
      <c r="L1740" t="str">
        <f>VLOOKUP(B1740,Таксономия!B:I,7,FALSE)</f>
        <v xml:space="preserve"> Bacteroidetes</v>
      </c>
      <c r="M1740" t="str">
        <f>VLOOKUP(B1740,Таксономия!B:J,8,FALSE)</f>
        <v xml:space="preserve"> Bacteroidetes Order II. Incertae sedis</v>
      </c>
      <c r="N1740" t="str">
        <f>VLOOKUP(B1740,Таксономия!B:K,9,FALSE)</f>
        <v>Rhodothermaceae</v>
      </c>
      <c r="O1740" t="str">
        <f>VLOOKUP(B1740,Таксономия!B:L,10,FALSE)</f>
        <v xml:space="preserve"> Rhodothermus.</v>
      </c>
    </row>
    <row r="1741" spans="1:16" x14ac:dyDescent="0.25">
      <c r="A1741" t="s">
        <v>1043</v>
      </c>
      <c r="B1741" t="s">
        <v>1044</v>
      </c>
      <c r="C1741">
        <v>518</v>
      </c>
      <c r="D1741" t="s">
        <v>12</v>
      </c>
      <c r="E1741">
        <v>123</v>
      </c>
      <c r="F1741">
        <v>400</v>
      </c>
      <c r="G1741">
        <v>57441</v>
      </c>
      <c r="H1741" t="s">
        <v>13</v>
      </c>
      <c r="I1741">
        <f t="shared" si="27"/>
        <v>277</v>
      </c>
      <c r="K1741" t="str">
        <f>VLOOKUP(B1741,Таксономия!B:H,6,FALSE)</f>
        <v>Bacteria</v>
      </c>
      <c r="L1741" t="str">
        <f>VLOOKUP(B1741,Таксономия!B:I,7,FALSE)</f>
        <v xml:space="preserve"> Bacteroidetes</v>
      </c>
      <c r="M1741" t="str">
        <f>VLOOKUP(B1741,Таксономия!B:J,8,FALSE)</f>
        <v xml:space="preserve"> Bacteroidetes Order II. Incertae sedis</v>
      </c>
      <c r="N1741" t="str">
        <f>VLOOKUP(B1741,Таксономия!B:K,9,FALSE)</f>
        <v>Rhodothermaceae</v>
      </c>
      <c r="O1741" t="str">
        <f>VLOOKUP(B1741,Таксономия!B:L,10,FALSE)</f>
        <v xml:space="preserve"> Rhodothermus.</v>
      </c>
    </row>
    <row r="1742" spans="1:16" x14ac:dyDescent="0.25">
      <c r="A1742" t="s">
        <v>1043</v>
      </c>
      <c r="B1742" t="s">
        <v>1044</v>
      </c>
      <c r="C1742">
        <v>518</v>
      </c>
      <c r="D1742" t="s">
        <v>14</v>
      </c>
      <c r="E1742">
        <v>438</v>
      </c>
      <c r="F1742">
        <v>510</v>
      </c>
      <c r="G1742">
        <v>1813</v>
      </c>
      <c r="H1742" t="s">
        <v>15</v>
      </c>
      <c r="I1742">
        <f t="shared" si="27"/>
        <v>72</v>
      </c>
      <c r="K1742" t="str">
        <f>VLOOKUP(B1742,Таксономия!B:H,6,FALSE)</f>
        <v>Bacteria</v>
      </c>
      <c r="L1742" t="str">
        <f>VLOOKUP(B1742,Таксономия!B:I,7,FALSE)</f>
        <v xml:space="preserve"> Bacteroidetes</v>
      </c>
      <c r="M1742" t="str">
        <f>VLOOKUP(B1742,Таксономия!B:J,8,FALSE)</f>
        <v xml:space="preserve"> Bacteroidetes Order II. Incertae sedis</v>
      </c>
      <c r="N1742" t="str">
        <f>VLOOKUP(B1742,Таксономия!B:K,9,FALSE)</f>
        <v>Rhodothermaceae</v>
      </c>
      <c r="O1742" t="str">
        <f>VLOOKUP(B1742,Таксономия!B:L,10,FALSE)</f>
        <v xml:space="preserve"> Rhodothermus.</v>
      </c>
    </row>
    <row r="1743" spans="1:16" x14ac:dyDescent="0.25">
      <c r="A1743" t="s">
        <v>1043</v>
      </c>
      <c r="B1743" t="s">
        <v>1044</v>
      </c>
      <c r="C1743">
        <v>518</v>
      </c>
      <c r="D1743" t="s">
        <v>24</v>
      </c>
      <c r="E1743">
        <v>3</v>
      </c>
      <c r="F1743">
        <v>95</v>
      </c>
      <c r="G1743">
        <v>13057</v>
      </c>
      <c r="H1743" t="s">
        <v>25</v>
      </c>
      <c r="I1743">
        <f t="shared" si="27"/>
        <v>92</v>
      </c>
      <c r="K1743" t="str">
        <f>VLOOKUP(B1743,Таксономия!B:H,6,FALSE)</f>
        <v>Bacteria</v>
      </c>
      <c r="L1743" t="str">
        <f>VLOOKUP(B1743,Таксономия!B:I,7,FALSE)</f>
        <v xml:space="preserve"> Bacteroidetes</v>
      </c>
      <c r="M1743" t="str">
        <f>VLOOKUP(B1743,Таксономия!B:J,8,FALSE)</f>
        <v xml:space="preserve"> Bacteroidetes Order II. Incertae sedis</v>
      </c>
      <c r="N1743" t="str">
        <f>VLOOKUP(B1743,Таксономия!B:K,9,FALSE)</f>
        <v>Rhodothermaceae</v>
      </c>
      <c r="O1743" t="str">
        <f>VLOOKUP(B1743,Таксономия!B:L,10,FALSE)</f>
        <v xml:space="preserve"> Rhodothermus.</v>
      </c>
    </row>
    <row r="1744" spans="1:16" x14ac:dyDescent="0.25">
      <c r="A1744" t="s">
        <v>1045</v>
      </c>
      <c r="B1744" t="s">
        <v>1046</v>
      </c>
      <c r="C1744">
        <v>409</v>
      </c>
      <c r="D1744" t="s">
        <v>10</v>
      </c>
      <c r="E1744">
        <v>145</v>
      </c>
      <c r="F1744">
        <v>226</v>
      </c>
      <c r="G1744">
        <v>40648</v>
      </c>
      <c r="H1744" t="s">
        <v>11</v>
      </c>
      <c r="I1744">
        <f t="shared" si="27"/>
        <v>81</v>
      </c>
      <c r="K1744" t="str">
        <f>VLOOKUP(B1744,Таксономия!B:H,6,FALSE)</f>
        <v>Bacteria</v>
      </c>
      <c r="L1744" t="str">
        <f>VLOOKUP(B1744,Таксономия!B:I,7,FALSE)</f>
        <v xml:space="preserve"> Proteobacteria</v>
      </c>
      <c r="M1744" t="str">
        <f>VLOOKUP(B1744,Таксономия!B:J,8,FALSE)</f>
        <v xml:space="preserve"> Alphaproteobacteria</v>
      </c>
      <c r="N1744" t="str">
        <f>VLOOKUP(B1744,Таксономия!B:K,9,FALSE)</f>
        <v xml:space="preserve"> Rhizobiales</v>
      </c>
      <c r="O1744" t="str">
        <f>VLOOKUP(B1744,Таксономия!B:L,10,FALSE)</f>
        <v>Brucellaceae</v>
      </c>
      <c r="P1744" t="str">
        <f>VLOOKUP(B1744,Таксономия!B:M,11,FALSE)</f>
        <v xml:space="preserve"> Brucella.</v>
      </c>
    </row>
    <row r="1745" spans="1:16" x14ac:dyDescent="0.25">
      <c r="A1745" t="s">
        <v>1045</v>
      </c>
      <c r="B1745" t="s">
        <v>1046</v>
      </c>
      <c r="C1745">
        <v>409</v>
      </c>
      <c r="D1745" t="s">
        <v>12</v>
      </c>
      <c r="E1745">
        <v>4</v>
      </c>
      <c r="F1745">
        <v>141</v>
      </c>
      <c r="G1745">
        <v>57441</v>
      </c>
      <c r="H1745" t="s">
        <v>13</v>
      </c>
      <c r="I1745">
        <f t="shared" si="27"/>
        <v>137</v>
      </c>
      <c r="K1745" t="str">
        <f>VLOOKUP(B1745,Таксономия!B:H,6,FALSE)</f>
        <v>Bacteria</v>
      </c>
      <c r="L1745" t="str">
        <f>VLOOKUP(B1745,Таксономия!B:I,7,FALSE)</f>
        <v xml:space="preserve"> Proteobacteria</v>
      </c>
      <c r="M1745" t="str">
        <f>VLOOKUP(B1745,Таксономия!B:J,8,FALSE)</f>
        <v xml:space="preserve"> Alphaproteobacteria</v>
      </c>
      <c r="N1745" t="str">
        <f>VLOOKUP(B1745,Таксономия!B:K,9,FALSE)</f>
        <v xml:space="preserve"> Rhizobiales</v>
      </c>
      <c r="O1745" t="str">
        <f>VLOOKUP(B1745,Таксономия!B:L,10,FALSE)</f>
        <v>Brucellaceae</v>
      </c>
      <c r="P1745" t="str">
        <f>VLOOKUP(B1745,Таксономия!B:M,11,FALSE)</f>
        <v xml:space="preserve"> Brucella.</v>
      </c>
    </row>
    <row r="1746" spans="1:16" x14ac:dyDescent="0.25">
      <c r="A1746" t="s">
        <v>1045</v>
      </c>
      <c r="B1746" t="s">
        <v>1046</v>
      </c>
      <c r="C1746">
        <v>409</v>
      </c>
      <c r="D1746" t="s">
        <v>12</v>
      </c>
      <c r="E1746">
        <v>218</v>
      </c>
      <c r="F1746">
        <v>282</v>
      </c>
      <c r="G1746">
        <v>57441</v>
      </c>
      <c r="H1746" t="s">
        <v>13</v>
      </c>
      <c r="I1746">
        <f t="shared" si="27"/>
        <v>64</v>
      </c>
      <c r="K1746" t="str">
        <f>VLOOKUP(B1746,Таксономия!B:H,6,FALSE)</f>
        <v>Bacteria</v>
      </c>
      <c r="L1746" t="str">
        <f>VLOOKUP(B1746,Таксономия!B:I,7,FALSE)</f>
        <v xml:space="preserve"> Proteobacteria</v>
      </c>
      <c r="M1746" t="str">
        <f>VLOOKUP(B1746,Таксономия!B:J,8,FALSE)</f>
        <v xml:space="preserve"> Alphaproteobacteria</v>
      </c>
      <c r="N1746" t="str">
        <f>VLOOKUP(B1746,Таксономия!B:K,9,FALSE)</f>
        <v xml:space="preserve"> Rhizobiales</v>
      </c>
      <c r="O1746" t="str">
        <f>VLOOKUP(B1746,Таксономия!B:L,10,FALSE)</f>
        <v>Brucellaceae</v>
      </c>
      <c r="P1746" t="str">
        <f>VLOOKUP(B1746,Таксономия!B:M,11,FALSE)</f>
        <v xml:space="preserve"> Brucella.</v>
      </c>
    </row>
    <row r="1747" spans="1:16" x14ac:dyDescent="0.25">
      <c r="A1747" t="s">
        <v>1045</v>
      </c>
      <c r="B1747" t="s">
        <v>1046</v>
      </c>
      <c r="C1747">
        <v>409</v>
      </c>
      <c r="D1747" t="s">
        <v>14</v>
      </c>
      <c r="E1747">
        <v>320</v>
      </c>
      <c r="F1747">
        <v>404</v>
      </c>
      <c r="G1747">
        <v>1813</v>
      </c>
      <c r="H1747" t="s">
        <v>15</v>
      </c>
      <c r="I1747">
        <f t="shared" si="27"/>
        <v>84</v>
      </c>
      <c r="K1747" t="str">
        <f>VLOOKUP(B1747,Таксономия!B:H,6,FALSE)</f>
        <v>Bacteria</v>
      </c>
      <c r="L1747" t="str">
        <f>VLOOKUP(B1747,Таксономия!B:I,7,FALSE)</f>
        <v xml:space="preserve"> Proteobacteria</v>
      </c>
      <c r="M1747" t="str">
        <f>VLOOKUP(B1747,Таксономия!B:J,8,FALSE)</f>
        <v xml:space="preserve"> Alphaproteobacteria</v>
      </c>
      <c r="N1747" t="str">
        <f>VLOOKUP(B1747,Таксономия!B:K,9,FALSE)</f>
        <v xml:space="preserve"> Rhizobiales</v>
      </c>
      <c r="O1747" t="str">
        <f>VLOOKUP(B1747,Таксономия!B:L,10,FALSE)</f>
        <v>Brucellaceae</v>
      </c>
      <c r="P1747" t="str">
        <f>VLOOKUP(B1747,Таксономия!B:M,11,FALSE)</f>
        <v xml:space="preserve"> Brucella.</v>
      </c>
    </row>
    <row r="1748" spans="1:16" x14ac:dyDescent="0.25">
      <c r="A1748" t="s">
        <v>1047</v>
      </c>
      <c r="B1748" t="s">
        <v>1048</v>
      </c>
      <c r="C1748">
        <v>409</v>
      </c>
      <c r="D1748" t="s">
        <v>10</v>
      </c>
      <c r="E1748">
        <v>145</v>
      </c>
      <c r="F1748">
        <v>226</v>
      </c>
      <c r="G1748">
        <v>40648</v>
      </c>
      <c r="H1748" t="s">
        <v>11</v>
      </c>
      <c r="I1748">
        <f t="shared" si="27"/>
        <v>81</v>
      </c>
      <c r="K1748" t="str">
        <f>VLOOKUP(B1748,Таксономия!B:H,6,FALSE)</f>
        <v>Bacteria</v>
      </c>
      <c r="L1748" t="str">
        <f>VLOOKUP(B1748,Таксономия!B:I,7,FALSE)</f>
        <v xml:space="preserve"> Proteobacteria</v>
      </c>
      <c r="M1748" t="str">
        <f>VLOOKUP(B1748,Таксономия!B:J,8,FALSE)</f>
        <v xml:space="preserve"> Alphaproteobacteria</v>
      </c>
      <c r="N1748" t="str">
        <f>VLOOKUP(B1748,Таксономия!B:K,9,FALSE)</f>
        <v xml:space="preserve"> Rhizobiales</v>
      </c>
      <c r="O1748" t="str">
        <f>VLOOKUP(B1748,Таксономия!B:L,10,FALSE)</f>
        <v>Brucellaceae</v>
      </c>
      <c r="P1748" t="str">
        <f>VLOOKUP(B1748,Таксономия!B:M,11,FALSE)</f>
        <v xml:space="preserve"> Brucella.</v>
      </c>
    </row>
    <row r="1749" spans="1:16" x14ac:dyDescent="0.25">
      <c r="A1749" t="s">
        <v>1047</v>
      </c>
      <c r="B1749" t="s">
        <v>1048</v>
      </c>
      <c r="C1749">
        <v>409</v>
      </c>
      <c r="D1749" t="s">
        <v>12</v>
      </c>
      <c r="E1749">
        <v>4</v>
      </c>
      <c r="F1749">
        <v>141</v>
      </c>
      <c r="G1749">
        <v>57441</v>
      </c>
      <c r="H1749" t="s">
        <v>13</v>
      </c>
      <c r="I1749">
        <f t="shared" si="27"/>
        <v>137</v>
      </c>
      <c r="K1749" t="str">
        <f>VLOOKUP(B1749,Таксономия!B:H,6,FALSE)</f>
        <v>Bacteria</v>
      </c>
      <c r="L1749" t="str">
        <f>VLOOKUP(B1749,Таксономия!B:I,7,FALSE)</f>
        <v xml:space="preserve"> Proteobacteria</v>
      </c>
      <c r="M1749" t="str">
        <f>VLOOKUP(B1749,Таксономия!B:J,8,FALSE)</f>
        <v xml:space="preserve"> Alphaproteobacteria</v>
      </c>
      <c r="N1749" t="str">
        <f>VLOOKUP(B1749,Таксономия!B:K,9,FALSE)</f>
        <v xml:space="preserve"> Rhizobiales</v>
      </c>
      <c r="O1749" t="str">
        <f>VLOOKUP(B1749,Таксономия!B:L,10,FALSE)</f>
        <v>Brucellaceae</v>
      </c>
      <c r="P1749" t="str">
        <f>VLOOKUP(B1749,Таксономия!B:M,11,FALSE)</f>
        <v xml:space="preserve"> Brucella.</v>
      </c>
    </row>
    <row r="1750" spans="1:16" x14ac:dyDescent="0.25">
      <c r="A1750" t="s">
        <v>1047</v>
      </c>
      <c r="B1750" t="s">
        <v>1048</v>
      </c>
      <c r="C1750">
        <v>409</v>
      </c>
      <c r="D1750" t="s">
        <v>12</v>
      </c>
      <c r="E1750">
        <v>224</v>
      </c>
      <c r="F1750">
        <v>282</v>
      </c>
      <c r="G1750">
        <v>57441</v>
      </c>
      <c r="H1750" t="s">
        <v>13</v>
      </c>
      <c r="I1750">
        <f t="shared" si="27"/>
        <v>58</v>
      </c>
      <c r="K1750" t="str">
        <f>VLOOKUP(B1750,Таксономия!B:H,6,FALSE)</f>
        <v>Bacteria</v>
      </c>
      <c r="L1750" t="str">
        <f>VLOOKUP(B1750,Таксономия!B:I,7,FALSE)</f>
        <v xml:space="preserve"> Proteobacteria</v>
      </c>
      <c r="M1750" t="str">
        <f>VLOOKUP(B1750,Таксономия!B:J,8,FALSE)</f>
        <v xml:space="preserve"> Alphaproteobacteria</v>
      </c>
      <c r="N1750" t="str">
        <f>VLOOKUP(B1750,Таксономия!B:K,9,FALSE)</f>
        <v xml:space="preserve"> Rhizobiales</v>
      </c>
      <c r="O1750" t="str">
        <f>VLOOKUP(B1750,Таксономия!B:L,10,FALSE)</f>
        <v>Brucellaceae</v>
      </c>
      <c r="P1750" t="str">
        <f>VLOOKUP(B1750,Таксономия!B:M,11,FALSE)</f>
        <v xml:space="preserve"> Brucella.</v>
      </c>
    </row>
    <row r="1751" spans="1:16" x14ac:dyDescent="0.25">
      <c r="A1751" t="s">
        <v>1047</v>
      </c>
      <c r="B1751" t="s">
        <v>1048</v>
      </c>
      <c r="C1751">
        <v>409</v>
      </c>
      <c r="D1751" t="s">
        <v>14</v>
      </c>
      <c r="E1751">
        <v>320</v>
      </c>
      <c r="F1751">
        <v>404</v>
      </c>
      <c r="G1751">
        <v>1813</v>
      </c>
      <c r="H1751" t="s">
        <v>15</v>
      </c>
      <c r="I1751">
        <f t="shared" si="27"/>
        <v>84</v>
      </c>
      <c r="K1751" t="str">
        <f>VLOOKUP(B1751,Таксономия!B:H,6,FALSE)</f>
        <v>Bacteria</v>
      </c>
      <c r="L1751" t="str">
        <f>VLOOKUP(B1751,Таксономия!B:I,7,FALSE)</f>
        <v xml:space="preserve"> Proteobacteria</v>
      </c>
      <c r="M1751" t="str">
        <f>VLOOKUP(B1751,Таксономия!B:J,8,FALSE)</f>
        <v xml:space="preserve"> Alphaproteobacteria</v>
      </c>
      <c r="N1751" t="str">
        <f>VLOOKUP(B1751,Таксономия!B:K,9,FALSE)</f>
        <v xml:space="preserve"> Rhizobiales</v>
      </c>
      <c r="O1751" t="str">
        <f>VLOOKUP(B1751,Таксономия!B:L,10,FALSE)</f>
        <v>Brucellaceae</v>
      </c>
      <c r="P1751" t="str">
        <f>VLOOKUP(B1751,Таксономия!B:M,11,FALSE)</f>
        <v xml:space="preserve"> Brucella.</v>
      </c>
    </row>
    <row r="1752" spans="1:16" x14ac:dyDescent="0.25">
      <c r="A1752" t="s">
        <v>1049</v>
      </c>
      <c r="B1752" t="s">
        <v>1050</v>
      </c>
      <c r="C1752">
        <v>409</v>
      </c>
      <c r="D1752" t="s">
        <v>10</v>
      </c>
      <c r="E1752">
        <v>145</v>
      </c>
      <c r="F1752">
        <v>226</v>
      </c>
      <c r="G1752">
        <v>40648</v>
      </c>
      <c r="H1752" t="s">
        <v>11</v>
      </c>
      <c r="I1752">
        <f t="shared" si="27"/>
        <v>81</v>
      </c>
      <c r="K1752" t="str">
        <f>VLOOKUP(B1752,Таксономия!B:H,6,FALSE)</f>
        <v>Bacteria</v>
      </c>
      <c r="L1752" t="str">
        <f>VLOOKUP(B1752,Таксономия!B:I,7,FALSE)</f>
        <v xml:space="preserve"> Proteobacteria</v>
      </c>
      <c r="M1752" t="str">
        <f>VLOOKUP(B1752,Таксономия!B:J,8,FALSE)</f>
        <v xml:space="preserve"> Alphaproteobacteria</v>
      </c>
      <c r="N1752" t="str">
        <f>VLOOKUP(B1752,Таксономия!B:K,9,FALSE)</f>
        <v xml:space="preserve"> Rhizobiales</v>
      </c>
      <c r="O1752" t="str">
        <f>VLOOKUP(B1752,Таксономия!B:L,10,FALSE)</f>
        <v>Brucellaceae</v>
      </c>
      <c r="P1752" t="str">
        <f>VLOOKUP(B1752,Таксономия!B:M,11,FALSE)</f>
        <v xml:space="preserve"> Brucella.</v>
      </c>
    </row>
    <row r="1753" spans="1:16" x14ac:dyDescent="0.25">
      <c r="A1753" t="s">
        <v>1049</v>
      </c>
      <c r="B1753" t="s">
        <v>1050</v>
      </c>
      <c r="C1753">
        <v>409</v>
      </c>
      <c r="D1753" t="s">
        <v>12</v>
      </c>
      <c r="E1753">
        <v>4</v>
      </c>
      <c r="F1753">
        <v>141</v>
      </c>
      <c r="G1753">
        <v>57441</v>
      </c>
      <c r="H1753" t="s">
        <v>13</v>
      </c>
      <c r="I1753">
        <f t="shared" si="27"/>
        <v>137</v>
      </c>
      <c r="K1753" t="str">
        <f>VLOOKUP(B1753,Таксономия!B:H,6,FALSE)</f>
        <v>Bacteria</v>
      </c>
      <c r="L1753" t="str">
        <f>VLOOKUP(B1753,Таксономия!B:I,7,FALSE)</f>
        <v xml:space="preserve"> Proteobacteria</v>
      </c>
      <c r="M1753" t="str">
        <f>VLOOKUP(B1753,Таксономия!B:J,8,FALSE)</f>
        <v xml:space="preserve"> Alphaproteobacteria</v>
      </c>
      <c r="N1753" t="str">
        <f>VLOOKUP(B1753,Таксономия!B:K,9,FALSE)</f>
        <v xml:space="preserve"> Rhizobiales</v>
      </c>
      <c r="O1753" t="str">
        <f>VLOOKUP(B1753,Таксономия!B:L,10,FALSE)</f>
        <v>Brucellaceae</v>
      </c>
      <c r="P1753" t="str">
        <f>VLOOKUP(B1753,Таксономия!B:M,11,FALSE)</f>
        <v xml:space="preserve"> Brucella.</v>
      </c>
    </row>
    <row r="1754" spans="1:16" x14ac:dyDescent="0.25">
      <c r="A1754" t="s">
        <v>1049</v>
      </c>
      <c r="B1754" t="s">
        <v>1050</v>
      </c>
      <c r="C1754">
        <v>409</v>
      </c>
      <c r="D1754" t="s">
        <v>12</v>
      </c>
      <c r="E1754">
        <v>224</v>
      </c>
      <c r="F1754">
        <v>282</v>
      </c>
      <c r="G1754">
        <v>57441</v>
      </c>
      <c r="H1754" t="s">
        <v>13</v>
      </c>
      <c r="I1754">
        <f t="shared" si="27"/>
        <v>58</v>
      </c>
      <c r="K1754" t="str">
        <f>VLOOKUP(B1754,Таксономия!B:H,6,FALSE)</f>
        <v>Bacteria</v>
      </c>
      <c r="L1754" t="str">
        <f>VLOOKUP(B1754,Таксономия!B:I,7,FALSE)</f>
        <v xml:space="preserve"> Proteobacteria</v>
      </c>
      <c r="M1754" t="str">
        <f>VLOOKUP(B1754,Таксономия!B:J,8,FALSE)</f>
        <v xml:space="preserve"> Alphaproteobacteria</v>
      </c>
      <c r="N1754" t="str">
        <f>VLOOKUP(B1754,Таксономия!B:K,9,FALSE)</f>
        <v xml:space="preserve"> Rhizobiales</v>
      </c>
      <c r="O1754" t="str">
        <f>VLOOKUP(B1754,Таксономия!B:L,10,FALSE)</f>
        <v>Brucellaceae</v>
      </c>
      <c r="P1754" t="str">
        <f>VLOOKUP(B1754,Таксономия!B:M,11,FALSE)</f>
        <v xml:space="preserve"> Brucella.</v>
      </c>
    </row>
    <row r="1755" spans="1:16" x14ac:dyDescent="0.25">
      <c r="A1755" t="s">
        <v>1049</v>
      </c>
      <c r="B1755" t="s">
        <v>1050</v>
      </c>
      <c r="C1755">
        <v>409</v>
      </c>
      <c r="D1755" t="s">
        <v>14</v>
      </c>
      <c r="E1755">
        <v>320</v>
      </c>
      <c r="F1755">
        <v>404</v>
      </c>
      <c r="G1755">
        <v>1813</v>
      </c>
      <c r="H1755" t="s">
        <v>15</v>
      </c>
      <c r="I1755">
        <f t="shared" si="27"/>
        <v>84</v>
      </c>
      <c r="K1755" t="str">
        <f>VLOOKUP(B1755,Таксономия!B:H,6,FALSE)</f>
        <v>Bacteria</v>
      </c>
      <c r="L1755" t="str">
        <f>VLOOKUP(B1755,Таксономия!B:I,7,FALSE)</f>
        <v xml:space="preserve"> Proteobacteria</v>
      </c>
      <c r="M1755" t="str">
        <f>VLOOKUP(B1755,Таксономия!B:J,8,FALSE)</f>
        <v xml:space="preserve"> Alphaproteobacteria</v>
      </c>
      <c r="N1755" t="str">
        <f>VLOOKUP(B1755,Таксономия!B:K,9,FALSE)</f>
        <v xml:space="preserve"> Rhizobiales</v>
      </c>
      <c r="O1755" t="str">
        <f>VLOOKUP(B1755,Таксономия!B:L,10,FALSE)</f>
        <v>Brucellaceae</v>
      </c>
      <c r="P1755" t="str">
        <f>VLOOKUP(B1755,Таксономия!B:M,11,FALSE)</f>
        <v xml:space="preserve"> Brucella.</v>
      </c>
    </row>
    <row r="1756" spans="1:16" x14ac:dyDescent="0.25">
      <c r="A1756" t="s">
        <v>1051</v>
      </c>
      <c r="B1756" t="s">
        <v>1052</v>
      </c>
      <c r="C1756">
        <v>403</v>
      </c>
      <c r="D1756" t="s">
        <v>10</v>
      </c>
      <c r="E1756">
        <v>145</v>
      </c>
      <c r="F1756">
        <v>224</v>
      </c>
      <c r="G1756">
        <v>40648</v>
      </c>
      <c r="H1756" t="s">
        <v>11</v>
      </c>
      <c r="I1756">
        <f t="shared" si="27"/>
        <v>79</v>
      </c>
      <c r="K1756" t="str">
        <f>VLOOKUP(B1756,Таксономия!B:H,6,FALSE)</f>
        <v>Bacteria</v>
      </c>
      <c r="L1756" t="str">
        <f>VLOOKUP(B1756,Таксономия!B:I,7,FALSE)</f>
        <v xml:space="preserve"> Proteobacteria</v>
      </c>
      <c r="M1756" t="str">
        <f>VLOOKUP(B1756,Таксономия!B:J,8,FALSE)</f>
        <v xml:space="preserve"> Gammaproteobacteria</v>
      </c>
      <c r="N1756" t="str">
        <f>VLOOKUP(B1756,Таксономия!B:K,9,FALSE)</f>
        <v xml:space="preserve"> Pseudomonadales</v>
      </c>
      <c r="O1756" t="str">
        <f>VLOOKUP(B1756,Таксономия!B:L,10,FALSE)</f>
        <v>Moraxellaceae</v>
      </c>
      <c r="P1756" t="str">
        <f>VLOOKUP(B1756,Таксономия!B:M,11,FALSE)</f>
        <v xml:space="preserve"> Acinetobacter</v>
      </c>
    </row>
    <row r="1757" spans="1:16" x14ac:dyDescent="0.25">
      <c r="A1757" t="s">
        <v>1051</v>
      </c>
      <c r="B1757" t="s">
        <v>1052</v>
      </c>
      <c r="C1757">
        <v>403</v>
      </c>
      <c r="D1757" t="s">
        <v>12</v>
      </c>
      <c r="E1757">
        <v>3</v>
      </c>
      <c r="F1757">
        <v>282</v>
      </c>
      <c r="G1757">
        <v>57441</v>
      </c>
      <c r="H1757" t="s">
        <v>13</v>
      </c>
      <c r="I1757">
        <f t="shared" si="27"/>
        <v>279</v>
      </c>
      <c r="K1757" t="str">
        <f>VLOOKUP(B1757,Таксономия!B:H,6,FALSE)</f>
        <v>Bacteria</v>
      </c>
      <c r="L1757" t="str">
        <f>VLOOKUP(B1757,Таксономия!B:I,7,FALSE)</f>
        <v xml:space="preserve"> Proteobacteria</v>
      </c>
      <c r="M1757" t="str">
        <f>VLOOKUP(B1757,Таксономия!B:J,8,FALSE)</f>
        <v xml:space="preserve"> Gammaproteobacteria</v>
      </c>
      <c r="N1757" t="str">
        <f>VLOOKUP(B1757,Таксономия!B:K,9,FALSE)</f>
        <v xml:space="preserve"> Pseudomonadales</v>
      </c>
      <c r="O1757" t="str">
        <f>VLOOKUP(B1757,Таксономия!B:L,10,FALSE)</f>
        <v>Moraxellaceae</v>
      </c>
      <c r="P1757" t="str">
        <f>VLOOKUP(B1757,Таксономия!B:M,11,FALSE)</f>
        <v xml:space="preserve"> Acinetobacter</v>
      </c>
    </row>
    <row r="1758" spans="1:16" x14ac:dyDescent="0.25">
      <c r="A1758" t="s">
        <v>1051</v>
      </c>
      <c r="B1758" t="s">
        <v>1052</v>
      </c>
      <c r="C1758">
        <v>403</v>
      </c>
      <c r="D1758" t="s">
        <v>14</v>
      </c>
      <c r="E1758">
        <v>316</v>
      </c>
      <c r="F1758">
        <v>402</v>
      </c>
      <c r="G1758">
        <v>1813</v>
      </c>
      <c r="H1758" t="s">
        <v>15</v>
      </c>
      <c r="I1758">
        <f t="shared" si="27"/>
        <v>86</v>
      </c>
      <c r="K1758" t="str">
        <f>VLOOKUP(B1758,Таксономия!B:H,6,FALSE)</f>
        <v>Bacteria</v>
      </c>
      <c r="L1758" t="str">
        <f>VLOOKUP(B1758,Таксономия!B:I,7,FALSE)</f>
        <v xml:space="preserve"> Proteobacteria</v>
      </c>
      <c r="M1758" t="str">
        <f>VLOOKUP(B1758,Таксономия!B:J,8,FALSE)</f>
        <v xml:space="preserve"> Gammaproteobacteria</v>
      </c>
      <c r="N1758" t="str">
        <f>VLOOKUP(B1758,Таксономия!B:K,9,FALSE)</f>
        <v xml:space="preserve"> Pseudomonadales</v>
      </c>
      <c r="O1758" t="str">
        <f>VLOOKUP(B1758,Таксономия!B:L,10,FALSE)</f>
        <v>Moraxellaceae</v>
      </c>
      <c r="P1758" t="str">
        <f>VLOOKUP(B1758,Таксономия!B:M,11,FALSE)</f>
        <v xml:space="preserve"> Acinetobacter</v>
      </c>
    </row>
    <row r="1759" spans="1:16" x14ac:dyDescent="0.25">
      <c r="A1759" t="s">
        <v>1053</v>
      </c>
      <c r="B1759" t="s">
        <v>1054</v>
      </c>
      <c r="C1759">
        <v>399</v>
      </c>
      <c r="D1759" t="s">
        <v>10</v>
      </c>
      <c r="E1759">
        <v>138</v>
      </c>
      <c r="F1759">
        <v>220</v>
      </c>
      <c r="G1759">
        <v>40648</v>
      </c>
      <c r="H1759" t="s">
        <v>11</v>
      </c>
      <c r="I1759">
        <f t="shared" si="27"/>
        <v>82</v>
      </c>
      <c r="K1759" t="str">
        <f>VLOOKUP(B1759,Таксономия!B:H,6,FALSE)</f>
        <v>Bacteria</v>
      </c>
      <c r="L1759" t="str">
        <f>VLOOKUP(B1759,Таксономия!B:I,7,FALSE)</f>
        <v xml:space="preserve"> Proteobacteria</v>
      </c>
      <c r="M1759" t="str">
        <f>VLOOKUP(B1759,Таксономия!B:J,8,FALSE)</f>
        <v xml:space="preserve"> Gammaproteobacteria</v>
      </c>
      <c r="N1759" t="str">
        <f>VLOOKUP(B1759,Таксономия!B:K,9,FALSE)</f>
        <v xml:space="preserve"> Pseudomonadales</v>
      </c>
      <c r="O1759" t="str">
        <f>VLOOKUP(B1759,Таксономия!B:L,10,FALSE)</f>
        <v>Moraxellaceae</v>
      </c>
      <c r="P1759" t="str">
        <f>VLOOKUP(B1759,Таксономия!B:M,11,FALSE)</f>
        <v xml:space="preserve"> Acinetobacter.</v>
      </c>
    </row>
    <row r="1760" spans="1:16" x14ac:dyDescent="0.25">
      <c r="A1760" t="s">
        <v>1053</v>
      </c>
      <c r="B1760" t="s">
        <v>1054</v>
      </c>
      <c r="C1760">
        <v>399</v>
      </c>
      <c r="D1760" t="s">
        <v>12</v>
      </c>
      <c r="E1760">
        <v>1</v>
      </c>
      <c r="F1760">
        <v>143</v>
      </c>
      <c r="G1760">
        <v>57441</v>
      </c>
      <c r="H1760" t="s">
        <v>13</v>
      </c>
      <c r="I1760">
        <f t="shared" si="27"/>
        <v>142</v>
      </c>
      <c r="K1760" t="str">
        <f>VLOOKUP(B1760,Таксономия!B:H,6,FALSE)</f>
        <v>Bacteria</v>
      </c>
      <c r="L1760" t="str">
        <f>VLOOKUP(B1760,Таксономия!B:I,7,FALSE)</f>
        <v xml:space="preserve"> Proteobacteria</v>
      </c>
      <c r="M1760" t="str">
        <f>VLOOKUP(B1760,Таксономия!B:J,8,FALSE)</f>
        <v xml:space="preserve"> Gammaproteobacteria</v>
      </c>
      <c r="N1760" t="str">
        <f>VLOOKUP(B1760,Таксономия!B:K,9,FALSE)</f>
        <v xml:space="preserve"> Pseudomonadales</v>
      </c>
      <c r="O1760" t="str">
        <f>VLOOKUP(B1760,Таксономия!B:L,10,FALSE)</f>
        <v>Moraxellaceae</v>
      </c>
      <c r="P1760" t="str">
        <f>VLOOKUP(B1760,Таксономия!B:M,11,FALSE)</f>
        <v xml:space="preserve"> Acinetobacter.</v>
      </c>
    </row>
    <row r="1761" spans="1:16" x14ac:dyDescent="0.25">
      <c r="A1761" t="s">
        <v>1053</v>
      </c>
      <c r="B1761" t="s">
        <v>1054</v>
      </c>
      <c r="C1761">
        <v>399</v>
      </c>
      <c r="D1761" t="s">
        <v>12</v>
      </c>
      <c r="E1761">
        <v>214</v>
      </c>
      <c r="F1761">
        <v>273</v>
      </c>
      <c r="G1761">
        <v>57441</v>
      </c>
      <c r="H1761" t="s">
        <v>13</v>
      </c>
      <c r="I1761">
        <f t="shared" si="27"/>
        <v>59</v>
      </c>
      <c r="K1761" t="str">
        <f>VLOOKUP(B1761,Таксономия!B:H,6,FALSE)</f>
        <v>Bacteria</v>
      </c>
      <c r="L1761" t="str">
        <f>VLOOKUP(B1761,Таксономия!B:I,7,FALSE)</f>
        <v xml:space="preserve"> Proteobacteria</v>
      </c>
      <c r="M1761" t="str">
        <f>VLOOKUP(B1761,Таксономия!B:J,8,FALSE)</f>
        <v xml:space="preserve"> Gammaproteobacteria</v>
      </c>
      <c r="N1761" t="str">
        <f>VLOOKUP(B1761,Таксономия!B:K,9,FALSE)</f>
        <v xml:space="preserve"> Pseudomonadales</v>
      </c>
      <c r="O1761" t="str">
        <f>VLOOKUP(B1761,Таксономия!B:L,10,FALSE)</f>
        <v>Moraxellaceae</v>
      </c>
      <c r="P1761" t="str">
        <f>VLOOKUP(B1761,Таксономия!B:M,11,FALSE)</f>
        <v xml:space="preserve"> Acinetobacter.</v>
      </c>
    </row>
    <row r="1762" spans="1:16" x14ac:dyDescent="0.25">
      <c r="A1762" t="s">
        <v>1053</v>
      </c>
      <c r="B1762" t="s">
        <v>1054</v>
      </c>
      <c r="C1762">
        <v>399</v>
      </c>
      <c r="D1762" t="s">
        <v>14</v>
      </c>
      <c r="E1762">
        <v>311</v>
      </c>
      <c r="F1762">
        <v>399</v>
      </c>
      <c r="G1762">
        <v>1813</v>
      </c>
      <c r="H1762" t="s">
        <v>15</v>
      </c>
      <c r="I1762">
        <f t="shared" si="27"/>
        <v>88</v>
      </c>
      <c r="K1762" t="str">
        <f>VLOOKUP(B1762,Таксономия!B:H,6,FALSE)</f>
        <v>Bacteria</v>
      </c>
      <c r="L1762" t="str">
        <f>VLOOKUP(B1762,Таксономия!B:I,7,FALSE)</f>
        <v xml:space="preserve"> Proteobacteria</v>
      </c>
      <c r="M1762" t="str">
        <f>VLOOKUP(B1762,Таксономия!B:J,8,FALSE)</f>
        <v xml:space="preserve"> Gammaproteobacteria</v>
      </c>
      <c r="N1762" t="str">
        <f>VLOOKUP(B1762,Таксономия!B:K,9,FALSE)</f>
        <v xml:space="preserve"> Pseudomonadales</v>
      </c>
      <c r="O1762" t="str">
        <f>VLOOKUP(B1762,Таксономия!B:L,10,FALSE)</f>
        <v>Moraxellaceae</v>
      </c>
      <c r="P1762" t="str">
        <f>VLOOKUP(B1762,Таксономия!B:M,11,FALSE)</f>
        <v xml:space="preserve"> Acinetobacter.</v>
      </c>
    </row>
    <row r="1763" spans="1:16" x14ac:dyDescent="0.25">
      <c r="A1763" t="s">
        <v>1055</v>
      </c>
      <c r="B1763" t="s">
        <v>1056</v>
      </c>
      <c r="C1763">
        <v>403</v>
      </c>
      <c r="D1763" t="s">
        <v>10</v>
      </c>
      <c r="E1763">
        <v>145</v>
      </c>
      <c r="F1763">
        <v>225</v>
      </c>
      <c r="G1763">
        <v>40648</v>
      </c>
      <c r="H1763" t="s">
        <v>11</v>
      </c>
      <c r="I1763">
        <f t="shared" ref="I1763:I1821" si="28">F1763-E1763</f>
        <v>80</v>
      </c>
      <c r="K1763" t="str">
        <f>VLOOKUP(B1763,Таксономия!B:H,6,FALSE)</f>
        <v>Bacteria</v>
      </c>
      <c r="L1763" t="str">
        <f>VLOOKUP(B1763,Таксономия!B:I,7,FALSE)</f>
        <v xml:space="preserve"> Proteobacteria</v>
      </c>
      <c r="M1763" t="str">
        <f>VLOOKUP(B1763,Таксономия!B:J,8,FALSE)</f>
        <v xml:space="preserve"> Gammaproteobacteria</v>
      </c>
      <c r="N1763" t="str">
        <f>VLOOKUP(B1763,Таксономия!B:K,9,FALSE)</f>
        <v xml:space="preserve"> Pseudomonadales</v>
      </c>
      <c r="O1763" t="str">
        <f>VLOOKUP(B1763,Таксономия!B:L,10,FALSE)</f>
        <v>Moraxellaceae</v>
      </c>
      <c r="P1763" t="str">
        <f>VLOOKUP(B1763,Таксономия!B:M,11,FALSE)</f>
        <v xml:space="preserve"> Acinetobacter.</v>
      </c>
    </row>
    <row r="1764" spans="1:16" x14ac:dyDescent="0.25">
      <c r="A1764" t="s">
        <v>1055</v>
      </c>
      <c r="B1764" t="s">
        <v>1056</v>
      </c>
      <c r="C1764">
        <v>403</v>
      </c>
      <c r="D1764" t="s">
        <v>12</v>
      </c>
      <c r="E1764">
        <v>3</v>
      </c>
      <c r="F1764">
        <v>282</v>
      </c>
      <c r="G1764">
        <v>57441</v>
      </c>
      <c r="H1764" t="s">
        <v>13</v>
      </c>
      <c r="I1764">
        <f t="shared" si="28"/>
        <v>279</v>
      </c>
      <c r="K1764" t="str">
        <f>VLOOKUP(B1764,Таксономия!B:H,6,FALSE)</f>
        <v>Bacteria</v>
      </c>
      <c r="L1764" t="str">
        <f>VLOOKUP(B1764,Таксономия!B:I,7,FALSE)</f>
        <v xml:space="preserve"> Proteobacteria</v>
      </c>
      <c r="M1764" t="str">
        <f>VLOOKUP(B1764,Таксономия!B:J,8,FALSE)</f>
        <v xml:space="preserve"> Gammaproteobacteria</v>
      </c>
      <c r="N1764" t="str">
        <f>VLOOKUP(B1764,Таксономия!B:K,9,FALSE)</f>
        <v xml:space="preserve"> Pseudomonadales</v>
      </c>
      <c r="O1764" t="str">
        <f>VLOOKUP(B1764,Таксономия!B:L,10,FALSE)</f>
        <v>Moraxellaceae</v>
      </c>
      <c r="P1764" t="str">
        <f>VLOOKUP(B1764,Таксономия!B:M,11,FALSE)</f>
        <v xml:space="preserve"> Acinetobacter.</v>
      </c>
    </row>
    <row r="1765" spans="1:16" x14ac:dyDescent="0.25">
      <c r="A1765" t="s">
        <v>1055</v>
      </c>
      <c r="B1765" t="s">
        <v>1056</v>
      </c>
      <c r="C1765">
        <v>403</v>
      </c>
      <c r="D1765" t="s">
        <v>14</v>
      </c>
      <c r="E1765">
        <v>316</v>
      </c>
      <c r="F1765">
        <v>402</v>
      </c>
      <c r="G1765">
        <v>1813</v>
      </c>
      <c r="H1765" t="s">
        <v>15</v>
      </c>
      <c r="I1765">
        <f t="shared" si="28"/>
        <v>86</v>
      </c>
      <c r="K1765" t="str">
        <f>VLOOKUP(B1765,Таксономия!B:H,6,FALSE)</f>
        <v>Bacteria</v>
      </c>
      <c r="L1765" t="str">
        <f>VLOOKUP(B1765,Таксономия!B:I,7,FALSE)</f>
        <v xml:space="preserve"> Proteobacteria</v>
      </c>
      <c r="M1765" t="str">
        <f>VLOOKUP(B1765,Таксономия!B:J,8,FALSE)</f>
        <v xml:space="preserve"> Gammaproteobacteria</v>
      </c>
      <c r="N1765" t="str">
        <f>VLOOKUP(B1765,Таксономия!B:K,9,FALSE)</f>
        <v xml:space="preserve"> Pseudomonadales</v>
      </c>
      <c r="O1765" t="str">
        <f>VLOOKUP(B1765,Таксономия!B:L,10,FALSE)</f>
        <v>Moraxellaceae</v>
      </c>
      <c r="P1765" t="str">
        <f>VLOOKUP(B1765,Таксономия!B:M,11,FALSE)</f>
        <v xml:space="preserve"> Acinetobacter.</v>
      </c>
    </row>
    <row r="1766" spans="1:16" x14ac:dyDescent="0.25">
      <c r="A1766" t="s">
        <v>1057</v>
      </c>
      <c r="B1766" t="s">
        <v>1058</v>
      </c>
      <c r="C1766">
        <v>407</v>
      </c>
      <c r="D1766" t="s">
        <v>10</v>
      </c>
      <c r="E1766">
        <v>146</v>
      </c>
      <c r="F1766">
        <v>227</v>
      </c>
      <c r="G1766">
        <v>40648</v>
      </c>
      <c r="H1766" t="s">
        <v>11</v>
      </c>
      <c r="I1766">
        <f t="shared" si="28"/>
        <v>81</v>
      </c>
      <c r="K1766" t="str">
        <f>VLOOKUP(B1766,Таксономия!B:H,6,FALSE)</f>
        <v>Bacteria</v>
      </c>
      <c r="L1766" t="str">
        <f>VLOOKUP(B1766,Таксономия!B:I,7,FALSE)</f>
        <v xml:space="preserve"> Proteobacteria</v>
      </c>
      <c r="M1766" t="str">
        <f>VLOOKUP(B1766,Таксономия!B:J,8,FALSE)</f>
        <v xml:space="preserve"> Gammaproteobacteria</v>
      </c>
      <c r="N1766" t="str">
        <f>VLOOKUP(B1766,Таксономия!B:K,9,FALSE)</f>
        <v xml:space="preserve"> Pseudomonadales</v>
      </c>
      <c r="O1766" t="str">
        <f>VLOOKUP(B1766,Таксономия!B:L,10,FALSE)</f>
        <v>Moraxellaceae</v>
      </c>
      <c r="P1766" t="str">
        <f>VLOOKUP(B1766,Таксономия!B:M,11,FALSE)</f>
        <v xml:space="preserve"> Acinetobacter.</v>
      </c>
    </row>
    <row r="1767" spans="1:16" x14ac:dyDescent="0.25">
      <c r="A1767" t="s">
        <v>1057</v>
      </c>
      <c r="B1767" t="s">
        <v>1058</v>
      </c>
      <c r="C1767">
        <v>407</v>
      </c>
      <c r="D1767" t="s">
        <v>12</v>
      </c>
      <c r="E1767">
        <v>5</v>
      </c>
      <c r="F1767">
        <v>281</v>
      </c>
      <c r="G1767">
        <v>57441</v>
      </c>
      <c r="H1767" t="s">
        <v>13</v>
      </c>
      <c r="I1767">
        <f t="shared" si="28"/>
        <v>276</v>
      </c>
      <c r="K1767" t="str">
        <f>VLOOKUP(B1767,Таксономия!B:H,6,FALSE)</f>
        <v>Bacteria</v>
      </c>
      <c r="L1767" t="str">
        <f>VLOOKUP(B1767,Таксономия!B:I,7,FALSE)</f>
        <v xml:space="preserve"> Proteobacteria</v>
      </c>
      <c r="M1767" t="str">
        <f>VLOOKUP(B1767,Таксономия!B:J,8,FALSE)</f>
        <v xml:space="preserve"> Gammaproteobacteria</v>
      </c>
      <c r="N1767" t="str">
        <f>VLOOKUP(B1767,Таксономия!B:K,9,FALSE)</f>
        <v xml:space="preserve"> Pseudomonadales</v>
      </c>
      <c r="O1767" t="str">
        <f>VLOOKUP(B1767,Таксономия!B:L,10,FALSE)</f>
        <v>Moraxellaceae</v>
      </c>
      <c r="P1767" t="str">
        <f>VLOOKUP(B1767,Таксономия!B:M,11,FALSE)</f>
        <v xml:space="preserve"> Acinetobacter.</v>
      </c>
    </row>
    <row r="1768" spans="1:16" x14ac:dyDescent="0.25">
      <c r="A1768" t="s">
        <v>1057</v>
      </c>
      <c r="B1768" t="s">
        <v>1058</v>
      </c>
      <c r="C1768">
        <v>407</v>
      </c>
      <c r="D1768" t="s">
        <v>14</v>
      </c>
      <c r="E1768">
        <v>319</v>
      </c>
      <c r="F1768">
        <v>407</v>
      </c>
      <c r="G1768">
        <v>1813</v>
      </c>
      <c r="H1768" t="s">
        <v>15</v>
      </c>
      <c r="I1768">
        <f t="shared" si="28"/>
        <v>88</v>
      </c>
      <c r="K1768" t="str">
        <f>VLOOKUP(B1768,Таксономия!B:H,6,FALSE)</f>
        <v>Bacteria</v>
      </c>
      <c r="L1768" t="str">
        <f>VLOOKUP(B1768,Таксономия!B:I,7,FALSE)</f>
        <v xml:space="preserve"> Proteobacteria</v>
      </c>
      <c r="M1768" t="str">
        <f>VLOOKUP(B1768,Таксономия!B:J,8,FALSE)</f>
        <v xml:space="preserve"> Gammaproteobacteria</v>
      </c>
      <c r="N1768" t="str">
        <f>VLOOKUP(B1768,Таксономия!B:K,9,FALSE)</f>
        <v xml:space="preserve"> Pseudomonadales</v>
      </c>
      <c r="O1768" t="str">
        <f>VLOOKUP(B1768,Таксономия!B:L,10,FALSE)</f>
        <v>Moraxellaceae</v>
      </c>
      <c r="P1768" t="str">
        <f>VLOOKUP(B1768,Таксономия!B:M,11,FALSE)</f>
        <v xml:space="preserve"> Acinetobacter.</v>
      </c>
    </row>
    <row r="1769" spans="1:16" x14ac:dyDescent="0.25">
      <c r="A1769" t="s">
        <v>1059</v>
      </c>
      <c r="B1769" t="s">
        <v>1060</v>
      </c>
      <c r="C1769">
        <v>394</v>
      </c>
      <c r="D1769" t="s">
        <v>10</v>
      </c>
      <c r="E1769">
        <v>138</v>
      </c>
      <c r="F1769">
        <v>216</v>
      </c>
      <c r="G1769">
        <v>40648</v>
      </c>
      <c r="H1769" t="s">
        <v>11</v>
      </c>
      <c r="I1769">
        <f t="shared" si="28"/>
        <v>78</v>
      </c>
      <c r="K1769" t="str">
        <f>VLOOKUP(B1769,Таксономия!B:H,6,FALSE)</f>
        <v>Bacteria</v>
      </c>
      <c r="L1769" t="str">
        <f>VLOOKUP(B1769,Таксономия!B:I,7,FALSE)</f>
        <v xml:space="preserve"> Actinobacteria</v>
      </c>
      <c r="M1769" t="str">
        <f>VLOOKUP(B1769,Таксономия!B:J,8,FALSE)</f>
        <v xml:space="preserve"> Actinobacteridae</v>
      </c>
      <c r="N1769" t="str">
        <f>VLOOKUP(B1769,Таксономия!B:K,9,FALSE)</f>
        <v xml:space="preserve"> Actinomycetales</v>
      </c>
      <c r="O1769" t="str">
        <f>VLOOKUP(B1769,Таксономия!B:L,10,FALSE)</f>
        <v>Streptosporangineae</v>
      </c>
      <c r="P1769" t="str">
        <f>VLOOKUP(B1769,Таксономия!B:M,11,FALSE)</f>
        <v xml:space="preserve"> Thermomonosporaceae</v>
      </c>
    </row>
    <row r="1770" spans="1:16" x14ac:dyDescent="0.25">
      <c r="A1770" t="s">
        <v>1059</v>
      </c>
      <c r="B1770" t="s">
        <v>1060</v>
      </c>
      <c r="C1770">
        <v>394</v>
      </c>
      <c r="D1770" t="s">
        <v>12</v>
      </c>
      <c r="E1770">
        <v>3</v>
      </c>
      <c r="F1770">
        <v>270</v>
      </c>
      <c r="G1770">
        <v>57441</v>
      </c>
      <c r="H1770" t="s">
        <v>13</v>
      </c>
      <c r="I1770">
        <f t="shared" si="28"/>
        <v>267</v>
      </c>
      <c r="K1770" t="str">
        <f>VLOOKUP(B1770,Таксономия!B:H,6,FALSE)</f>
        <v>Bacteria</v>
      </c>
      <c r="L1770" t="str">
        <f>VLOOKUP(B1770,Таксономия!B:I,7,FALSE)</f>
        <v xml:space="preserve"> Actinobacteria</v>
      </c>
      <c r="M1770" t="str">
        <f>VLOOKUP(B1770,Таксономия!B:J,8,FALSE)</f>
        <v xml:space="preserve"> Actinobacteridae</v>
      </c>
      <c r="N1770" t="str">
        <f>VLOOKUP(B1770,Таксономия!B:K,9,FALSE)</f>
        <v xml:space="preserve"> Actinomycetales</v>
      </c>
      <c r="O1770" t="str">
        <f>VLOOKUP(B1770,Таксономия!B:L,10,FALSE)</f>
        <v>Streptosporangineae</v>
      </c>
      <c r="P1770" t="str">
        <f>VLOOKUP(B1770,Таксономия!B:M,11,FALSE)</f>
        <v xml:space="preserve"> Thermomonosporaceae</v>
      </c>
    </row>
    <row r="1771" spans="1:16" x14ac:dyDescent="0.25">
      <c r="A1771" t="s">
        <v>1059</v>
      </c>
      <c r="B1771" t="s">
        <v>1060</v>
      </c>
      <c r="C1771">
        <v>394</v>
      </c>
      <c r="D1771" t="s">
        <v>14</v>
      </c>
      <c r="E1771">
        <v>308</v>
      </c>
      <c r="F1771">
        <v>392</v>
      </c>
      <c r="G1771">
        <v>1813</v>
      </c>
      <c r="H1771" t="s">
        <v>15</v>
      </c>
      <c r="I1771">
        <f t="shared" si="28"/>
        <v>84</v>
      </c>
      <c r="K1771" t="str">
        <f>VLOOKUP(B1771,Таксономия!B:H,6,FALSE)</f>
        <v>Bacteria</v>
      </c>
      <c r="L1771" t="str">
        <f>VLOOKUP(B1771,Таксономия!B:I,7,FALSE)</f>
        <v xml:space="preserve"> Actinobacteria</v>
      </c>
      <c r="M1771" t="str">
        <f>VLOOKUP(B1771,Таксономия!B:J,8,FALSE)</f>
        <v xml:space="preserve"> Actinobacteridae</v>
      </c>
      <c r="N1771" t="str">
        <f>VLOOKUP(B1771,Таксономия!B:K,9,FALSE)</f>
        <v xml:space="preserve"> Actinomycetales</v>
      </c>
      <c r="O1771" t="str">
        <f>VLOOKUP(B1771,Таксономия!B:L,10,FALSE)</f>
        <v>Streptosporangineae</v>
      </c>
      <c r="P1771" t="str">
        <f>VLOOKUP(B1771,Таксономия!B:M,11,FALSE)</f>
        <v xml:space="preserve"> Thermomonosporaceae</v>
      </c>
    </row>
    <row r="1772" spans="1:16" x14ac:dyDescent="0.25">
      <c r="A1772" t="s">
        <v>1061</v>
      </c>
      <c r="B1772" t="s">
        <v>1062</v>
      </c>
      <c r="C1772">
        <v>418</v>
      </c>
      <c r="D1772" t="s">
        <v>10</v>
      </c>
      <c r="E1772">
        <v>141</v>
      </c>
      <c r="F1772">
        <v>218</v>
      </c>
      <c r="G1772">
        <v>40648</v>
      </c>
      <c r="H1772" t="s">
        <v>11</v>
      </c>
      <c r="I1772">
        <f t="shared" si="28"/>
        <v>77</v>
      </c>
      <c r="K1772" t="str">
        <f>VLOOKUP(B1772,Таксономия!B:H,6,FALSE)</f>
        <v>Bacteria</v>
      </c>
      <c r="L1772" t="str">
        <f>VLOOKUP(B1772,Таксономия!B:I,7,FALSE)</f>
        <v xml:space="preserve"> Actinobacteria</v>
      </c>
      <c r="M1772" t="str">
        <f>VLOOKUP(B1772,Таксономия!B:J,8,FALSE)</f>
        <v xml:space="preserve"> Actinobacteridae</v>
      </c>
      <c r="N1772" t="str">
        <f>VLOOKUP(B1772,Таксономия!B:K,9,FALSE)</f>
        <v xml:space="preserve"> Actinomycetales</v>
      </c>
      <c r="O1772" t="str">
        <f>VLOOKUP(B1772,Таксономия!B:L,10,FALSE)</f>
        <v>Micrococcineae</v>
      </c>
      <c r="P1772" t="str">
        <f>VLOOKUP(B1772,Таксономия!B:M,11,FALSE)</f>
        <v xml:space="preserve"> Sanguibacteraceae</v>
      </c>
    </row>
    <row r="1773" spans="1:16" x14ac:dyDescent="0.25">
      <c r="A1773" t="s">
        <v>1061</v>
      </c>
      <c r="B1773" t="s">
        <v>1062</v>
      </c>
      <c r="C1773">
        <v>418</v>
      </c>
      <c r="D1773" t="s">
        <v>12</v>
      </c>
      <c r="E1773">
        <v>1</v>
      </c>
      <c r="F1773">
        <v>289</v>
      </c>
      <c r="G1773">
        <v>57441</v>
      </c>
      <c r="H1773" t="s">
        <v>13</v>
      </c>
      <c r="I1773">
        <f t="shared" si="28"/>
        <v>288</v>
      </c>
      <c r="K1773" t="str">
        <f>VLOOKUP(B1773,Таксономия!B:H,6,FALSE)</f>
        <v>Bacteria</v>
      </c>
      <c r="L1773" t="str">
        <f>VLOOKUP(B1773,Таксономия!B:I,7,FALSE)</f>
        <v xml:space="preserve"> Actinobacteria</v>
      </c>
      <c r="M1773" t="str">
        <f>VLOOKUP(B1773,Таксономия!B:J,8,FALSE)</f>
        <v xml:space="preserve"> Actinobacteridae</v>
      </c>
      <c r="N1773" t="str">
        <f>VLOOKUP(B1773,Таксономия!B:K,9,FALSE)</f>
        <v xml:space="preserve"> Actinomycetales</v>
      </c>
      <c r="O1773" t="str">
        <f>VLOOKUP(B1773,Таксономия!B:L,10,FALSE)</f>
        <v>Micrococcineae</v>
      </c>
      <c r="P1773" t="str">
        <f>VLOOKUP(B1773,Таксономия!B:M,11,FALSE)</f>
        <v xml:space="preserve"> Sanguibacteraceae</v>
      </c>
    </row>
    <row r="1774" spans="1:16" x14ac:dyDescent="0.25">
      <c r="A1774" t="s">
        <v>1061</v>
      </c>
      <c r="B1774" t="s">
        <v>1062</v>
      </c>
      <c r="C1774">
        <v>418</v>
      </c>
      <c r="D1774" t="s">
        <v>14</v>
      </c>
      <c r="E1774">
        <v>326</v>
      </c>
      <c r="F1774">
        <v>413</v>
      </c>
      <c r="G1774">
        <v>1813</v>
      </c>
      <c r="H1774" t="s">
        <v>15</v>
      </c>
      <c r="I1774">
        <f t="shared" si="28"/>
        <v>87</v>
      </c>
      <c r="K1774" t="str">
        <f>VLOOKUP(B1774,Таксономия!B:H,6,FALSE)</f>
        <v>Bacteria</v>
      </c>
      <c r="L1774" t="str">
        <f>VLOOKUP(B1774,Таксономия!B:I,7,FALSE)</f>
        <v xml:space="preserve"> Actinobacteria</v>
      </c>
      <c r="M1774" t="str">
        <f>VLOOKUP(B1774,Таксономия!B:J,8,FALSE)</f>
        <v xml:space="preserve"> Actinobacteridae</v>
      </c>
      <c r="N1774" t="str">
        <f>VLOOKUP(B1774,Таксономия!B:K,9,FALSE)</f>
        <v xml:space="preserve"> Actinomycetales</v>
      </c>
      <c r="O1774" t="str">
        <f>VLOOKUP(B1774,Таксономия!B:L,10,FALSE)</f>
        <v>Micrococcineae</v>
      </c>
      <c r="P1774" t="str">
        <f>VLOOKUP(B1774,Таксономия!B:M,11,FALSE)</f>
        <v xml:space="preserve"> Sanguibacteraceae</v>
      </c>
    </row>
    <row r="1775" spans="1:16" x14ac:dyDescent="0.25">
      <c r="A1775" t="s">
        <v>1063</v>
      </c>
      <c r="B1775" t="s">
        <v>1064</v>
      </c>
      <c r="C1775">
        <v>418</v>
      </c>
      <c r="D1775" t="s">
        <v>10</v>
      </c>
      <c r="E1775">
        <v>158</v>
      </c>
      <c r="F1775">
        <v>239</v>
      </c>
      <c r="G1775">
        <v>40648</v>
      </c>
      <c r="H1775" t="s">
        <v>11</v>
      </c>
      <c r="I1775">
        <f t="shared" si="28"/>
        <v>81</v>
      </c>
      <c r="K1775" t="str">
        <f>VLOOKUP(B1775,Таксономия!B:H,6,FALSE)</f>
        <v>Bacteria</v>
      </c>
      <c r="L1775" t="str">
        <f>VLOOKUP(B1775,Таксономия!B:I,7,FALSE)</f>
        <v xml:space="preserve"> Actinobacteria</v>
      </c>
      <c r="M1775" t="str">
        <f>VLOOKUP(B1775,Таксономия!B:J,8,FALSE)</f>
        <v xml:space="preserve"> Actinobacteridae</v>
      </c>
      <c r="N1775" t="str">
        <f>VLOOKUP(B1775,Таксономия!B:K,9,FALSE)</f>
        <v xml:space="preserve"> Actinomycetales</v>
      </c>
      <c r="O1775" t="str">
        <f>VLOOKUP(B1775,Таксономия!B:L,10,FALSE)</f>
        <v>Micrococcineae</v>
      </c>
      <c r="P1775" t="str">
        <f>VLOOKUP(B1775,Таксономия!B:M,11,FALSE)</f>
        <v xml:space="preserve"> Promicromonosporaceae</v>
      </c>
    </row>
    <row r="1776" spans="1:16" x14ac:dyDescent="0.25">
      <c r="A1776" t="s">
        <v>1063</v>
      </c>
      <c r="B1776" t="s">
        <v>1064</v>
      </c>
      <c r="C1776">
        <v>418</v>
      </c>
      <c r="D1776" t="s">
        <v>12</v>
      </c>
      <c r="E1776">
        <v>5</v>
      </c>
      <c r="F1776">
        <v>149</v>
      </c>
      <c r="G1776">
        <v>57441</v>
      </c>
      <c r="H1776" t="s">
        <v>13</v>
      </c>
      <c r="I1776">
        <f t="shared" si="28"/>
        <v>144</v>
      </c>
      <c r="K1776" t="str">
        <f>VLOOKUP(B1776,Таксономия!B:H,6,FALSE)</f>
        <v>Bacteria</v>
      </c>
      <c r="L1776" t="str">
        <f>VLOOKUP(B1776,Таксономия!B:I,7,FALSE)</f>
        <v xml:space="preserve"> Actinobacteria</v>
      </c>
      <c r="M1776" t="str">
        <f>VLOOKUP(B1776,Таксономия!B:J,8,FALSE)</f>
        <v xml:space="preserve"> Actinobacteridae</v>
      </c>
      <c r="N1776" t="str">
        <f>VLOOKUP(B1776,Таксономия!B:K,9,FALSE)</f>
        <v xml:space="preserve"> Actinomycetales</v>
      </c>
      <c r="O1776" t="str">
        <f>VLOOKUP(B1776,Таксономия!B:L,10,FALSE)</f>
        <v>Micrococcineae</v>
      </c>
      <c r="P1776" t="str">
        <f>VLOOKUP(B1776,Таксономия!B:M,11,FALSE)</f>
        <v xml:space="preserve"> Promicromonosporaceae</v>
      </c>
    </row>
    <row r="1777" spans="1:16" x14ac:dyDescent="0.25">
      <c r="A1777" t="s">
        <v>1063</v>
      </c>
      <c r="B1777" t="s">
        <v>1064</v>
      </c>
      <c r="C1777">
        <v>418</v>
      </c>
      <c r="D1777" t="s">
        <v>12</v>
      </c>
      <c r="E1777">
        <v>218</v>
      </c>
      <c r="F1777">
        <v>300</v>
      </c>
      <c r="G1777">
        <v>57441</v>
      </c>
      <c r="H1777" t="s">
        <v>13</v>
      </c>
      <c r="I1777">
        <f t="shared" si="28"/>
        <v>82</v>
      </c>
      <c r="K1777" t="str">
        <f>VLOOKUP(B1777,Таксономия!B:H,6,FALSE)</f>
        <v>Bacteria</v>
      </c>
      <c r="L1777" t="str">
        <f>VLOOKUP(B1777,Таксономия!B:I,7,FALSE)</f>
        <v xml:space="preserve"> Actinobacteria</v>
      </c>
      <c r="M1777" t="str">
        <f>VLOOKUP(B1777,Таксономия!B:J,8,FALSE)</f>
        <v xml:space="preserve"> Actinobacteridae</v>
      </c>
      <c r="N1777" t="str">
        <f>VLOOKUP(B1777,Таксономия!B:K,9,FALSE)</f>
        <v xml:space="preserve"> Actinomycetales</v>
      </c>
      <c r="O1777" t="str">
        <f>VLOOKUP(B1777,Таксономия!B:L,10,FALSE)</f>
        <v>Micrococcineae</v>
      </c>
      <c r="P1777" t="str">
        <f>VLOOKUP(B1777,Таксономия!B:M,11,FALSE)</f>
        <v xml:space="preserve"> Promicromonosporaceae</v>
      </c>
    </row>
    <row r="1778" spans="1:16" x14ac:dyDescent="0.25">
      <c r="A1778" t="s">
        <v>1063</v>
      </c>
      <c r="B1778" t="s">
        <v>1064</v>
      </c>
      <c r="C1778">
        <v>418</v>
      </c>
      <c r="D1778" t="s">
        <v>14</v>
      </c>
      <c r="E1778">
        <v>338</v>
      </c>
      <c r="F1778">
        <v>416</v>
      </c>
      <c r="G1778">
        <v>1813</v>
      </c>
      <c r="H1778" t="s">
        <v>15</v>
      </c>
      <c r="I1778">
        <f t="shared" si="28"/>
        <v>78</v>
      </c>
      <c r="K1778" t="str">
        <f>VLOOKUP(B1778,Таксономия!B:H,6,FALSE)</f>
        <v>Bacteria</v>
      </c>
      <c r="L1778" t="str">
        <f>VLOOKUP(B1778,Таксономия!B:I,7,FALSE)</f>
        <v xml:space="preserve"> Actinobacteria</v>
      </c>
      <c r="M1778" t="str">
        <f>VLOOKUP(B1778,Таксономия!B:J,8,FALSE)</f>
        <v xml:space="preserve"> Actinobacteridae</v>
      </c>
      <c r="N1778" t="str">
        <f>VLOOKUP(B1778,Таксономия!B:K,9,FALSE)</f>
        <v xml:space="preserve"> Actinomycetales</v>
      </c>
      <c r="O1778" t="str">
        <f>VLOOKUP(B1778,Таксономия!B:L,10,FALSE)</f>
        <v>Micrococcineae</v>
      </c>
      <c r="P1778" t="str">
        <f>VLOOKUP(B1778,Таксономия!B:M,11,FALSE)</f>
        <v xml:space="preserve"> Promicromonosporaceae</v>
      </c>
    </row>
    <row r="1779" spans="1:16" x14ac:dyDescent="0.25">
      <c r="A1779" t="s">
        <v>1065</v>
      </c>
      <c r="B1779" t="s">
        <v>1066</v>
      </c>
      <c r="C1779">
        <v>412</v>
      </c>
      <c r="D1779" t="s">
        <v>10</v>
      </c>
      <c r="E1779">
        <v>148</v>
      </c>
      <c r="F1779">
        <v>228</v>
      </c>
      <c r="G1779">
        <v>40648</v>
      </c>
      <c r="H1779" t="s">
        <v>11</v>
      </c>
      <c r="I1779">
        <f t="shared" si="28"/>
        <v>80</v>
      </c>
      <c r="K1779" t="str">
        <f>VLOOKUP(B1779,Таксономия!B:H,6,FALSE)</f>
        <v>Bacteria</v>
      </c>
      <c r="L1779" t="str">
        <f>VLOOKUP(B1779,Таксономия!B:I,7,FALSE)</f>
        <v xml:space="preserve"> Chloroflexi</v>
      </c>
      <c r="M1779" t="str">
        <f>VLOOKUP(B1779,Таксономия!B:J,8,FALSE)</f>
        <v xml:space="preserve"> Sphaerobacteridae</v>
      </c>
      <c r="N1779" t="str">
        <f>VLOOKUP(B1779,Таксономия!B:K,9,FALSE)</f>
        <v xml:space="preserve"> Sphaerobacterales</v>
      </c>
      <c r="O1779" t="str">
        <f>VLOOKUP(B1779,Таксономия!B:L,10,FALSE)</f>
        <v>Sphaerobacterineae</v>
      </c>
      <c r="P1779" t="str">
        <f>VLOOKUP(B1779,Таксономия!B:M,11,FALSE)</f>
        <v xml:space="preserve"> Sphaerobacteraceae</v>
      </c>
    </row>
    <row r="1780" spans="1:16" x14ac:dyDescent="0.25">
      <c r="A1780" t="s">
        <v>1065</v>
      </c>
      <c r="B1780" t="s">
        <v>1066</v>
      </c>
      <c r="C1780">
        <v>412</v>
      </c>
      <c r="D1780" t="s">
        <v>12</v>
      </c>
      <c r="E1780">
        <v>6</v>
      </c>
      <c r="F1780">
        <v>284</v>
      </c>
      <c r="G1780">
        <v>57441</v>
      </c>
      <c r="H1780" t="s">
        <v>13</v>
      </c>
      <c r="I1780">
        <f t="shared" si="28"/>
        <v>278</v>
      </c>
      <c r="K1780" t="str">
        <f>VLOOKUP(B1780,Таксономия!B:H,6,FALSE)</f>
        <v>Bacteria</v>
      </c>
      <c r="L1780" t="str">
        <f>VLOOKUP(B1780,Таксономия!B:I,7,FALSE)</f>
        <v xml:space="preserve"> Chloroflexi</v>
      </c>
      <c r="M1780" t="str">
        <f>VLOOKUP(B1780,Таксономия!B:J,8,FALSE)</f>
        <v xml:space="preserve"> Sphaerobacteridae</v>
      </c>
      <c r="N1780" t="str">
        <f>VLOOKUP(B1780,Таксономия!B:K,9,FALSE)</f>
        <v xml:space="preserve"> Sphaerobacterales</v>
      </c>
      <c r="O1780" t="str">
        <f>VLOOKUP(B1780,Таксономия!B:L,10,FALSE)</f>
        <v>Sphaerobacterineae</v>
      </c>
      <c r="P1780" t="str">
        <f>VLOOKUP(B1780,Таксономия!B:M,11,FALSE)</f>
        <v xml:space="preserve"> Sphaerobacteraceae</v>
      </c>
    </row>
    <row r="1781" spans="1:16" x14ac:dyDescent="0.25">
      <c r="A1781" t="s">
        <v>1065</v>
      </c>
      <c r="B1781" t="s">
        <v>1066</v>
      </c>
      <c r="C1781">
        <v>412</v>
      </c>
      <c r="D1781" t="s">
        <v>14</v>
      </c>
      <c r="E1781">
        <v>322</v>
      </c>
      <c r="F1781">
        <v>406</v>
      </c>
      <c r="G1781">
        <v>1813</v>
      </c>
      <c r="H1781" t="s">
        <v>15</v>
      </c>
      <c r="I1781">
        <f t="shared" si="28"/>
        <v>84</v>
      </c>
      <c r="K1781" t="str">
        <f>VLOOKUP(B1781,Таксономия!B:H,6,FALSE)</f>
        <v>Bacteria</v>
      </c>
      <c r="L1781" t="str">
        <f>VLOOKUP(B1781,Таксономия!B:I,7,FALSE)</f>
        <v xml:space="preserve"> Chloroflexi</v>
      </c>
      <c r="M1781" t="str">
        <f>VLOOKUP(B1781,Таксономия!B:J,8,FALSE)</f>
        <v xml:space="preserve"> Sphaerobacteridae</v>
      </c>
      <c r="N1781" t="str">
        <f>VLOOKUP(B1781,Таксономия!B:K,9,FALSE)</f>
        <v xml:space="preserve"> Sphaerobacterales</v>
      </c>
      <c r="O1781" t="str">
        <f>VLOOKUP(B1781,Таксономия!B:L,10,FALSE)</f>
        <v>Sphaerobacterineae</v>
      </c>
      <c r="P1781" t="str">
        <f>VLOOKUP(B1781,Таксономия!B:M,11,FALSE)</f>
        <v xml:space="preserve"> Sphaerobacteraceae</v>
      </c>
    </row>
    <row r="1782" spans="1:16" x14ac:dyDescent="0.25">
      <c r="A1782" t="s">
        <v>1067</v>
      </c>
      <c r="B1782" t="s">
        <v>1068</v>
      </c>
      <c r="C1782">
        <v>406</v>
      </c>
      <c r="D1782" t="s">
        <v>10</v>
      </c>
      <c r="E1782">
        <v>145</v>
      </c>
      <c r="F1782">
        <v>226</v>
      </c>
      <c r="G1782">
        <v>40648</v>
      </c>
      <c r="H1782" t="s">
        <v>11</v>
      </c>
      <c r="I1782">
        <f t="shared" si="28"/>
        <v>81</v>
      </c>
      <c r="K1782" t="str">
        <f>VLOOKUP(B1782,Таксономия!B:H,6,FALSE)</f>
        <v>Bacteria</v>
      </c>
      <c r="L1782" t="str">
        <f>VLOOKUP(B1782,Таксономия!B:I,7,FALSE)</f>
        <v xml:space="preserve"> Thermobaculum.</v>
      </c>
    </row>
    <row r="1783" spans="1:16" x14ac:dyDescent="0.25">
      <c r="A1783" t="s">
        <v>1067</v>
      </c>
      <c r="B1783" t="s">
        <v>1068</v>
      </c>
      <c r="C1783">
        <v>406</v>
      </c>
      <c r="D1783" t="s">
        <v>12</v>
      </c>
      <c r="E1783">
        <v>3</v>
      </c>
      <c r="F1783">
        <v>281</v>
      </c>
      <c r="G1783">
        <v>57441</v>
      </c>
      <c r="H1783" t="s">
        <v>13</v>
      </c>
      <c r="I1783">
        <f t="shared" si="28"/>
        <v>278</v>
      </c>
      <c r="K1783" t="str">
        <f>VLOOKUP(B1783,Таксономия!B:H,6,FALSE)</f>
        <v>Bacteria</v>
      </c>
      <c r="L1783" t="str">
        <f>VLOOKUP(B1783,Таксономия!B:I,7,FALSE)</f>
        <v xml:space="preserve"> Thermobaculum.</v>
      </c>
    </row>
    <row r="1784" spans="1:16" x14ac:dyDescent="0.25">
      <c r="A1784" t="s">
        <v>1067</v>
      </c>
      <c r="B1784" t="s">
        <v>1068</v>
      </c>
      <c r="C1784">
        <v>406</v>
      </c>
      <c r="D1784" t="s">
        <v>14</v>
      </c>
      <c r="E1784">
        <v>319</v>
      </c>
      <c r="F1784">
        <v>403</v>
      </c>
      <c r="G1784">
        <v>1813</v>
      </c>
      <c r="H1784" t="s">
        <v>15</v>
      </c>
      <c r="I1784">
        <f t="shared" si="28"/>
        <v>84</v>
      </c>
      <c r="K1784" t="str">
        <f>VLOOKUP(B1784,Таксономия!B:H,6,FALSE)</f>
        <v>Bacteria</v>
      </c>
      <c r="L1784" t="str">
        <f>VLOOKUP(B1784,Таксономия!B:I,7,FALSE)</f>
        <v xml:space="preserve"> Thermobaculum.</v>
      </c>
    </row>
    <row r="1785" spans="1:16" x14ac:dyDescent="0.25">
      <c r="A1785" t="s">
        <v>1069</v>
      </c>
      <c r="B1785" t="s">
        <v>1070</v>
      </c>
      <c r="C1785">
        <v>409</v>
      </c>
      <c r="D1785" t="s">
        <v>10</v>
      </c>
      <c r="E1785">
        <v>145</v>
      </c>
      <c r="F1785">
        <v>226</v>
      </c>
      <c r="G1785">
        <v>40648</v>
      </c>
      <c r="H1785" t="s">
        <v>11</v>
      </c>
      <c r="I1785">
        <f t="shared" si="28"/>
        <v>81</v>
      </c>
      <c r="K1785" t="str">
        <f>VLOOKUP(B1785,Таксономия!B:H,6,FALSE)</f>
        <v>Bacteria</v>
      </c>
      <c r="L1785" t="str">
        <f>VLOOKUP(B1785,Таксономия!B:I,7,FALSE)</f>
        <v xml:space="preserve"> Proteobacteria</v>
      </c>
      <c r="M1785" t="str">
        <f>VLOOKUP(B1785,Таксономия!B:J,8,FALSE)</f>
        <v xml:space="preserve"> Alphaproteobacteria</v>
      </c>
      <c r="N1785" t="str">
        <f>VLOOKUP(B1785,Таксономия!B:K,9,FALSE)</f>
        <v xml:space="preserve"> Rhizobiales</v>
      </c>
      <c r="O1785" t="str">
        <f>VLOOKUP(B1785,Таксономия!B:L,10,FALSE)</f>
        <v>Brucellaceae</v>
      </c>
      <c r="P1785" t="str">
        <f>VLOOKUP(B1785,Таксономия!B:M,11,FALSE)</f>
        <v xml:space="preserve"> Brucella.</v>
      </c>
    </row>
    <row r="1786" spans="1:16" x14ac:dyDescent="0.25">
      <c r="A1786" t="s">
        <v>1069</v>
      </c>
      <c r="B1786" t="s">
        <v>1070</v>
      </c>
      <c r="C1786">
        <v>409</v>
      </c>
      <c r="D1786" t="s">
        <v>12</v>
      </c>
      <c r="E1786">
        <v>4</v>
      </c>
      <c r="F1786">
        <v>141</v>
      </c>
      <c r="G1786">
        <v>57441</v>
      </c>
      <c r="H1786" t="s">
        <v>13</v>
      </c>
      <c r="I1786">
        <f t="shared" si="28"/>
        <v>137</v>
      </c>
      <c r="K1786" t="str">
        <f>VLOOKUP(B1786,Таксономия!B:H,6,FALSE)</f>
        <v>Bacteria</v>
      </c>
      <c r="L1786" t="str">
        <f>VLOOKUP(B1786,Таксономия!B:I,7,FALSE)</f>
        <v xml:space="preserve"> Proteobacteria</v>
      </c>
      <c r="M1786" t="str">
        <f>VLOOKUP(B1786,Таксономия!B:J,8,FALSE)</f>
        <v xml:space="preserve"> Alphaproteobacteria</v>
      </c>
      <c r="N1786" t="str">
        <f>VLOOKUP(B1786,Таксономия!B:K,9,FALSE)</f>
        <v xml:space="preserve"> Rhizobiales</v>
      </c>
      <c r="O1786" t="str">
        <f>VLOOKUP(B1786,Таксономия!B:L,10,FALSE)</f>
        <v>Brucellaceae</v>
      </c>
      <c r="P1786" t="str">
        <f>VLOOKUP(B1786,Таксономия!B:M,11,FALSE)</f>
        <v xml:space="preserve"> Brucella.</v>
      </c>
    </row>
    <row r="1787" spans="1:16" x14ac:dyDescent="0.25">
      <c r="A1787" t="s">
        <v>1069</v>
      </c>
      <c r="B1787" t="s">
        <v>1070</v>
      </c>
      <c r="C1787">
        <v>409</v>
      </c>
      <c r="D1787" t="s">
        <v>12</v>
      </c>
      <c r="E1787">
        <v>207</v>
      </c>
      <c r="F1787">
        <v>282</v>
      </c>
      <c r="G1787">
        <v>57441</v>
      </c>
      <c r="H1787" t="s">
        <v>13</v>
      </c>
      <c r="I1787">
        <f t="shared" si="28"/>
        <v>75</v>
      </c>
      <c r="K1787" t="str">
        <f>VLOOKUP(B1787,Таксономия!B:H,6,FALSE)</f>
        <v>Bacteria</v>
      </c>
      <c r="L1787" t="str">
        <f>VLOOKUP(B1787,Таксономия!B:I,7,FALSE)</f>
        <v xml:space="preserve"> Proteobacteria</v>
      </c>
      <c r="M1787" t="str">
        <f>VLOOKUP(B1787,Таксономия!B:J,8,FALSE)</f>
        <v xml:space="preserve"> Alphaproteobacteria</v>
      </c>
      <c r="N1787" t="str">
        <f>VLOOKUP(B1787,Таксономия!B:K,9,FALSE)</f>
        <v xml:space="preserve"> Rhizobiales</v>
      </c>
      <c r="O1787" t="str">
        <f>VLOOKUP(B1787,Таксономия!B:L,10,FALSE)</f>
        <v>Brucellaceae</v>
      </c>
      <c r="P1787" t="str">
        <f>VLOOKUP(B1787,Таксономия!B:M,11,FALSE)</f>
        <v xml:space="preserve"> Brucella.</v>
      </c>
    </row>
    <row r="1788" spans="1:16" x14ac:dyDescent="0.25">
      <c r="A1788" t="s">
        <v>1069</v>
      </c>
      <c r="B1788" t="s">
        <v>1070</v>
      </c>
      <c r="C1788">
        <v>409</v>
      </c>
      <c r="D1788" t="s">
        <v>14</v>
      </c>
      <c r="E1788">
        <v>320</v>
      </c>
      <c r="F1788">
        <v>404</v>
      </c>
      <c r="G1788">
        <v>1813</v>
      </c>
      <c r="H1788" t="s">
        <v>15</v>
      </c>
      <c r="I1788">
        <f t="shared" si="28"/>
        <v>84</v>
      </c>
      <c r="K1788" t="str">
        <f>VLOOKUP(B1788,Таксономия!B:H,6,FALSE)</f>
        <v>Bacteria</v>
      </c>
      <c r="L1788" t="str">
        <f>VLOOKUP(B1788,Таксономия!B:I,7,FALSE)</f>
        <v xml:space="preserve"> Proteobacteria</v>
      </c>
      <c r="M1788" t="str">
        <f>VLOOKUP(B1788,Таксономия!B:J,8,FALSE)</f>
        <v xml:space="preserve"> Alphaproteobacteria</v>
      </c>
      <c r="N1788" t="str">
        <f>VLOOKUP(B1788,Таксономия!B:K,9,FALSE)</f>
        <v xml:space="preserve"> Rhizobiales</v>
      </c>
      <c r="O1788" t="str">
        <f>VLOOKUP(B1788,Таксономия!B:L,10,FALSE)</f>
        <v>Brucellaceae</v>
      </c>
      <c r="P1788" t="str">
        <f>VLOOKUP(B1788,Таксономия!B:M,11,FALSE)</f>
        <v xml:space="preserve"> Brucella.</v>
      </c>
    </row>
    <row r="1789" spans="1:16" x14ac:dyDescent="0.25">
      <c r="A1789" t="s">
        <v>1071</v>
      </c>
      <c r="B1789" t="s">
        <v>1072</v>
      </c>
      <c r="C1789">
        <v>409</v>
      </c>
      <c r="D1789" t="s">
        <v>10</v>
      </c>
      <c r="E1789">
        <v>145</v>
      </c>
      <c r="F1789">
        <v>226</v>
      </c>
      <c r="G1789">
        <v>40648</v>
      </c>
      <c r="H1789" t="s">
        <v>11</v>
      </c>
      <c r="I1789">
        <f t="shared" si="28"/>
        <v>81</v>
      </c>
      <c r="K1789" t="str">
        <f>VLOOKUP(B1789,Таксономия!B:H,6,FALSE)</f>
        <v>Bacteria</v>
      </c>
      <c r="L1789" t="str">
        <f>VLOOKUP(B1789,Таксономия!B:I,7,FALSE)</f>
        <v xml:space="preserve"> Proteobacteria</v>
      </c>
      <c r="M1789" t="str">
        <f>VLOOKUP(B1789,Таксономия!B:J,8,FALSE)</f>
        <v xml:space="preserve"> Alphaproteobacteria</v>
      </c>
      <c r="N1789" t="str">
        <f>VLOOKUP(B1789,Таксономия!B:K,9,FALSE)</f>
        <v xml:space="preserve"> Rhizobiales</v>
      </c>
      <c r="O1789" t="str">
        <f>VLOOKUP(B1789,Таксономия!B:L,10,FALSE)</f>
        <v>Brucellaceae</v>
      </c>
      <c r="P1789" t="str">
        <f>VLOOKUP(B1789,Таксономия!B:M,11,FALSE)</f>
        <v xml:space="preserve"> Brucella.</v>
      </c>
    </row>
    <row r="1790" spans="1:16" x14ac:dyDescent="0.25">
      <c r="A1790" t="s">
        <v>1071</v>
      </c>
      <c r="B1790" t="s">
        <v>1072</v>
      </c>
      <c r="C1790">
        <v>409</v>
      </c>
      <c r="D1790" t="s">
        <v>12</v>
      </c>
      <c r="E1790">
        <v>4</v>
      </c>
      <c r="F1790">
        <v>141</v>
      </c>
      <c r="G1790">
        <v>57441</v>
      </c>
      <c r="H1790" t="s">
        <v>13</v>
      </c>
      <c r="I1790">
        <f t="shared" si="28"/>
        <v>137</v>
      </c>
      <c r="K1790" t="str">
        <f>VLOOKUP(B1790,Таксономия!B:H,6,FALSE)</f>
        <v>Bacteria</v>
      </c>
      <c r="L1790" t="str">
        <f>VLOOKUP(B1790,Таксономия!B:I,7,FALSE)</f>
        <v xml:space="preserve"> Proteobacteria</v>
      </c>
      <c r="M1790" t="str">
        <f>VLOOKUP(B1790,Таксономия!B:J,8,FALSE)</f>
        <v xml:space="preserve"> Alphaproteobacteria</v>
      </c>
      <c r="N1790" t="str">
        <f>VLOOKUP(B1790,Таксономия!B:K,9,FALSE)</f>
        <v xml:space="preserve"> Rhizobiales</v>
      </c>
      <c r="O1790" t="str">
        <f>VLOOKUP(B1790,Таксономия!B:L,10,FALSE)</f>
        <v>Brucellaceae</v>
      </c>
      <c r="P1790" t="str">
        <f>VLOOKUP(B1790,Таксономия!B:M,11,FALSE)</f>
        <v xml:space="preserve"> Brucella.</v>
      </c>
    </row>
    <row r="1791" spans="1:16" x14ac:dyDescent="0.25">
      <c r="A1791" t="s">
        <v>1071</v>
      </c>
      <c r="B1791" t="s">
        <v>1072</v>
      </c>
      <c r="C1791">
        <v>409</v>
      </c>
      <c r="D1791" t="s">
        <v>12</v>
      </c>
      <c r="E1791">
        <v>224</v>
      </c>
      <c r="F1791">
        <v>282</v>
      </c>
      <c r="G1791">
        <v>57441</v>
      </c>
      <c r="H1791" t="s">
        <v>13</v>
      </c>
      <c r="I1791">
        <f t="shared" si="28"/>
        <v>58</v>
      </c>
      <c r="K1791" t="str">
        <f>VLOOKUP(B1791,Таксономия!B:H,6,FALSE)</f>
        <v>Bacteria</v>
      </c>
      <c r="L1791" t="str">
        <f>VLOOKUP(B1791,Таксономия!B:I,7,FALSE)</f>
        <v xml:space="preserve"> Proteobacteria</v>
      </c>
      <c r="M1791" t="str">
        <f>VLOOKUP(B1791,Таксономия!B:J,8,FALSE)</f>
        <v xml:space="preserve"> Alphaproteobacteria</v>
      </c>
      <c r="N1791" t="str">
        <f>VLOOKUP(B1791,Таксономия!B:K,9,FALSE)</f>
        <v xml:space="preserve"> Rhizobiales</v>
      </c>
      <c r="O1791" t="str">
        <f>VLOOKUP(B1791,Таксономия!B:L,10,FALSE)</f>
        <v>Brucellaceae</v>
      </c>
      <c r="P1791" t="str">
        <f>VLOOKUP(B1791,Таксономия!B:M,11,FALSE)</f>
        <v xml:space="preserve"> Brucella.</v>
      </c>
    </row>
    <row r="1792" spans="1:16" x14ac:dyDescent="0.25">
      <c r="A1792" t="s">
        <v>1071</v>
      </c>
      <c r="B1792" t="s">
        <v>1072</v>
      </c>
      <c r="C1792">
        <v>409</v>
      </c>
      <c r="D1792" t="s">
        <v>14</v>
      </c>
      <c r="E1792">
        <v>320</v>
      </c>
      <c r="F1792">
        <v>404</v>
      </c>
      <c r="G1792">
        <v>1813</v>
      </c>
      <c r="H1792" t="s">
        <v>15</v>
      </c>
      <c r="I1792">
        <f t="shared" si="28"/>
        <v>84</v>
      </c>
      <c r="K1792" t="str">
        <f>VLOOKUP(B1792,Таксономия!B:H,6,FALSE)</f>
        <v>Bacteria</v>
      </c>
      <c r="L1792" t="str">
        <f>VLOOKUP(B1792,Таксономия!B:I,7,FALSE)</f>
        <v xml:space="preserve"> Proteobacteria</v>
      </c>
      <c r="M1792" t="str">
        <f>VLOOKUP(B1792,Таксономия!B:J,8,FALSE)</f>
        <v xml:space="preserve"> Alphaproteobacteria</v>
      </c>
      <c r="N1792" t="str">
        <f>VLOOKUP(B1792,Таксономия!B:K,9,FALSE)</f>
        <v xml:space="preserve"> Rhizobiales</v>
      </c>
      <c r="O1792" t="str">
        <f>VLOOKUP(B1792,Таксономия!B:L,10,FALSE)</f>
        <v>Brucellaceae</v>
      </c>
      <c r="P1792" t="str">
        <f>VLOOKUP(B1792,Таксономия!B:M,11,FALSE)</f>
        <v xml:space="preserve"> Brucella.</v>
      </c>
    </row>
    <row r="1793" spans="1:16" x14ac:dyDescent="0.25">
      <c r="A1793" t="s">
        <v>1073</v>
      </c>
      <c r="B1793" t="s">
        <v>1074</v>
      </c>
      <c r="C1793">
        <v>457</v>
      </c>
      <c r="D1793" t="s">
        <v>10</v>
      </c>
      <c r="E1793">
        <v>145</v>
      </c>
      <c r="F1793">
        <v>226</v>
      </c>
      <c r="G1793">
        <v>40648</v>
      </c>
      <c r="H1793" t="s">
        <v>11</v>
      </c>
      <c r="I1793">
        <f t="shared" si="28"/>
        <v>81</v>
      </c>
      <c r="K1793" t="str">
        <f>VLOOKUP(B1793,Таксономия!B:H,6,FALSE)</f>
        <v>Bacteria</v>
      </c>
      <c r="L1793" t="str">
        <f>VLOOKUP(B1793,Таксономия!B:I,7,FALSE)</f>
        <v xml:space="preserve"> Proteobacteria</v>
      </c>
      <c r="M1793" t="str">
        <f>VLOOKUP(B1793,Таксономия!B:J,8,FALSE)</f>
        <v xml:space="preserve"> Alphaproteobacteria</v>
      </c>
      <c r="N1793" t="str">
        <f>VLOOKUP(B1793,Таксономия!B:K,9,FALSE)</f>
        <v xml:space="preserve"> Rhizobiales</v>
      </c>
      <c r="O1793" t="str">
        <f>VLOOKUP(B1793,Таксономия!B:L,10,FALSE)</f>
        <v>Brucellaceae</v>
      </c>
      <c r="P1793" t="str">
        <f>VLOOKUP(B1793,Таксономия!B:M,11,FALSE)</f>
        <v xml:space="preserve"> Brucella.</v>
      </c>
    </row>
    <row r="1794" spans="1:16" x14ac:dyDescent="0.25">
      <c r="A1794" t="s">
        <v>1073</v>
      </c>
      <c r="B1794" t="s">
        <v>1074</v>
      </c>
      <c r="C1794">
        <v>457</v>
      </c>
      <c r="D1794" t="s">
        <v>12</v>
      </c>
      <c r="E1794">
        <v>4</v>
      </c>
      <c r="F1794">
        <v>141</v>
      </c>
      <c r="G1794">
        <v>57441</v>
      </c>
      <c r="H1794" t="s">
        <v>13</v>
      </c>
      <c r="I1794">
        <f t="shared" si="28"/>
        <v>137</v>
      </c>
      <c r="K1794" t="str">
        <f>VLOOKUP(B1794,Таксономия!B:H,6,FALSE)</f>
        <v>Bacteria</v>
      </c>
      <c r="L1794" t="str">
        <f>VLOOKUP(B1794,Таксономия!B:I,7,FALSE)</f>
        <v xml:space="preserve"> Proteobacteria</v>
      </c>
      <c r="M1794" t="str">
        <f>VLOOKUP(B1794,Таксономия!B:J,8,FALSE)</f>
        <v xml:space="preserve"> Alphaproteobacteria</v>
      </c>
      <c r="N1794" t="str">
        <f>VLOOKUP(B1794,Таксономия!B:K,9,FALSE)</f>
        <v xml:space="preserve"> Rhizobiales</v>
      </c>
      <c r="O1794" t="str">
        <f>VLOOKUP(B1794,Таксономия!B:L,10,FALSE)</f>
        <v>Brucellaceae</v>
      </c>
      <c r="P1794" t="str">
        <f>VLOOKUP(B1794,Таксономия!B:M,11,FALSE)</f>
        <v xml:space="preserve"> Brucella.</v>
      </c>
    </row>
    <row r="1795" spans="1:16" x14ac:dyDescent="0.25">
      <c r="A1795" t="s">
        <v>1073</v>
      </c>
      <c r="B1795" t="s">
        <v>1074</v>
      </c>
      <c r="C1795">
        <v>457</v>
      </c>
      <c r="D1795" t="s">
        <v>12</v>
      </c>
      <c r="E1795">
        <v>210</v>
      </c>
      <c r="F1795">
        <v>282</v>
      </c>
      <c r="G1795">
        <v>57441</v>
      </c>
      <c r="H1795" t="s">
        <v>13</v>
      </c>
      <c r="I1795">
        <f t="shared" si="28"/>
        <v>72</v>
      </c>
      <c r="K1795" t="str">
        <f>VLOOKUP(B1795,Таксономия!B:H,6,FALSE)</f>
        <v>Bacteria</v>
      </c>
      <c r="L1795" t="str">
        <f>VLOOKUP(B1795,Таксономия!B:I,7,FALSE)</f>
        <v xml:space="preserve"> Proteobacteria</v>
      </c>
      <c r="M1795" t="str">
        <f>VLOOKUP(B1795,Таксономия!B:J,8,FALSE)</f>
        <v xml:space="preserve"> Alphaproteobacteria</v>
      </c>
      <c r="N1795" t="str">
        <f>VLOOKUP(B1795,Таксономия!B:K,9,FALSE)</f>
        <v xml:space="preserve"> Rhizobiales</v>
      </c>
      <c r="O1795" t="str">
        <f>VLOOKUP(B1795,Таксономия!B:L,10,FALSE)</f>
        <v>Brucellaceae</v>
      </c>
      <c r="P1795" t="str">
        <f>VLOOKUP(B1795,Таксономия!B:M,11,FALSE)</f>
        <v xml:space="preserve"> Brucella.</v>
      </c>
    </row>
    <row r="1796" spans="1:16" x14ac:dyDescent="0.25">
      <c r="A1796" t="s">
        <v>1073</v>
      </c>
      <c r="B1796" t="s">
        <v>1074</v>
      </c>
      <c r="C1796">
        <v>457</v>
      </c>
      <c r="D1796" t="s">
        <v>14</v>
      </c>
      <c r="E1796">
        <v>320</v>
      </c>
      <c r="F1796">
        <v>372</v>
      </c>
      <c r="G1796">
        <v>1813</v>
      </c>
      <c r="H1796" t="s">
        <v>15</v>
      </c>
      <c r="I1796">
        <f t="shared" si="28"/>
        <v>52</v>
      </c>
      <c r="K1796" t="str">
        <f>VLOOKUP(B1796,Таксономия!B:H,6,FALSE)</f>
        <v>Bacteria</v>
      </c>
      <c r="L1796" t="str">
        <f>VLOOKUP(B1796,Таксономия!B:I,7,FALSE)</f>
        <v xml:space="preserve"> Proteobacteria</v>
      </c>
      <c r="M1796" t="str">
        <f>VLOOKUP(B1796,Таксономия!B:J,8,FALSE)</f>
        <v xml:space="preserve"> Alphaproteobacteria</v>
      </c>
      <c r="N1796" t="str">
        <f>VLOOKUP(B1796,Таксономия!B:K,9,FALSE)</f>
        <v xml:space="preserve"> Rhizobiales</v>
      </c>
      <c r="O1796" t="str">
        <f>VLOOKUP(B1796,Таксономия!B:L,10,FALSE)</f>
        <v>Brucellaceae</v>
      </c>
      <c r="P1796" t="str">
        <f>VLOOKUP(B1796,Таксономия!B:M,11,FALSE)</f>
        <v xml:space="preserve"> Brucella.</v>
      </c>
    </row>
    <row r="1797" spans="1:16" x14ac:dyDescent="0.25">
      <c r="A1797" t="s">
        <v>1075</v>
      </c>
      <c r="B1797" t="s">
        <v>1076</v>
      </c>
      <c r="C1797">
        <v>457</v>
      </c>
      <c r="D1797" t="s">
        <v>10</v>
      </c>
      <c r="E1797">
        <v>145</v>
      </c>
      <c r="F1797">
        <v>226</v>
      </c>
      <c r="G1797">
        <v>40648</v>
      </c>
      <c r="H1797" t="s">
        <v>11</v>
      </c>
      <c r="I1797">
        <f t="shared" si="28"/>
        <v>81</v>
      </c>
      <c r="K1797" t="str">
        <f>VLOOKUP(B1797,Таксономия!B:H,6,FALSE)</f>
        <v>Bacteria</v>
      </c>
      <c r="L1797" t="str">
        <f>VLOOKUP(B1797,Таксономия!B:I,7,FALSE)</f>
        <v xml:space="preserve"> Proteobacteria</v>
      </c>
      <c r="M1797" t="str">
        <f>VLOOKUP(B1797,Таксономия!B:J,8,FALSE)</f>
        <v xml:space="preserve"> Alphaproteobacteria</v>
      </c>
      <c r="N1797" t="str">
        <f>VLOOKUP(B1797,Таксономия!B:K,9,FALSE)</f>
        <v xml:space="preserve"> Rhizobiales</v>
      </c>
      <c r="O1797" t="str">
        <f>VLOOKUP(B1797,Таксономия!B:L,10,FALSE)</f>
        <v>Brucellaceae</v>
      </c>
      <c r="P1797" t="str">
        <f>VLOOKUP(B1797,Таксономия!B:M,11,FALSE)</f>
        <v xml:space="preserve"> Brucella.</v>
      </c>
    </row>
    <row r="1798" spans="1:16" x14ac:dyDescent="0.25">
      <c r="A1798" t="s">
        <v>1075</v>
      </c>
      <c r="B1798" t="s">
        <v>1076</v>
      </c>
      <c r="C1798">
        <v>457</v>
      </c>
      <c r="D1798" t="s">
        <v>12</v>
      </c>
      <c r="E1798">
        <v>4</v>
      </c>
      <c r="F1798">
        <v>141</v>
      </c>
      <c r="G1798">
        <v>57441</v>
      </c>
      <c r="H1798" t="s">
        <v>13</v>
      </c>
      <c r="I1798">
        <f t="shared" si="28"/>
        <v>137</v>
      </c>
      <c r="K1798" t="str">
        <f>VLOOKUP(B1798,Таксономия!B:H,6,FALSE)</f>
        <v>Bacteria</v>
      </c>
      <c r="L1798" t="str">
        <f>VLOOKUP(B1798,Таксономия!B:I,7,FALSE)</f>
        <v xml:space="preserve"> Proteobacteria</v>
      </c>
      <c r="M1798" t="str">
        <f>VLOOKUP(B1798,Таксономия!B:J,8,FALSE)</f>
        <v xml:space="preserve"> Alphaproteobacteria</v>
      </c>
      <c r="N1798" t="str">
        <f>VLOOKUP(B1798,Таксономия!B:K,9,FALSE)</f>
        <v xml:space="preserve"> Rhizobiales</v>
      </c>
      <c r="O1798" t="str">
        <f>VLOOKUP(B1798,Таксономия!B:L,10,FALSE)</f>
        <v>Brucellaceae</v>
      </c>
      <c r="P1798" t="str">
        <f>VLOOKUP(B1798,Таксономия!B:M,11,FALSE)</f>
        <v xml:space="preserve"> Brucella.</v>
      </c>
    </row>
    <row r="1799" spans="1:16" x14ac:dyDescent="0.25">
      <c r="A1799" t="s">
        <v>1075</v>
      </c>
      <c r="B1799" t="s">
        <v>1076</v>
      </c>
      <c r="C1799">
        <v>457</v>
      </c>
      <c r="D1799" t="s">
        <v>12</v>
      </c>
      <c r="E1799">
        <v>210</v>
      </c>
      <c r="F1799">
        <v>282</v>
      </c>
      <c r="G1799">
        <v>57441</v>
      </c>
      <c r="H1799" t="s">
        <v>13</v>
      </c>
      <c r="I1799">
        <f t="shared" si="28"/>
        <v>72</v>
      </c>
      <c r="K1799" t="str">
        <f>VLOOKUP(B1799,Таксономия!B:H,6,FALSE)</f>
        <v>Bacteria</v>
      </c>
      <c r="L1799" t="str">
        <f>VLOOKUP(B1799,Таксономия!B:I,7,FALSE)</f>
        <v xml:space="preserve"> Proteobacteria</v>
      </c>
      <c r="M1799" t="str">
        <f>VLOOKUP(B1799,Таксономия!B:J,8,FALSE)</f>
        <v xml:space="preserve"> Alphaproteobacteria</v>
      </c>
      <c r="N1799" t="str">
        <f>VLOOKUP(B1799,Таксономия!B:K,9,FALSE)</f>
        <v xml:space="preserve"> Rhizobiales</v>
      </c>
      <c r="O1799" t="str">
        <f>VLOOKUP(B1799,Таксономия!B:L,10,FALSE)</f>
        <v>Brucellaceae</v>
      </c>
      <c r="P1799" t="str">
        <f>VLOOKUP(B1799,Таксономия!B:M,11,FALSE)</f>
        <v xml:space="preserve"> Brucella.</v>
      </c>
    </row>
    <row r="1800" spans="1:16" x14ac:dyDescent="0.25">
      <c r="A1800" t="s">
        <v>1075</v>
      </c>
      <c r="B1800" t="s">
        <v>1076</v>
      </c>
      <c r="C1800">
        <v>457</v>
      </c>
      <c r="D1800" t="s">
        <v>14</v>
      </c>
      <c r="E1800">
        <v>320</v>
      </c>
      <c r="F1800">
        <v>372</v>
      </c>
      <c r="G1800">
        <v>1813</v>
      </c>
      <c r="H1800" t="s">
        <v>15</v>
      </c>
      <c r="I1800">
        <f t="shared" si="28"/>
        <v>52</v>
      </c>
      <c r="K1800" t="str">
        <f>VLOOKUP(B1800,Таксономия!B:H,6,FALSE)</f>
        <v>Bacteria</v>
      </c>
      <c r="L1800" t="str">
        <f>VLOOKUP(B1800,Таксономия!B:I,7,FALSE)</f>
        <v xml:space="preserve"> Proteobacteria</v>
      </c>
      <c r="M1800" t="str">
        <f>VLOOKUP(B1800,Таксономия!B:J,8,FALSE)</f>
        <v xml:space="preserve"> Alphaproteobacteria</v>
      </c>
      <c r="N1800" t="str">
        <f>VLOOKUP(B1800,Таксономия!B:K,9,FALSE)</f>
        <v xml:space="preserve"> Rhizobiales</v>
      </c>
      <c r="O1800" t="str">
        <f>VLOOKUP(B1800,Таксономия!B:L,10,FALSE)</f>
        <v>Brucellaceae</v>
      </c>
      <c r="P1800" t="str">
        <f>VLOOKUP(B1800,Таксономия!B:M,11,FALSE)</f>
        <v xml:space="preserve"> Brucella.</v>
      </c>
    </row>
    <row r="1801" spans="1:16" x14ac:dyDescent="0.25">
      <c r="A1801" t="s">
        <v>1077</v>
      </c>
      <c r="B1801" t="s">
        <v>1078</v>
      </c>
      <c r="C1801">
        <v>409</v>
      </c>
      <c r="D1801" t="s">
        <v>10</v>
      </c>
      <c r="E1801">
        <v>145</v>
      </c>
      <c r="F1801">
        <v>226</v>
      </c>
      <c r="G1801">
        <v>40648</v>
      </c>
      <c r="H1801" t="s">
        <v>11</v>
      </c>
      <c r="I1801">
        <f t="shared" si="28"/>
        <v>81</v>
      </c>
      <c r="K1801" t="str">
        <f>VLOOKUP(B1801,Таксономия!B:H,6,FALSE)</f>
        <v>Bacteria</v>
      </c>
      <c r="L1801" t="str">
        <f>VLOOKUP(B1801,Таксономия!B:I,7,FALSE)</f>
        <v xml:space="preserve"> Proteobacteria</v>
      </c>
      <c r="M1801" t="str">
        <f>VLOOKUP(B1801,Таксономия!B:J,8,FALSE)</f>
        <v xml:space="preserve"> Alphaproteobacteria</v>
      </c>
      <c r="N1801" t="str">
        <f>VLOOKUP(B1801,Таксономия!B:K,9,FALSE)</f>
        <v xml:space="preserve"> Rhizobiales</v>
      </c>
      <c r="O1801" t="str">
        <f>VLOOKUP(B1801,Таксономия!B:L,10,FALSE)</f>
        <v>Brucellaceae</v>
      </c>
      <c r="P1801" t="str">
        <f>VLOOKUP(B1801,Таксономия!B:M,11,FALSE)</f>
        <v xml:space="preserve"> Brucella.</v>
      </c>
    </row>
    <row r="1802" spans="1:16" x14ac:dyDescent="0.25">
      <c r="A1802" t="s">
        <v>1077</v>
      </c>
      <c r="B1802" t="s">
        <v>1078</v>
      </c>
      <c r="C1802">
        <v>409</v>
      </c>
      <c r="D1802" t="s">
        <v>12</v>
      </c>
      <c r="E1802">
        <v>4</v>
      </c>
      <c r="F1802">
        <v>141</v>
      </c>
      <c r="G1802">
        <v>57441</v>
      </c>
      <c r="H1802" t="s">
        <v>13</v>
      </c>
      <c r="I1802">
        <f t="shared" si="28"/>
        <v>137</v>
      </c>
      <c r="K1802" t="str">
        <f>VLOOKUP(B1802,Таксономия!B:H,6,FALSE)</f>
        <v>Bacteria</v>
      </c>
      <c r="L1802" t="str">
        <f>VLOOKUP(B1802,Таксономия!B:I,7,FALSE)</f>
        <v xml:space="preserve"> Proteobacteria</v>
      </c>
      <c r="M1802" t="str">
        <f>VLOOKUP(B1802,Таксономия!B:J,8,FALSE)</f>
        <v xml:space="preserve"> Alphaproteobacteria</v>
      </c>
      <c r="N1802" t="str">
        <f>VLOOKUP(B1802,Таксономия!B:K,9,FALSE)</f>
        <v xml:space="preserve"> Rhizobiales</v>
      </c>
      <c r="O1802" t="str">
        <f>VLOOKUP(B1802,Таксономия!B:L,10,FALSE)</f>
        <v>Brucellaceae</v>
      </c>
      <c r="P1802" t="str">
        <f>VLOOKUP(B1802,Таксономия!B:M,11,FALSE)</f>
        <v xml:space="preserve"> Brucella.</v>
      </c>
    </row>
    <row r="1803" spans="1:16" x14ac:dyDescent="0.25">
      <c r="A1803" t="s">
        <v>1077</v>
      </c>
      <c r="B1803" t="s">
        <v>1078</v>
      </c>
      <c r="C1803">
        <v>409</v>
      </c>
      <c r="D1803" t="s">
        <v>12</v>
      </c>
      <c r="E1803">
        <v>224</v>
      </c>
      <c r="F1803">
        <v>282</v>
      </c>
      <c r="G1803">
        <v>57441</v>
      </c>
      <c r="H1803" t="s">
        <v>13</v>
      </c>
      <c r="I1803">
        <f t="shared" si="28"/>
        <v>58</v>
      </c>
      <c r="K1803" t="str">
        <f>VLOOKUP(B1803,Таксономия!B:H,6,FALSE)</f>
        <v>Bacteria</v>
      </c>
      <c r="L1803" t="str">
        <f>VLOOKUP(B1803,Таксономия!B:I,7,FALSE)</f>
        <v xml:space="preserve"> Proteobacteria</v>
      </c>
      <c r="M1803" t="str">
        <f>VLOOKUP(B1803,Таксономия!B:J,8,FALSE)</f>
        <v xml:space="preserve"> Alphaproteobacteria</v>
      </c>
      <c r="N1803" t="str">
        <f>VLOOKUP(B1803,Таксономия!B:K,9,FALSE)</f>
        <v xml:space="preserve"> Rhizobiales</v>
      </c>
      <c r="O1803" t="str">
        <f>VLOOKUP(B1803,Таксономия!B:L,10,FALSE)</f>
        <v>Brucellaceae</v>
      </c>
      <c r="P1803" t="str">
        <f>VLOOKUP(B1803,Таксономия!B:M,11,FALSE)</f>
        <v xml:space="preserve"> Brucella.</v>
      </c>
    </row>
    <row r="1804" spans="1:16" x14ac:dyDescent="0.25">
      <c r="A1804" t="s">
        <v>1077</v>
      </c>
      <c r="B1804" t="s">
        <v>1078</v>
      </c>
      <c r="C1804">
        <v>409</v>
      </c>
      <c r="D1804" t="s">
        <v>14</v>
      </c>
      <c r="E1804">
        <v>320</v>
      </c>
      <c r="F1804">
        <v>404</v>
      </c>
      <c r="G1804">
        <v>1813</v>
      </c>
      <c r="H1804" t="s">
        <v>15</v>
      </c>
      <c r="I1804">
        <f t="shared" si="28"/>
        <v>84</v>
      </c>
      <c r="K1804" t="str">
        <f>VLOOKUP(B1804,Таксономия!B:H,6,FALSE)</f>
        <v>Bacteria</v>
      </c>
      <c r="L1804" t="str">
        <f>VLOOKUP(B1804,Таксономия!B:I,7,FALSE)</f>
        <v xml:space="preserve"> Proteobacteria</v>
      </c>
      <c r="M1804" t="str">
        <f>VLOOKUP(B1804,Таксономия!B:J,8,FALSE)</f>
        <v xml:space="preserve"> Alphaproteobacteria</v>
      </c>
      <c r="N1804" t="str">
        <f>VLOOKUP(B1804,Таксономия!B:K,9,FALSE)</f>
        <v xml:space="preserve"> Rhizobiales</v>
      </c>
      <c r="O1804" t="str">
        <f>VLOOKUP(B1804,Таксономия!B:L,10,FALSE)</f>
        <v>Brucellaceae</v>
      </c>
      <c r="P1804" t="str">
        <f>VLOOKUP(B1804,Таксономия!B:M,11,FALSE)</f>
        <v xml:space="preserve"> Brucella.</v>
      </c>
    </row>
    <row r="1805" spans="1:16" x14ac:dyDescent="0.25">
      <c r="A1805" t="s">
        <v>1080</v>
      </c>
      <c r="B1805" t="s">
        <v>1081</v>
      </c>
      <c r="C1805">
        <v>405</v>
      </c>
      <c r="D1805" t="s">
        <v>10</v>
      </c>
      <c r="E1805">
        <v>146</v>
      </c>
      <c r="F1805">
        <v>231</v>
      </c>
      <c r="G1805">
        <v>40648</v>
      </c>
      <c r="H1805" t="s">
        <v>11</v>
      </c>
      <c r="I1805">
        <f t="shared" si="28"/>
        <v>85</v>
      </c>
      <c r="K1805" t="str">
        <f>VLOOKUP(B1805,Таксономия!B:H,6,FALSE)</f>
        <v>Bacteria</v>
      </c>
      <c r="L1805" t="str">
        <f>VLOOKUP(B1805,Таксономия!B:I,7,FALSE)</f>
        <v xml:space="preserve"> Proteobacteria</v>
      </c>
      <c r="M1805" t="str">
        <f>VLOOKUP(B1805,Таксономия!B:J,8,FALSE)</f>
        <v xml:space="preserve"> Gammaproteobacteria</v>
      </c>
      <c r="N1805" t="str">
        <f>VLOOKUP(B1805,Таксономия!B:K,9,FALSE)</f>
        <v xml:space="preserve"> Enterobacteriales</v>
      </c>
      <c r="O1805" t="str">
        <f>VLOOKUP(B1805,Таксономия!B:L,10,FALSE)</f>
        <v>Enterobacteriaceae</v>
      </c>
      <c r="P1805" t="str">
        <f>VLOOKUP(B1805,Таксономия!B:M,11,FALSE)</f>
        <v xml:space="preserve"> Shigella.</v>
      </c>
    </row>
    <row r="1806" spans="1:16" x14ac:dyDescent="0.25">
      <c r="A1806" t="s">
        <v>1080</v>
      </c>
      <c r="B1806" t="s">
        <v>1081</v>
      </c>
      <c r="C1806">
        <v>405</v>
      </c>
      <c r="D1806" t="s">
        <v>12</v>
      </c>
      <c r="E1806">
        <v>5</v>
      </c>
      <c r="F1806">
        <v>286</v>
      </c>
      <c r="G1806">
        <v>57441</v>
      </c>
      <c r="H1806" t="s">
        <v>13</v>
      </c>
      <c r="I1806">
        <f t="shared" si="28"/>
        <v>281</v>
      </c>
      <c r="K1806" t="str">
        <f>VLOOKUP(B1806,Таксономия!B:H,6,FALSE)</f>
        <v>Bacteria</v>
      </c>
      <c r="L1806" t="str">
        <f>VLOOKUP(B1806,Таксономия!B:I,7,FALSE)</f>
        <v xml:space="preserve"> Proteobacteria</v>
      </c>
      <c r="M1806" t="str">
        <f>VLOOKUP(B1806,Таксономия!B:J,8,FALSE)</f>
        <v xml:space="preserve"> Gammaproteobacteria</v>
      </c>
      <c r="N1806" t="str">
        <f>VLOOKUP(B1806,Таксономия!B:K,9,FALSE)</f>
        <v xml:space="preserve"> Enterobacteriales</v>
      </c>
      <c r="O1806" t="str">
        <f>VLOOKUP(B1806,Таксономия!B:L,10,FALSE)</f>
        <v>Enterobacteriaceae</v>
      </c>
      <c r="P1806" t="str">
        <f>VLOOKUP(B1806,Таксономия!B:M,11,FALSE)</f>
        <v xml:space="preserve"> Shigella.</v>
      </c>
    </row>
    <row r="1807" spans="1:16" x14ac:dyDescent="0.25">
      <c r="A1807" t="s">
        <v>1080</v>
      </c>
      <c r="B1807" t="s">
        <v>1081</v>
      </c>
      <c r="C1807">
        <v>405</v>
      </c>
      <c r="D1807" t="s">
        <v>14</v>
      </c>
      <c r="E1807">
        <v>323</v>
      </c>
      <c r="F1807">
        <v>405</v>
      </c>
      <c r="G1807">
        <v>1813</v>
      </c>
      <c r="H1807" t="s">
        <v>15</v>
      </c>
      <c r="I1807">
        <f t="shared" si="28"/>
        <v>82</v>
      </c>
      <c r="K1807" t="str">
        <f>VLOOKUP(B1807,Таксономия!B:H,6,FALSE)</f>
        <v>Bacteria</v>
      </c>
      <c r="L1807" t="str">
        <f>VLOOKUP(B1807,Таксономия!B:I,7,FALSE)</f>
        <v xml:space="preserve"> Proteobacteria</v>
      </c>
      <c r="M1807" t="str">
        <f>VLOOKUP(B1807,Таксономия!B:J,8,FALSE)</f>
        <v xml:space="preserve"> Gammaproteobacteria</v>
      </c>
      <c r="N1807" t="str">
        <f>VLOOKUP(B1807,Таксономия!B:K,9,FALSE)</f>
        <v xml:space="preserve"> Enterobacteriales</v>
      </c>
      <c r="O1807" t="str">
        <f>VLOOKUP(B1807,Таксономия!B:L,10,FALSE)</f>
        <v>Enterobacteriaceae</v>
      </c>
      <c r="P1807" t="str">
        <f>VLOOKUP(B1807,Таксономия!B:M,11,FALSE)</f>
        <v xml:space="preserve"> Shigella.</v>
      </c>
    </row>
    <row r="1808" spans="1:16" x14ac:dyDescent="0.25">
      <c r="A1808" t="s">
        <v>1082</v>
      </c>
      <c r="B1808" t="s">
        <v>1083</v>
      </c>
      <c r="C1808">
        <v>411</v>
      </c>
      <c r="D1808" t="s">
        <v>10</v>
      </c>
      <c r="E1808">
        <v>148</v>
      </c>
      <c r="F1808">
        <v>228</v>
      </c>
      <c r="G1808">
        <v>40648</v>
      </c>
      <c r="H1808" t="s">
        <v>11</v>
      </c>
      <c r="I1808">
        <f t="shared" si="28"/>
        <v>80</v>
      </c>
      <c r="K1808" t="str">
        <f>VLOOKUP(B1808,Таксономия!B:H,6,FALSE)</f>
        <v>Bacteria</v>
      </c>
      <c r="L1808" t="str">
        <f>VLOOKUP(B1808,Таксономия!B:I,7,FALSE)</f>
        <v xml:space="preserve"> Actinobacteria</v>
      </c>
      <c r="M1808" t="str">
        <f>VLOOKUP(B1808,Таксономия!B:J,8,FALSE)</f>
        <v xml:space="preserve"> Actinobacteridae</v>
      </c>
      <c r="N1808" t="str">
        <f>VLOOKUP(B1808,Таксономия!B:K,9,FALSE)</f>
        <v xml:space="preserve"> Actinomycetales</v>
      </c>
      <c r="O1808" t="str">
        <f>VLOOKUP(B1808,Таксономия!B:L,10,FALSE)</f>
        <v>Streptosporangineae</v>
      </c>
      <c r="P1808" t="str">
        <f>VLOOKUP(B1808,Таксономия!B:M,11,FALSE)</f>
        <v xml:space="preserve"> Streptosporangiaceae</v>
      </c>
    </row>
    <row r="1809" spans="1:16" x14ac:dyDescent="0.25">
      <c r="A1809" t="s">
        <v>1082</v>
      </c>
      <c r="B1809" t="s">
        <v>1083</v>
      </c>
      <c r="C1809">
        <v>411</v>
      </c>
      <c r="D1809" t="s">
        <v>12</v>
      </c>
      <c r="E1809">
        <v>6</v>
      </c>
      <c r="F1809">
        <v>145</v>
      </c>
      <c r="G1809">
        <v>57441</v>
      </c>
      <c r="H1809" t="s">
        <v>13</v>
      </c>
      <c r="I1809">
        <f t="shared" si="28"/>
        <v>139</v>
      </c>
      <c r="K1809" t="str">
        <f>VLOOKUP(B1809,Таксономия!B:H,6,FALSE)</f>
        <v>Bacteria</v>
      </c>
      <c r="L1809" t="str">
        <f>VLOOKUP(B1809,Таксономия!B:I,7,FALSE)</f>
        <v xml:space="preserve"> Actinobacteria</v>
      </c>
      <c r="M1809" t="str">
        <f>VLOOKUP(B1809,Таксономия!B:J,8,FALSE)</f>
        <v xml:space="preserve"> Actinobacteridae</v>
      </c>
      <c r="N1809" t="str">
        <f>VLOOKUP(B1809,Таксономия!B:K,9,FALSE)</f>
        <v xml:space="preserve"> Actinomycetales</v>
      </c>
      <c r="O1809" t="str">
        <f>VLOOKUP(B1809,Таксономия!B:L,10,FALSE)</f>
        <v>Streptosporangineae</v>
      </c>
      <c r="P1809" t="str">
        <f>VLOOKUP(B1809,Таксономия!B:M,11,FALSE)</f>
        <v xml:space="preserve"> Streptosporangiaceae</v>
      </c>
    </row>
    <row r="1810" spans="1:16" x14ac:dyDescent="0.25">
      <c r="A1810" t="s">
        <v>1082</v>
      </c>
      <c r="B1810" t="s">
        <v>1083</v>
      </c>
      <c r="C1810">
        <v>411</v>
      </c>
      <c r="D1810" t="s">
        <v>12</v>
      </c>
      <c r="E1810">
        <v>227</v>
      </c>
      <c r="F1810">
        <v>283</v>
      </c>
      <c r="G1810">
        <v>57441</v>
      </c>
      <c r="H1810" t="s">
        <v>13</v>
      </c>
      <c r="I1810">
        <f t="shared" si="28"/>
        <v>56</v>
      </c>
      <c r="K1810" t="str">
        <f>VLOOKUP(B1810,Таксономия!B:H,6,FALSE)</f>
        <v>Bacteria</v>
      </c>
      <c r="L1810" t="str">
        <f>VLOOKUP(B1810,Таксономия!B:I,7,FALSE)</f>
        <v xml:space="preserve"> Actinobacteria</v>
      </c>
      <c r="M1810" t="str">
        <f>VLOOKUP(B1810,Таксономия!B:J,8,FALSE)</f>
        <v xml:space="preserve"> Actinobacteridae</v>
      </c>
      <c r="N1810" t="str">
        <f>VLOOKUP(B1810,Таксономия!B:K,9,FALSE)</f>
        <v xml:space="preserve"> Actinomycetales</v>
      </c>
      <c r="O1810" t="str">
        <f>VLOOKUP(B1810,Таксономия!B:L,10,FALSE)</f>
        <v>Streptosporangineae</v>
      </c>
      <c r="P1810" t="str">
        <f>VLOOKUP(B1810,Таксономия!B:M,11,FALSE)</f>
        <v xml:space="preserve"> Streptosporangiaceae</v>
      </c>
    </row>
    <row r="1811" spans="1:16" x14ac:dyDescent="0.25">
      <c r="A1811" t="s">
        <v>1082</v>
      </c>
      <c r="B1811" t="s">
        <v>1083</v>
      </c>
      <c r="C1811">
        <v>411</v>
      </c>
      <c r="D1811" t="s">
        <v>14</v>
      </c>
      <c r="E1811">
        <v>322</v>
      </c>
      <c r="F1811">
        <v>409</v>
      </c>
      <c r="G1811">
        <v>1813</v>
      </c>
      <c r="H1811" t="s">
        <v>15</v>
      </c>
      <c r="I1811">
        <f t="shared" si="28"/>
        <v>87</v>
      </c>
      <c r="K1811" t="str">
        <f>VLOOKUP(B1811,Таксономия!B:H,6,FALSE)</f>
        <v>Bacteria</v>
      </c>
      <c r="L1811" t="str">
        <f>VLOOKUP(B1811,Таксономия!B:I,7,FALSE)</f>
        <v xml:space="preserve"> Actinobacteria</v>
      </c>
      <c r="M1811" t="str">
        <f>VLOOKUP(B1811,Таксономия!B:J,8,FALSE)</f>
        <v xml:space="preserve"> Actinobacteridae</v>
      </c>
      <c r="N1811" t="str">
        <f>VLOOKUP(B1811,Таксономия!B:K,9,FALSE)</f>
        <v xml:space="preserve"> Actinomycetales</v>
      </c>
      <c r="O1811" t="str">
        <f>VLOOKUP(B1811,Таксономия!B:L,10,FALSE)</f>
        <v>Streptosporangineae</v>
      </c>
      <c r="P1811" t="str">
        <f>VLOOKUP(B1811,Таксономия!B:M,11,FALSE)</f>
        <v xml:space="preserve"> Streptosporangiaceae</v>
      </c>
    </row>
    <row r="1812" spans="1:16" x14ac:dyDescent="0.25">
      <c r="A1812" t="s">
        <v>1084</v>
      </c>
      <c r="B1812" t="s">
        <v>1085</v>
      </c>
      <c r="C1812">
        <v>390</v>
      </c>
      <c r="D1812" t="s">
        <v>10</v>
      </c>
      <c r="E1812">
        <v>134</v>
      </c>
      <c r="F1812">
        <v>218</v>
      </c>
      <c r="G1812">
        <v>40648</v>
      </c>
      <c r="H1812" t="s">
        <v>11</v>
      </c>
      <c r="I1812">
        <f t="shared" si="28"/>
        <v>84</v>
      </c>
      <c r="K1812" t="str">
        <f>VLOOKUP(B1812,Таксономия!B:H,6,FALSE)</f>
        <v>Bacteria</v>
      </c>
      <c r="L1812" t="str">
        <f>VLOOKUP(B1812,Таксономия!B:I,7,FALSE)</f>
        <v xml:space="preserve"> Actinobacteria</v>
      </c>
      <c r="M1812" t="str">
        <f>VLOOKUP(B1812,Таксономия!B:J,8,FALSE)</f>
        <v xml:space="preserve"> Actinobacteridae</v>
      </c>
      <c r="N1812" t="str">
        <f>VLOOKUP(B1812,Таксономия!B:K,9,FALSE)</f>
        <v xml:space="preserve"> Actinomycetales</v>
      </c>
      <c r="O1812" t="str">
        <f>VLOOKUP(B1812,Таксономия!B:L,10,FALSE)</f>
        <v>Streptosporangineae</v>
      </c>
      <c r="P1812" t="str">
        <f>VLOOKUP(B1812,Таксономия!B:M,11,FALSE)</f>
        <v xml:space="preserve"> Streptosporangiaceae</v>
      </c>
    </row>
    <row r="1813" spans="1:16" x14ac:dyDescent="0.25">
      <c r="A1813" t="s">
        <v>1084</v>
      </c>
      <c r="B1813" t="s">
        <v>1085</v>
      </c>
      <c r="C1813">
        <v>390</v>
      </c>
      <c r="D1813" t="s">
        <v>12</v>
      </c>
      <c r="E1813">
        <v>3</v>
      </c>
      <c r="F1813">
        <v>265</v>
      </c>
      <c r="G1813">
        <v>57441</v>
      </c>
      <c r="H1813" t="s">
        <v>13</v>
      </c>
      <c r="I1813">
        <f t="shared" si="28"/>
        <v>262</v>
      </c>
      <c r="K1813" t="str">
        <f>VLOOKUP(B1813,Таксономия!B:H,6,FALSE)</f>
        <v>Bacteria</v>
      </c>
      <c r="L1813" t="str">
        <f>VLOOKUP(B1813,Таксономия!B:I,7,FALSE)</f>
        <v xml:space="preserve"> Actinobacteria</v>
      </c>
      <c r="M1813" t="str">
        <f>VLOOKUP(B1813,Таксономия!B:J,8,FALSE)</f>
        <v xml:space="preserve"> Actinobacteridae</v>
      </c>
      <c r="N1813" t="str">
        <f>VLOOKUP(B1813,Таксономия!B:K,9,FALSE)</f>
        <v xml:space="preserve"> Actinomycetales</v>
      </c>
      <c r="O1813" t="str">
        <f>VLOOKUP(B1813,Таксономия!B:L,10,FALSE)</f>
        <v>Streptosporangineae</v>
      </c>
      <c r="P1813" t="str">
        <f>VLOOKUP(B1813,Таксономия!B:M,11,FALSE)</f>
        <v xml:space="preserve"> Streptosporangiaceae</v>
      </c>
    </row>
    <row r="1814" spans="1:16" x14ac:dyDescent="0.25">
      <c r="A1814" t="s">
        <v>1084</v>
      </c>
      <c r="B1814" t="s">
        <v>1085</v>
      </c>
      <c r="C1814">
        <v>390</v>
      </c>
      <c r="D1814" t="s">
        <v>14</v>
      </c>
      <c r="E1814">
        <v>303</v>
      </c>
      <c r="F1814">
        <v>388</v>
      </c>
      <c r="G1814">
        <v>1813</v>
      </c>
      <c r="H1814" t="s">
        <v>15</v>
      </c>
      <c r="I1814">
        <f t="shared" si="28"/>
        <v>85</v>
      </c>
      <c r="K1814" t="str">
        <f>VLOOKUP(B1814,Таксономия!B:H,6,FALSE)</f>
        <v>Bacteria</v>
      </c>
      <c r="L1814" t="str">
        <f>VLOOKUP(B1814,Таксономия!B:I,7,FALSE)</f>
        <v xml:space="preserve"> Actinobacteria</v>
      </c>
      <c r="M1814" t="str">
        <f>VLOOKUP(B1814,Таксономия!B:J,8,FALSE)</f>
        <v xml:space="preserve"> Actinobacteridae</v>
      </c>
      <c r="N1814" t="str">
        <f>VLOOKUP(B1814,Таксономия!B:K,9,FALSE)</f>
        <v xml:space="preserve"> Actinomycetales</v>
      </c>
      <c r="O1814" t="str">
        <f>VLOOKUP(B1814,Таксономия!B:L,10,FALSE)</f>
        <v>Streptosporangineae</v>
      </c>
      <c r="P1814" t="str">
        <f>VLOOKUP(B1814,Таксономия!B:M,11,FALSE)</f>
        <v xml:space="preserve"> Streptosporangiaceae</v>
      </c>
    </row>
    <row r="1815" spans="1:16" x14ac:dyDescent="0.25">
      <c r="A1815" t="s">
        <v>1086</v>
      </c>
      <c r="B1815" t="s">
        <v>1087</v>
      </c>
      <c r="C1815">
        <v>393</v>
      </c>
      <c r="D1815" t="s">
        <v>10</v>
      </c>
      <c r="E1815">
        <v>147</v>
      </c>
      <c r="F1815">
        <v>229</v>
      </c>
      <c r="G1815">
        <v>40648</v>
      </c>
      <c r="H1815" t="s">
        <v>11</v>
      </c>
      <c r="I1815">
        <f t="shared" si="28"/>
        <v>82</v>
      </c>
      <c r="K1815" t="str">
        <f>VLOOKUP(B1815,Таксономия!B:H,6,FALSE)</f>
        <v>Bacteria</v>
      </c>
      <c r="L1815" t="str">
        <f>VLOOKUP(B1815,Таксономия!B:I,7,FALSE)</f>
        <v xml:space="preserve"> Actinobacteria</v>
      </c>
      <c r="M1815" t="str">
        <f>VLOOKUP(B1815,Таксономия!B:J,8,FALSE)</f>
        <v xml:space="preserve"> Actinobacteridae</v>
      </c>
      <c r="N1815" t="str">
        <f>VLOOKUP(B1815,Таксономия!B:K,9,FALSE)</f>
        <v xml:space="preserve"> Actinomycetales</v>
      </c>
      <c r="O1815" t="str">
        <f>VLOOKUP(B1815,Таксономия!B:L,10,FALSE)</f>
        <v>Streptosporangineae</v>
      </c>
      <c r="P1815" t="str">
        <f>VLOOKUP(B1815,Таксономия!B:M,11,FALSE)</f>
        <v xml:space="preserve"> Streptosporangiaceae</v>
      </c>
    </row>
    <row r="1816" spans="1:16" x14ac:dyDescent="0.25">
      <c r="A1816" t="s">
        <v>1086</v>
      </c>
      <c r="B1816" t="s">
        <v>1087</v>
      </c>
      <c r="C1816">
        <v>393</v>
      </c>
      <c r="D1816" t="s">
        <v>12</v>
      </c>
      <c r="E1816">
        <v>6</v>
      </c>
      <c r="F1816">
        <v>283</v>
      </c>
      <c r="G1816">
        <v>57441</v>
      </c>
      <c r="H1816" t="s">
        <v>13</v>
      </c>
      <c r="I1816">
        <f t="shared" si="28"/>
        <v>277</v>
      </c>
      <c r="K1816" t="str">
        <f>VLOOKUP(B1816,Таксономия!B:H,6,FALSE)</f>
        <v>Bacteria</v>
      </c>
      <c r="L1816" t="str">
        <f>VLOOKUP(B1816,Таксономия!B:I,7,FALSE)</f>
        <v xml:space="preserve"> Actinobacteria</v>
      </c>
      <c r="M1816" t="str">
        <f>VLOOKUP(B1816,Таксономия!B:J,8,FALSE)</f>
        <v xml:space="preserve"> Actinobacteridae</v>
      </c>
      <c r="N1816" t="str">
        <f>VLOOKUP(B1816,Таксономия!B:K,9,FALSE)</f>
        <v xml:space="preserve"> Actinomycetales</v>
      </c>
      <c r="O1816" t="str">
        <f>VLOOKUP(B1816,Таксономия!B:L,10,FALSE)</f>
        <v>Streptosporangineae</v>
      </c>
      <c r="P1816" t="str">
        <f>VLOOKUP(B1816,Таксономия!B:M,11,FALSE)</f>
        <v xml:space="preserve"> Streptosporangiaceae</v>
      </c>
    </row>
    <row r="1817" spans="1:16" x14ac:dyDescent="0.25">
      <c r="A1817" t="s">
        <v>1086</v>
      </c>
      <c r="B1817" t="s">
        <v>1087</v>
      </c>
      <c r="C1817">
        <v>393</v>
      </c>
      <c r="D1817" t="s">
        <v>14</v>
      </c>
      <c r="E1817">
        <v>321</v>
      </c>
      <c r="F1817">
        <v>393</v>
      </c>
      <c r="G1817">
        <v>1813</v>
      </c>
      <c r="H1817" t="s">
        <v>15</v>
      </c>
      <c r="I1817">
        <f t="shared" si="28"/>
        <v>72</v>
      </c>
      <c r="K1817" t="str">
        <f>VLOOKUP(B1817,Таксономия!B:H,6,FALSE)</f>
        <v>Bacteria</v>
      </c>
      <c r="L1817" t="str">
        <f>VLOOKUP(B1817,Таксономия!B:I,7,FALSE)</f>
        <v xml:space="preserve"> Actinobacteria</v>
      </c>
      <c r="M1817" t="str">
        <f>VLOOKUP(B1817,Таксономия!B:J,8,FALSE)</f>
        <v xml:space="preserve"> Actinobacteridae</v>
      </c>
      <c r="N1817" t="str">
        <f>VLOOKUP(B1817,Таксономия!B:K,9,FALSE)</f>
        <v xml:space="preserve"> Actinomycetales</v>
      </c>
      <c r="O1817" t="str">
        <f>VLOOKUP(B1817,Таксономия!B:L,10,FALSE)</f>
        <v>Streptosporangineae</v>
      </c>
      <c r="P1817" t="str">
        <f>VLOOKUP(B1817,Таксономия!B:M,11,FALSE)</f>
        <v xml:space="preserve"> Streptosporangiaceae</v>
      </c>
    </row>
    <row r="1818" spans="1:16" x14ac:dyDescent="0.25">
      <c r="A1818" t="s">
        <v>1088</v>
      </c>
      <c r="B1818" t="s">
        <v>1089</v>
      </c>
      <c r="C1818">
        <v>464</v>
      </c>
      <c r="D1818" t="s">
        <v>10</v>
      </c>
      <c r="E1818">
        <v>156</v>
      </c>
      <c r="F1818">
        <v>238</v>
      </c>
      <c r="G1818">
        <v>40648</v>
      </c>
      <c r="H1818" t="s">
        <v>11</v>
      </c>
      <c r="I1818">
        <f t="shared" si="28"/>
        <v>82</v>
      </c>
      <c r="K1818" t="str">
        <f>VLOOKUP(B1818,Таксономия!B:H,6,FALSE)</f>
        <v>Bacteria</v>
      </c>
      <c r="L1818" t="str">
        <f>VLOOKUP(B1818,Таксономия!B:I,7,FALSE)</f>
        <v xml:space="preserve"> Actinobacteria</v>
      </c>
      <c r="M1818" t="str">
        <f>VLOOKUP(B1818,Таксономия!B:J,8,FALSE)</f>
        <v xml:space="preserve"> Actinobacteridae</v>
      </c>
      <c r="N1818" t="str">
        <f>VLOOKUP(B1818,Таксономия!B:K,9,FALSE)</f>
        <v xml:space="preserve"> Actinomycetales</v>
      </c>
      <c r="O1818" t="str">
        <f>VLOOKUP(B1818,Таксономия!B:L,10,FALSE)</f>
        <v>Streptosporangineae</v>
      </c>
      <c r="P1818" t="str">
        <f>VLOOKUP(B1818,Таксономия!B:M,11,FALSE)</f>
        <v xml:space="preserve"> Streptosporangiaceae</v>
      </c>
    </row>
    <row r="1819" spans="1:16" x14ac:dyDescent="0.25">
      <c r="A1819" t="s">
        <v>1088</v>
      </c>
      <c r="B1819" t="s">
        <v>1089</v>
      </c>
      <c r="C1819">
        <v>464</v>
      </c>
      <c r="D1819" t="s">
        <v>12</v>
      </c>
      <c r="E1819">
        <v>15</v>
      </c>
      <c r="F1819">
        <v>301</v>
      </c>
      <c r="G1819">
        <v>57441</v>
      </c>
      <c r="H1819" t="s">
        <v>13</v>
      </c>
      <c r="I1819">
        <f t="shared" si="28"/>
        <v>286</v>
      </c>
      <c r="K1819" t="str">
        <f>VLOOKUP(B1819,Таксономия!B:H,6,FALSE)</f>
        <v>Bacteria</v>
      </c>
      <c r="L1819" t="str">
        <f>VLOOKUP(B1819,Таксономия!B:I,7,FALSE)</f>
        <v xml:space="preserve"> Actinobacteria</v>
      </c>
      <c r="M1819" t="str">
        <f>VLOOKUP(B1819,Таксономия!B:J,8,FALSE)</f>
        <v xml:space="preserve"> Actinobacteridae</v>
      </c>
      <c r="N1819" t="str">
        <f>VLOOKUP(B1819,Таксономия!B:K,9,FALSE)</f>
        <v xml:space="preserve"> Actinomycetales</v>
      </c>
      <c r="O1819" t="str">
        <f>VLOOKUP(B1819,Таксономия!B:L,10,FALSE)</f>
        <v>Streptosporangineae</v>
      </c>
      <c r="P1819" t="str">
        <f>VLOOKUP(B1819,Таксономия!B:M,11,FALSE)</f>
        <v xml:space="preserve"> Streptosporangiaceae</v>
      </c>
    </row>
    <row r="1820" spans="1:16" x14ac:dyDescent="0.25">
      <c r="A1820" t="s">
        <v>1088</v>
      </c>
      <c r="B1820" t="s">
        <v>1089</v>
      </c>
      <c r="C1820">
        <v>464</v>
      </c>
      <c r="D1820" t="s">
        <v>14</v>
      </c>
      <c r="E1820">
        <v>343</v>
      </c>
      <c r="F1820">
        <v>422</v>
      </c>
      <c r="G1820">
        <v>1813</v>
      </c>
      <c r="H1820" t="s">
        <v>15</v>
      </c>
      <c r="I1820">
        <f t="shared" si="28"/>
        <v>79</v>
      </c>
      <c r="K1820" t="str">
        <f>VLOOKUP(B1820,Таксономия!B:H,6,FALSE)</f>
        <v>Bacteria</v>
      </c>
      <c r="L1820" t="str">
        <f>VLOOKUP(B1820,Таксономия!B:I,7,FALSE)</f>
        <v xml:space="preserve"> Actinobacteria</v>
      </c>
      <c r="M1820" t="str">
        <f>VLOOKUP(B1820,Таксономия!B:J,8,FALSE)</f>
        <v xml:space="preserve"> Actinobacteridae</v>
      </c>
      <c r="N1820" t="str">
        <f>VLOOKUP(B1820,Таксономия!B:K,9,FALSE)</f>
        <v xml:space="preserve"> Actinomycetales</v>
      </c>
      <c r="O1820" t="str">
        <f>VLOOKUP(B1820,Таксономия!B:L,10,FALSE)</f>
        <v>Streptosporangineae</v>
      </c>
      <c r="P1820" t="str">
        <f>VLOOKUP(B1820,Таксономия!B:M,11,FALSE)</f>
        <v xml:space="preserve"> Streptosporangiaceae</v>
      </c>
    </row>
    <row r="1821" spans="1:16" x14ac:dyDescent="0.25">
      <c r="A1821" t="s">
        <v>1090</v>
      </c>
      <c r="B1821" t="s">
        <v>1091</v>
      </c>
      <c r="C1821">
        <v>402</v>
      </c>
      <c r="D1821" t="s">
        <v>10</v>
      </c>
      <c r="E1821">
        <v>145</v>
      </c>
      <c r="F1821">
        <v>229</v>
      </c>
      <c r="G1821">
        <v>40648</v>
      </c>
      <c r="H1821" t="s">
        <v>11</v>
      </c>
      <c r="I1821">
        <f t="shared" si="28"/>
        <v>84</v>
      </c>
      <c r="K1821" t="str">
        <f>VLOOKUP(B1821,Таксономия!B:H,6,FALSE)</f>
        <v>Bacteria</v>
      </c>
      <c r="L1821" t="str">
        <f>VLOOKUP(B1821,Таксономия!B:I,7,FALSE)</f>
        <v xml:space="preserve"> Actinobacteria</v>
      </c>
      <c r="M1821" t="str">
        <f>VLOOKUP(B1821,Таксономия!B:J,8,FALSE)</f>
        <v xml:space="preserve"> Actinobacteridae</v>
      </c>
      <c r="N1821" t="str">
        <f>VLOOKUP(B1821,Таксономия!B:K,9,FALSE)</f>
        <v xml:space="preserve"> Actinomycetales</v>
      </c>
      <c r="O1821" t="str">
        <f>VLOOKUP(B1821,Таксономия!B:L,10,FALSE)</f>
        <v>Streptosporangineae</v>
      </c>
      <c r="P1821" t="str">
        <f>VLOOKUP(B1821,Таксономия!B:M,11,FALSE)</f>
        <v xml:space="preserve"> Streptosporangiaceae</v>
      </c>
    </row>
    <row r="1822" spans="1:16" x14ac:dyDescent="0.25">
      <c r="A1822" t="s">
        <v>1090</v>
      </c>
      <c r="B1822" t="s">
        <v>1091</v>
      </c>
      <c r="C1822">
        <v>402</v>
      </c>
      <c r="D1822" t="s">
        <v>12</v>
      </c>
      <c r="E1822">
        <v>6</v>
      </c>
      <c r="F1822">
        <v>286</v>
      </c>
      <c r="G1822">
        <v>57441</v>
      </c>
      <c r="H1822" t="s">
        <v>13</v>
      </c>
      <c r="I1822">
        <f t="shared" ref="I1822:I1885" si="29">F1822-E1822</f>
        <v>280</v>
      </c>
      <c r="K1822" t="str">
        <f>VLOOKUP(B1822,Таксономия!B:H,6,FALSE)</f>
        <v>Bacteria</v>
      </c>
      <c r="L1822" t="str">
        <f>VLOOKUP(B1822,Таксономия!B:I,7,FALSE)</f>
        <v xml:space="preserve"> Actinobacteria</v>
      </c>
      <c r="M1822" t="str">
        <f>VLOOKUP(B1822,Таксономия!B:J,8,FALSE)</f>
        <v xml:space="preserve"> Actinobacteridae</v>
      </c>
      <c r="N1822" t="str">
        <f>VLOOKUP(B1822,Таксономия!B:K,9,FALSE)</f>
        <v xml:space="preserve"> Actinomycetales</v>
      </c>
      <c r="O1822" t="str">
        <f>VLOOKUP(B1822,Таксономия!B:L,10,FALSE)</f>
        <v>Streptosporangineae</v>
      </c>
      <c r="P1822" t="str">
        <f>VLOOKUP(B1822,Таксономия!B:M,11,FALSE)</f>
        <v xml:space="preserve"> Streptosporangiaceae</v>
      </c>
    </row>
    <row r="1823" spans="1:16" x14ac:dyDescent="0.25">
      <c r="A1823" t="s">
        <v>1090</v>
      </c>
      <c r="B1823" t="s">
        <v>1091</v>
      </c>
      <c r="C1823">
        <v>402</v>
      </c>
      <c r="D1823" t="s">
        <v>14</v>
      </c>
      <c r="E1823">
        <v>332</v>
      </c>
      <c r="F1823">
        <v>400</v>
      </c>
      <c r="G1823">
        <v>1813</v>
      </c>
      <c r="H1823" t="s">
        <v>15</v>
      </c>
      <c r="I1823">
        <f t="shared" si="29"/>
        <v>68</v>
      </c>
      <c r="K1823" t="str">
        <f>VLOOKUP(B1823,Таксономия!B:H,6,FALSE)</f>
        <v>Bacteria</v>
      </c>
      <c r="L1823" t="str">
        <f>VLOOKUP(B1823,Таксономия!B:I,7,FALSE)</f>
        <v xml:space="preserve"> Actinobacteria</v>
      </c>
      <c r="M1823" t="str">
        <f>VLOOKUP(B1823,Таксономия!B:J,8,FALSE)</f>
        <v xml:space="preserve"> Actinobacteridae</v>
      </c>
      <c r="N1823" t="str">
        <f>VLOOKUP(B1823,Таксономия!B:K,9,FALSE)</f>
        <v xml:space="preserve"> Actinomycetales</v>
      </c>
      <c r="O1823" t="str">
        <f>VLOOKUP(B1823,Таксономия!B:L,10,FALSE)</f>
        <v>Streptosporangineae</v>
      </c>
      <c r="P1823" t="str">
        <f>VLOOKUP(B1823,Таксономия!B:M,11,FALSE)</f>
        <v xml:space="preserve"> Streptosporangiaceae</v>
      </c>
    </row>
    <row r="1824" spans="1:16" x14ac:dyDescent="0.25">
      <c r="A1824" t="s">
        <v>1092</v>
      </c>
      <c r="B1824" t="s">
        <v>1093</v>
      </c>
      <c r="C1824">
        <v>388</v>
      </c>
      <c r="D1824" t="s">
        <v>10</v>
      </c>
      <c r="E1824">
        <v>132</v>
      </c>
      <c r="F1824">
        <v>213</v>
      </c>
      <c r="G1824">
        <v>40648</v>
      </c>
      <c r="H1824" t="s">
        <v>11</v>
      </c>
      <c r="I1824">
        <f t="shared" si="29"/>
        <v>81</v>
      </c>
      <c r="K1824" t="str">
        <f>VLOOKUP(B1824,Таксономия!B:H,6,FALSE)</f>
        <v>Bacteria</v>
      </c>
      <c r="L1824" t="str">
        <f>VLOOKUP(B1824,Таксономия!B:I,7,FALSE)</f>
        <v xml:space="preserve"> Proteobacteria</v>
      </c>
      <c r="M1824" t="str">
        <f>VLOOKUP(B1824,Таксономия!B:J,8,FALSE)</f>
        <v xml:space="preserve"> Alphaproteobacteria</v>
      </c>
      <c r="N1824" t="str">
        <f>VLOOKUP(B1824,Таксономия!B:K,9,FALSE)</f>
        <v xml:space="preserve"> Sphingomonadales</v>
      </c>
      <c r="O1824" t="str">
        <f>VLOOKUP(B1824,Таксономия!B:L,10,FALSE)</f>
        <v>Sphingomonadaceae</v>
      </c>
      <c r="P1824" t="str">
        <f>VLOOKUP(B1824,Таксономия!B:M,11,FALSE)</f>
        <v xml:space="preserve"> Sphingomonas.</v>
      </c>
    </row>
    <row r="1825" spans="1:16" x14ac:dyDescent="0.25">
      <c r="A1825" t="s">
        <v>1092</v>
      </c>
      <c r="B1825" t="s">
        <v>1093</v>
      </c>
      <c r="C1825">
        <v>388</v>
      </c>
      <c r="D1825" t="s">
        <v>12</v>
      </c>
      <c r="E1825">
        <v>1</v>
      </c>
      <c r="F1825">
        <v>269</v>
      </c>
      <c r="G1825">
        <v>57441</v>
      </c>
      <c r="H1825" t="s">
        <v>13</v>
      </c>
      <c r="I1825">
        <f t="shared" si="29"/>
        <v>268</v>
      </c>
      <c r="K1825" t="str">
        <f>VLOOKUP(B1825,Таксономия!B:H,6,FALSE)</f>
        <v>Bacteria</v>
      </c>
      <c r="L1825" t="str">
        <f>VLOOKUP(B1825,Таксономия!B:I,7,FALSE)</f>
        <v xml:space="preserve"> Proteobacteria</v>
      </c>
      <c r="M1825" t="str">
        <f>VLOOKUP(B1825,Таксономия!B:J,8,FALSE)</f>
        <v xml:space="preserve"> Alphaproteobacteria</v>
      </c>
      <c r="N1825" t="str">
        <f>VLOOKUP(B1825,Таксономия!B:K,9,FALSE)</f>
        <v xml:space="preserve"> Sphingomonadales</v>
      </c>
      <c r="O1825" t="str">
        <f>VLOOKUP(B1825,Таксономия!B:L,10,FALSE)</f>
        <v>Sphingomonadaceae</v>
      </c>
      <c r="P1825" t="str">
        <f>VLOOKUP(B1825,Таксономия!B:M,11,FALSE)</f>
        <v xml:space="preserve"> Sphingomonas.</v>
      </c>
    </row>
    <row r="1826" spans="1:16" x14ac:dyDescent="0.25">
      <c r="A1826" t="s">
        <v>1092</v>
      </c>
      <c r="B1826" t="s">
        <v>1093</v>
      </c>
      <c r="C1826">
        <v>388</v>
      </c>
      <c r="D1826" t="s">
        <v>14</v>
      </c>
      <c r="E1826">
        <v>306</v>
      </c>
      <c r="F1826">
        <v>388</v>
      </c>
      <c r="G1826">
        <v>1813</v>
      </c>
      <c r="H1826" t="s">
        <v>15</v>
      </c>
      <c r="I1826">
        <f t="shared" si="29"/>
        <v>82</v>
      </c>
      <c r="K1826" t="str">
        <f>VLOOKUP(B1826,Таксономия!B:H,6,FALSE)</f>
        <v>Bacteria</v>
      </c>
      <c r="L1826" t="str">
        <f>VLOOKUP(B1826,Таксономия!B:I,7,FALSE)</f>
        <v xml:space="preserve"> Proteobacteria</v>
      </c>
      <c r="M1826" t="str">
        <f>VLOOKUP(B1826,Таксономия!B:J,8,FALSE)</f>
        <v xml:space="preserve"> Alphaproteobacteria</v>
      </c>
      <c r="N1826" t="str">
        <f>VLOOKUP(B1826,Таксономия!B:K,9,FALSE)</f>
        <v xml:space="preserve"> Sphingomonadales</v>
      </c>
      <c r="O1826" t="str">
        <f>VLOOKUP(B1826,Таксономия!B:L,10,FALSE)</f>
        <v>Sphingomonadaceae</v>
      </c>
      <c r="P1826" t="str">
        <f>VLOOKUP(B1826,Таксономия!B:M,11,FALSE)</f>
        <v xml:space="preserve"> Sphingomonas.</v>
      </c>
    </row>
    <row r="1827" spans="1:16" x14ac:dyDescent="0.25">
      <c r="A1827" t="s">
        <v>1094</v>
      </c>
      <c r="B1827" t="s">
        <v>1095</v>
      </c>
      <c r="C1827">
        <v>578</v>
      </c>
      <c r="D1827" t="s">
        <v>10</v>
      </c>
      <c r="E1827">
        <v>326</v>
      </c>
      <c r="F1827">
        <v>408</v>
      </c>
      <c r="G1827">
        <v>40648</v>
      </c>
      <c r="H1827" t="s">
        <v>11</v>
      </c>
      <c r="I1827">
        <f t="shared" si="29"/>
        <v>82</v>
      </c>
      <c r="K1827" t="str">
        <f>VLOOKUP(B1827,Таксономия!B:H,6,FALSE)</f>
        <v>Eukaryota</v>
      </c>
      <c r="L1827" t="str">
        <f>VLOOKUP(B1827,Таксономия!B:I,7,FALSE)</f>
        <v xml:space="preserve"> Metazoa</v>
      </c>
      <c r="M1827" t="str">
        <f>VLOOKUP(B1827,Таксономия!B:J,8,FALSE)</f>
        <v xml:space="preserve"> Chordata</v>
      </c>
      <c r="N1827" t="str">
        <f>VLOOKUP(B1827,Таксономия!B:K,9,FALSE)</f>
        <v xml:space="preserve"> Craniata</v>
      </c>
      <c r="O1827" t="str">
        <f>VLOOKUP(B1827,Таксономия!B:L,10,FALSE)</f>
        <v xml:space="preserve"> Vertebrata</v>
      </c>
      <c r="P1827" t="str">
        <f>VLOOKUP(B1827,Таксономия!B:M,11,FALSE)</f>
        <v xml:space="preserve"> Euteleostomi</v>
      </c>
    </row>
    <row r="1828" spans="1:16" x14ac:dyDescent="0.25">
      <c r="A1828" t="s">
        <v>1094</v>
      </c>
      <c r="B1828" t="s">
        <v>1095</v>
      </c>
      <c r="C1828">
        <v>578</v>
      </c>
      <c r="D1828" t="s">
        <v>12</v>
      </c>
      <c r="E1828">
        <v>188</v>
      </c>
      <c r="F1828">
        <v>465</v>
      </c>
      <c r="G1828">
        <v>57441</v>
      </c>
      <c r="H1828" t="s">
        <v>13</v>
      </c>
      <c r="I1828">
        <f t="shared" si="29"/>
        <v>277</v>
      </c>
      <c r="K1828" t="str">
        <f>VLOOKUP(B1828,Таксономия!B:H,6,FALSE)</f>
        <v>Eukaryota</v>
      </c>
      <c r="L1828" t="str">
        <f>VLOOKUP(B1828,Таксономия!B:I,7,FALSE)</f>
        <v xml:space="preserve"> Metazoa</v>
      </c>
      <c r="M1828" t="str">
        <f>VLOOKUP(B1828,Таксономия!B:J,8,FALSE)</f>
        <v xml:space="preserve"> Chordata</v>
      </c>
      <c r="N1828" t="str">
        <f>VLOOKUP(B1828,Таксономия!B:K,9,FALSE)</f>
        <v xml:space="preserve"> Craniata</v>
      </c>
      <c r="O1828" t="str">
        <f>VLOOKUP(B1828,Таксономия!B:L,10,FALSE)</f>
        <v xml:space="preserve"> Vertebrata</v>
      </c>
      <c r="P1828" t="str">
        <f>VLOOKUP(B1828,Таксономия!B:M,11,FALSE)</f>
        <v xml:space="preserve"> Euteleostomi</v>
      </c>
    </row>
    <row r="1829" spans="1:16" x14ac:dyDescent="0.25">
      <c r="A1829" t="s">
        <v>1094</v>
      </c>
      <c r="B1829" t="s">
        <v>1095</v>
      </c>
      <c r="C1829">
        <v>578</v>
      </c>
      <c r="D1829" t="s">
        <v>14</v>
      </c>
      <c r="E1829">
        <v>504</v>
      </c>
      <c r="F1829">
        <v>578</v>
      </c>
      <c r="G1829">
        <v>1813</v>
      </c>
      <c r="H1829" t="s">
        <v>15</v>
      </c>
      <c r="I1829">
        <f t="shared" si="29"/>
        <v>74</v>
      </c>
      <c r="K1829" t="str">
        <f>VLOOKUP(B1829,Таксономия!B:H,6,FALSE)</f>
        <v>Eukaryota</v>
      </c>
      <c r="L1829" t="str">
        <f>VLOOKUP(B1829,Таксономия!B:I,7,FALSE)</f>
        <v xml:space="preserve"> Metazoa</v>
      </c>
      <c r="M1829" t="str">
        <f>VLOOKUP(B1829,Таксономия!B:J,8,FALSE)</f>
        <v xml:space="preserve"> Chordata</v>
      </c>
      <c r="N1829" t="str">
        <f>VLOOKUP(B1829,Таксономия!B:K,9,FALSE)</f>
        <v xml:space="preserve"> Craniata</v>
      </c>
      <c r="O1829" t="str">
        <f>VLOOKUP(B1829,Таксономия!B:L,10,FALSE)</f>
        <v xml:space="preserve"> Vertebrata</v>
      </c>
      <c r="P1829" t="str">
        <f>VLOOKUP(B1829,Таксономия!B:M,11,FALSE)</f>
        <v xml:space="preserve"> Euteleostomi</v>
      </c>
    </row>
    <row r="1830" spans="1:16" x14ac:dyDescent="0.25">
      <c r="A1830" t="s">
        <v>1094</v>
      </c>
      <c r="B1830" t="s">
        <v>1095</v>
      </c>
      <c r="C1830">
        <v>578</v>
      </c>
      <c r="D1830" t="s">
        <v>24</v>
      </c>
      <c r="E1830">
        <v>60</v>
      </c>
      <c r="F1830">
        <v>153</v>
      </c>
      <c r="G1830">
        <v>13057</v>
      </c>
      <c r="H1830" t="s">
        <v>25</v>
      </c>
      <c r="I1830">
        <f t="shared" si="29"/>
        <v>93</v>
      </c>
      <c r="K1830" t="str">
        <f>VLOOKUP(B1830,Таксономия!B:H,6,FALSE)</f>
        <v>Eukaryota</v>
      </c>
      <c r="L1830" t="str">
        <f>VLOOKUP(B1830,Таксономия!B:I,7,FALSE)</f>
        <v xml:space="preserve"> Metazoa</v>
      </c>
      <c r="M1830" t="str">
        <f>VLOOKUP(B1830,Таксономия!B:J,8,FALSE)</f>
        <v xml:space="preserve"> Chordata</v>
      </c>
      <c r="N1830" t="str">
        <f>VLOOKUP(B1830,Таксономия!B:K,9,FALSE)</f>
        <v xml:space="preserve"> Craniata</v>
      </c>
      <c r="O1830" t="str">
        <f>VLOOKUP(B1830,Таксономия!B:L,10,FALSE)</f>
        <v xml:space="preserve"> Vertebrata</v>
      </c>
      <c r="P1830" t="str">
        <f>VLOOKUP(B1830,Таксономия!B:M,11,FALSE)</f>
        <v xml:space="preserve"> Euteleostomi</v>
      </c>
    </row>
    <row r="1831" spans="1:16" x14ac:dyDescent="0.25">
      <c r="A1831" t="s">
        <v>1096</v>
      </c>
      <c r="B1831" t="s">
        <v>1097</v>
      </c>
      <c r="C1831">
        <v>399</v>
      </c>
      <c r="D1831" t="s">
        <v>10</v>
      </c>
      <c r="E1831">
        <v>146</v>
      </c>
      <c r="F1831">
        <v>227</v>
      </c>
      <c r="G1831">
        <v>40648</v>
      </c>
      <c r="H1831" t="s">
        <v>11</v>
      </c>
      <c r="I1831">
        <f t="shared" si="29"/>
        <v>81</v>
      </c>
      <c r="K1831" t="str">
        <f>VLOOKUP(B1831,Таксономия!B:H,6,FALSE)</f>
        <v>Bacteria</v>
      </c>
      <c r="L1831" t="str">
        <f>VLOOKUP(B1831,Таксономия!B:I,7,FALSE)</f>
        <v xml:space="preserve"> Actinobacteria</v>
      </c>
      <c r="M1831" t="str">
        <f>VLOOKUP(B1831,Таксономия!B:J,8,FALSE)</f>
        <v xml:space="preserve"> Actinobacteridae</v>
      </c>
      <c r="N1831" t="str">
        <f>VLOOKUP(B1831,Таксономия!B:K,9,FALSE)</f>
        <v xml:space="preserve"> Actinomycetales</v>
      </c>
      <c r="O1831" t="str">
        <f>VLOOKUP(B1831,Таксономия!B:L,10,FALSE)</f>
        <v>Corynebacterineae</v>
      </c>
      <c r="P1831" t="str">
        <f>VLOOKUP(B1831,Таксономия!B:M,11,FALSE)</f>
        <v xml:space="preserve"> Mycobacteriaceae</v>
      </c>
    </row>
    <row r="1832" spans="1:16" x14ac:dyDescent="0.25">
      <c r="A1832" t="s">
        <v>1096</v>
      </c>
      <c r="B1832" t="s">
        <v>1097</v>
      </c>
      <c r="C1832">
        <v>399</v>
      </c>
      <c r="D1832" t="s">
        <v>12</v>
      </c>
      <c r="E1832">
        <v>5</v>
      </c>
      <c r="F1832">
        <v>282</v>
      </c>
      <c r="G1832">
        <v>57441</v>
      </c>
      <c r="H1832" t="s">
        <v>13</v>
      </c>
      <c r="I1832">
        <f t="shared" si="29"/>
        <v>277</v>
      </c>
      <c r="K1832" t="str">
        <f>VLOOKUP(B1832,Таксономия!B:H,6,FALSE)</f>
        <v>Bacteria</v>
      </c>
      <c r="L1832" t="str">
        <f>VLOOKUP(B1832,Таксономия!B:I,7,FALSE)</f>
        <v xml:space="preserve"> Actinobacteria</v>
      </c>
      <c r="M1832" t="str">
        <f>VLOOKUP(B1832,Таксономия!B:J,8,FALSE)</f>
        <v xml:space="preserve"> Actinobacteridae</v>
      </c>
      <c r="N1832" t="str">
        <f>VLOOKUP(B1832,Таксономия!B:K,9,FALSE)</f>
        <v xml:space="preserve"> Actinomycetales</v>
      </c>
      <c r="O1832" t="str">
        <f>VLOOKUP(B1832,Таксономия!B:L,10,FALSE)</f>
        <v>Corynebacterineae</v>
      </c>
      <c r="P1832" t="str">
        <f>VLOOKUP(B1832,Таксономия!B:M,11,FALSE)</f>
        <v xml:space="preserve"> Mycobacteriaceae</v>
      </c>
    </row>
    <row r="1833" spans="1:16" x14ac:dyDescent="0.25">
      <c r="A1833" t="s">
        <v>1096</v>
      </c>
      <c r="B1833" t="s">
        <v>1097</v>
      </c>
      <c r="C1833">
        <v>399</v>
      </c>
      <c r="D1833" t="s">
        <v>14</v>
      </c>
      <c r="E1833">
        <v>320</v>
      </c>
      <c r="F1833">
        <v>399</v>
      </c>
      <c r="G1833">
        <v>1813</v>
      </c>
      <c r="H1833" t="s">
        <v>15</v>
      </c>
      <c r="I1833">
        <f t="shared" si="29"/>
        <v>79</v>
      </c>
      <c r="K1833" t="str">
        <f>VLOOKUP(B1833,Таксономия!B:H,6,FALSE)</f>
        <v>Bacteria</v>
      </c>
      <c r="L1833" t="str">
        <f>VLOOKUP(B1833,Таксономия!B:I,7,FALSE)</f>
        <v xml:space="preserve"> Actinobacteria</v>
      </c>
      <c r="M1833" t="str">
        <f>VLOOKUP(B1833,Таксономия!B:J,8,FALSE)</f>
        <v xml:space="preserve"> Actinobacteridae</v>
      </c>
      <c r="N1833" t="str">
        <f>VLOOKUP(B1833,Таксономия!B:K,9,FALSE)</f>
        <v xml:space="preserve"> Actinomycetales</v>
      </c>
      <c r="O1833" t="str">
        <f>VLOOKUP(B1833,Таксономия!B:L,10,FALSE)</f>
        <v>Corynebacterineae</v>
      </c>
      <c r="P1833" t="str">
        <f>VLOOKUP(B1833,Таксономия!B:M,11,FALSE)</f>
        <v xml:space="preserve"> Mycobacteriaceae</v>
      </c>
    </row>
    <row r="1834" spans="1:16" x14ac:dyDescent="0.25">
      <c r="A1834" t="s">
        <v>1098</v>
      </c>
      <c r="B1834" t="s">
        <v>1099</v>
      </c>
      <c r="C1834">
        <v>407</v>
      </c>
      <c r="D1834" t="s">
        <v>10</v>
      </c>
      <c r="E1834">
        <v>147</v>
      </c>
      <c r="F1834">
        <v>223</v>
      </c>
      <c r="G1834">
        <v>40648</v>
      </c>
      <c r="H1834" t="s">
        <v>11</v>
      </c>
      <c r="I1834">
        <f t="shared" si="29"/>
        <v>76</v>
      </c>
      <c r="K1834" t="str">
        <f>VLOOKUP(B1834,Таксономия!B:H,6,FALSE)</f>
        <v>Archaea</v>
      </c>
      <c r="L1834" t="str">
        <f>VLOOKUP(B1834,Таксономия!B:I,7,FALSE)</f>
        <v xml:space="preserve"> Crenarchaeota</v>
      </c>
      <c r="M1834" t="str">
        <f>VLOOKUP(B1834,Таксономия!B:J,8,FALSE)</f>
        <v xml:space="preserve"> Thermoprotei</v>
      </c>
      <c r="N1834" t="str">
        <f>VLOOKUP(B1834,Таксономия!B:K,9,FALSE)</f>
        <v xml:space="preserve"> Sulfolobales</v>
      </c>
      <c r="O1834" t="str">
        <f>VLOOKUP(B1834,Таксономия!B:L,10,FALSE)</f>
        <v xml:space="preserve"> Sulfolobaceae</v>
      </c>
      <c r="P1834" t="str">
        <f>VLOOKUP(B1834,Таксономия!B:M,11,FALSE)</f>
        <v>Sulfolobus.</v>
      </c>
    </row>
    <row r="1835" spans="1:16" x14ac:dyDescent="0.25">
      <c r="A1835" t="s">
        <v>1098</v>
      </c>
      <c r="B1835" t="s">
        <v>1099</v>
      </c>
      <c r="C1835">
        <v>407</v>
      </c>
      <c r="D1835" t="s">
        <v>12</v>
      </c>
      <c r="E1835">
        <v>7</v>
      </c>
      <c r="F1835">
        <v>279</v>
      </c>
      <c r="G1835">
        <v>57441</v>
      </c>
      <c r="H1835" t="s">
        <v>13</v>
      </c>
      <c r="I1835">
        <f t="shared" si="29"/>
        <v>272</v>
      </c>
      <c r="K1835" t="str">
        <f>VLOOKUP(B1835,Таксономия!B:H,6,FALSE)</f>
        <v>Archaea</v>
      </c>
      <c r="L1835" t="str">
        <f>VLOOKUP(B1835,Таксономия!B:I,7,FALSE)</f>
        <v xml:space="preserve"> Crenarchaeota</v>
      </c>
      <c r="M1835" t="str">
        <f>VLOOKUP(B1835,Таксономия!B:J,8,FALSE)</f>
        <v xml:space="preserve"> Thermoprotei</v>
      </c>
      <c r="N1835" t="str">
        <f>VLOOKUP(B1835,Таксономия!B:K,9,FALSE)</f>
        <v xml:space="preserve"> Sulfolobales</v>
      </c>
      <c r="O1835" t="str">
        <f>VLOOKUP(B1835,Таксономия!B:L,10,FALSE)</f>
        <v xml:space="preserve"> Sulfolobaceae</v>
      </c>
      <c r="P1835" t="str">
        <f>VLOOKUP(B1835,Таксономия!B:M,11,FALSE)</f>
        <v>Sulfolobus.</v>
      </c>
    </row>
    <row r="1836" spans="1:16" x14ac:dyDescent="0.25">
      <c r="A1836" t="s">
        <v>1098</v>
      </c>
      <c r="B1836" t="s">
        <v>1099</v>
      </c>
      <c r="C1836">
        <v>407</v>
      </c>
      <c r="D1836" t="s">
        <v>14</v>
      </c>
      <c r="E1836">
        <v>317</v>
      </c>
      <c r="F1836">
        <v>406</v>
      </c>
      <c r="G1836">
        <v>1813</v>
      </c>
      <c r="H1836" t="s">
        <v>15</v>
      </c>
      <c r="I1836">
        <f t="shared" si="29"/>
        <v>89</v>
      </c>
      <c r="K1836" t="str">
        <f>VLOOKUP(B1836,Таксономия!B:H,6,FALSE)</f>
        <v>Archaea</v>
      </c>
      <c r="L1836" t="str">
        <f>VLOOKUP(B1836,Таксономия!B:I,7,FALSE)</f>
        <v xml:space="preserve"> Crenarchaeota</v>
      </c>
      <c r="M1836" t="str">
        <f>VLOOKUP(B1836,Таксономия!B:J,8,FALSE)</f>
        <v xml:space="preserve"> Thermoprotei</v>
      </c>
      <c r="N1836" t="str">
        <f>VLOOKUP(B1836,Таксономия!B:K,9,FALSE)</f>
        <v xml:space="preserve"> Sulfolobales</v>
      </c>
      <c r="O1836" t="str">
        <f>VLOOKUP(B1836,Таксономия!B:L,10,FALSE)</f>
        <v xml:space="preserve"> Sulfolobaceae</v>
      </c>
      <c r="P1836" t="str">
        <f>VLOOKUP(B1836,Таксономия!B:M,11,FALSE)</f>
        <v>Sulfolobus.</v>
      </c>
    </row>
    <row r="1837" spans="1:16" x14ac:dyDescent="0.25">
      <c r="A1837" t="s">
        <v>1100</v>
      </c>
      <c r="B1837" t="s">
        <v>1101</v>
      </c>
      <c r="C1837">
        <v>404</v>
      </c>
      <c r="D1837" t="s">
        <v>10</v>
      </c>
      <c r="E1837">
        <v>144</v>
      </c>
      <c r="F1837">
        <v>222</v>
      </c>
      <c r="G1837">
        <v>40648</v>
      </c>
      <c r="H1837" t="s">
        <v>11</v>
      </c>
      <c r="I1837">
        <f t="shared" si="29"/>
        <v>78</v>
      </c>
      <c r="K1837" t="str">
        <f>VLOOKUP(B1837,Таксономия!B:H,6,FALSE)</f>
        <v>Archaea</v>
      </c>
      <c r="L1837" t="str">
        <f>VLOOKUP(B1837,Таксономия!B:I,7,FALSE)</f>
        <v xml:space="preserve"> Crenarchaeota</v>
      </c>
      <c r="M1837" t="str">
        <f>VLOOKUP(B1837,Таксономия!B:J,8,FALSE)</f>
        <v xml:space="preserve"> Thermoprotei</v>
      </c>
      <c r="N1837" t="str">
        <f>VLOOKUP(B1837,Таксономия!B:K,9,FALSE)</f>
        <v xml:space="preserve"> Sulfolobales</v>
      </c>
      <c r="O1837" t="str">
        <f>VLOOKUP(B1837,Таксономия!B:L,10,FALSE)</f>
        <v xml:space="preserve"> Sulfolobaceae</v>
      </c>
      <c r="P1837" t="str">
        <f>VLOOKUP(B1837,Таксономия!B:M,11,FALSE)</f>
        <v>Sulfolobus.</v>
      </c>
    </row>
    <row r="1838" spans="1:16" x14ac:dyDescent="0.25">
      <c r="A1838" t="s">
        <v>1100</v>
      </c>
      <c r="B1838" t="s">
        <v>1101</v>
      </c>
      <c r="C1838">
        <v>404</v>
      </c>
      <c r="D1838" t="s">
        <v>12</v>
      </c>
      <c r="E1838">
        <v>4</v>
      </c>
      <c r="F1838">
        <v>276</v>
      </c>
      <c r="G1838">
        <v>57441</v>
      </c>
      <c r="H1838" t="s">
        <v>13</v>
      </c>
      <c r="I1838">
        <f t="shared" si="29"/>
        <v>272</v>
      </c>
      <c r="K1838" t="str">
        <f>VLOOKUP(B1838,Таксономия!B:H,6,FALSE)</f>
        <v>Archaea</v>
      </c>
      <c r="L1838" t="str">
        <f>VLOOKUP(B1838,Таксономия!B:I,7,FALSE)</f>
        <v xml:space="preserve"> Crenarchaeota</v>
      </c>
      <c r="M1838" t="str">
        <f>VLOOKUP(B1838,Таксономия!B:J,8,FALSE)</f>
        <v xml:space="preserve"> Thermoprotei</v>
      </c>
      <c r="N1838" t="str">
        <f>VLOOKUP(B1838,Таксономия!B:K,9,FALSE)</f>
        <v xml:space="preserve"> Sulfolobales</v>
      </c>
      <c r="O1838" t="str">
        <f>VLOOKUP(B1838,Таксономия!B:L,10,FALSE)</f>
        <v xml:space="preserve"> Sulfolobaceae</v>
      </c>
      <c r="P1838" t="str">
        <f>VLOOKUP(B1838,Таксономия!B:M,11,FALSE)</f>
        <v>Sulfolobus.</v>
      </c>
    </row>
    <row r="1839" spans="1:16" x14ac:dyDescent="0.25">
      <c r="A1839" t="s">
        <v>1100</v>
      </c>
      <c r="B1839" t="s">
        <v>1101</v>
      </c>
      <c r="C1839">
        <v>404</v>
      </c>
      <c r="D1839" t="s">
        <v>14</v>
      </c>
      <c r="E1839">
        <v>314</v>
      </c>
      <c r="F1839">
        <v>403</v>
      </c>
      <c r="G1839">
        <v>1813</v>
      </c>
      <c r="H1839" t="s">
        <v>15</v>
      </c>
      <c r="I1839">
        <f t="shared" si="29"/>
        <v>89</v>
      </c>
      <c r="K1839" t="str">
        <f>VLOOKUP(B1839,Таксономия!B:H,6,FALSE)</f>
        <v>Archaea</v>
      </c>
      <c r="L1839" t="str">
        <f>VLOOKUP(B1839,Таксономия!B:I,7,FALSE)</f>
        <v xml:space="preserve"> Crenarchaeota</v>
      </c>
      <c r="M1839" t="str">
        <f>VLOOKUP(B1839,Таксономия!B:J,8,FALSE)</f>
        <v xml:space="preserve"> Thermoprotei</v>
      </c>
      <c r="N1839" t="str">
        <f>VLOOKUP(B1839,Таксономия!B:K,9,FALSE)</f>
        <v xml:space="preserve"> Sulfolobales</v>
      </c>
      <c r="O1839" t="str">
        <f>VLOOKUP(B1839,Таксономия!B:L,10,FALSE)</f>
        <v xml:space="preserve"> Sulfolobaceae</v>
      </c>
      <c r="P1839" t="str">
        <f>VLOOKUP(B1839,Таксономия!B:M,11,FALSE)</f>
        <v>Sulfolobus.</v>
      </c>
    </row>
    <row r="1840" spans="1:16" x14ac:dyDescent="0.25">
      <c r="A1840" t="s">
        <v>1102</v>
      </c>
      <c r="B1840" t="s">
        <v>1103</v>
      </c>
      <c r="C1840">
        <v>372</v>
      </c>
      <c r="D1840" t="s">
        <v>10</v>
      </c>
      <c r="E1840">
        <v>137</v>
      </c>
      <c r="F1840">
        <v>199</v>
      </c>
      <c r="G1840">
        <v>40648</v>
      </c>
      <c r="H1840" t="s">
        <v>11</v>
      </c>
      <c r="I1840">
        <f t="shared" si="29"/>
        <v>62</v>
      </c>
      <c r="K1840" t="str">
        <f>VLOOKUP(B1840,Таксономия!B:H,6,FALSE)</f>
        <v>Bacteria</v>
      </c>
      <c r="L1840" t="str">
        <f>VLOOKUP(B1840,Таксономия!B:I,7,FALSE)</f>
        <v xml:space="preserve"> Actinobacteria</v>
      </c>
      <c r="M1840" t="str">
        <f>VLOOKUP(B1840,Таксономия!B:J,8,FALSE)</f>
        <v xml:space="preserve"> Actinobacteridae</v>
      </c>
      <c r="N1840" t="str">
        <f>VLOOKUP(B1840,Таксономия!B:K,9,FALSE)</f>
        <v xml:space="preserve"> Actinomycetales</v>
      </c>
      <c r="O1840" t="str">
        <f>VLOOKUP(B1840,Таксономия!B:L,10,FALSE)</f>
        <v>Propionibacterineae</v>
      </c>
      <c r="P1840" t="str">
        <f>VLOOKUP(B1840,Таксономия!B:M,11,FALSE)</f>
        <v xml:space="preserve"> Nocardioidaceae</v>
      </c>
    </row>
    <row r="1841" spans="1:16" x14ac:dyDescent="0.25">
      <c r="A1841" t="s">
        <v>1102</v>
      </c>
      <c r="B1841" t="s">
        <v>1103</v>
      </c>
      <c r="C1841">
        <v>372</v>
      </c>
      <c r="D1841" t="s">
        <v>12</v>
      </c>
      <c r="E1841">
        <v>4</v>
      </c>
      <c r="F1841">
        <v>260</v>
      </c>
      <c r="G1841">
        <v>57441</v>
      </c>
      <c r="H1841" t="s">
        <v>13</v>
      </c>
      <c r="I1841">
        <f t="shared" si="29"/>
        <v>256</v>
      </c>
      <c r="K1841" t="str">
        <f>VLOOKUP(B1841,Таксономия!B:H,6,FALSE)</f>
        <v>Bacteria</v>
      </c>
      <c r="L1841" t="str">
        <f>VLOOKUP(B1841,Таксономия!B:I,7,FALSE)</f>
        <v xml:space="preserve"> Actinobacteria</v>
      </c>
      <c r="M1841" t="str">
        <f>VLOOKUP(B1841,Таксономия!B:J,8,FALSE)</f>
        <v xml:space="preserve"> Actinobacteridae</v>
      </c>
      <c r="N1841" t="str">
        <f>VLOOKUP(B1841,Таксономия!B:K,9,FALSE)</f>
        <v xml:space="preserve"> Actinomycetales</v>
      </c>
      <c r="O1841" t="str">
        <f>VLOOKUP(B1841,Таксономия!B:L,10,FALSE)</f>
        <v>Propionibacterineae</v>
      </c>
      <c r="P1841" t="str">
        <f>VLOOKUP(B1841,Таксономия!B:M,11,FALSE)</f>
        <v xml:space="preserve"> Nocardioidaceae</v>
      </c>
    </row>
    <row r="1842" spans="1:16" x14ac:dyDescent="0.25">
      <c r="A1842" t="s">
        <v>1102</v>
      </c>
      <c r="B1842" t="s">
        <v>1103</v>
      </c>
      <c r="C1842">
        <v>372</v>
      </c>
      <c r="D1842" t="s">
        <v>14</v>
      </c>
      <c r="E1842">
        <v>301</v>
      </c>
      <c r="F1842">
        <v>371</v>
      </c>
      <c r="G1842">
        <v>1813</v>
      </c>
      <c r="H1842" t="s">
        <v>15</v>
      </c>
      <c r="I1842">
        <f t="shared" si="29"/>
        <v>70</v>
      </c>
      <c r="K1842" t="str">
        <f>VLOOKUP(B1842,Таксономия!B:H,6,FALSE)</f>
        <v>Bacteria</v>
      </c>
      <c r="L1842" t="str">
        <f>VLOOKUP(B1842,Таксономия!B:I,7,FALSE)</f>
        <v xml:space="preserve"> Actinobacteria</v>
      </c>
      <c r="M1842" t="str">
        <f>VLOOKUP(B1842,Таксономия!B:J,8,FALSE)</f>
        <v xml:space="preserve"> Actinobacteridae</v>
      </c>
      <c r="N1842" t="str">
        <f>VLOOKUP(B1842,Таксономия!B:K,9,FALSE)</f>
        <v xml:space="preserve"> Actinomycetales</v>
      </c>
      <c r="O1842" t="str">
        <f>VLOOKUP(B1842,Таксономия!B:L,10,FALSE)</f>
        <v>Propionibacterineae</v>
      </c>
      <c r="P1842" t="str">
        <f>VLOOKUP(B1842,Таксономия!B:M,11,FALSE)</f>
        <v xml:space="preserve"> Nocardioidaceae</v>
      </c>
    </row>
    <row r="1843" spans="1:16" x14ac:dyDescent="0.25">
      <c r="A1843" t="s">
        <v>1104</v>
      </c>
      <c r="B1843" t="s">
        <v>1105</v>
      </c>
      <c r="C1843">
        <v>419</v>
      </c>
      <c r="D1843" t="s">
        <v>10</v>
      </c>
      <c r="E1843">
        <v>153</v>
      </c>
      <c r="F1843">
        <v>233</v>
      </c>
      <c r="G1843">
        <v>40648</v>
      </c>
      <c r="H1843" t="s">
        <v>11</v>
      </c>
      <c r="I1843">
        <f t="shared" si="29"/>
        <v>80</v>
      </c>
      <c r="K1843" t="str">
        <f>VLOOKUP(B1843,Таксономия!B:H,6,FALSE)</f>
        <v>Bacteria</v>
      </c>
      <c r="L1843" t="str">
        <f>VLOOKUP(B1843,Таксономия!B:I,7,FALSE)</f>
        <v xml:space="preserve"> Actinobacteria</v>
      </c>
      <c r="M1843" t="str">
        <f>VLOOKUP(B1843,Таксономия!B:J,8,FALSE)</f>
        <v xml:space="preserve"> Actinobacteridae</v>
      </c>
      <c r="N1843" t="str">
        <f>VLOOKUP(B1843,Таксономия!B:K,9,FALSE)</f>
        <v xml:space="preserve"> Actinomycetales</v>
      </c>
      <c r="O1843" t="str">
        <f>VLOOKUP(B1843,Таксономия!B:L,10,FALSE)</f>
        <v>Propionibacterineae</v>
      </c>
      <c r="P1843" t="str">
        <f>VLOOKUP(B1843,Таксономия!B:M,11,FALSE)</f>
        <v xml:space="preserve"> Nocardioidaceae</v>
      </c>
    </row>
    <row r="1844" spans="1:16" x14ac:dyDescent="0.25">
      <c r="A1844" t="s">
        <v>1104</v>
      </c>
      <c r="B1844" t="s">
        <v>1105</v>
      </c>
      <c r="C1844">
        <v>419</v>
      </c>
      <c r="D1844" t="s">
        <v>12</v>
      </c>
      <c r="E1844">
        <v>12</v>
      </c>
      <c r="F1844">
        <v>289</v>
      </c>
      <c r="G1844">
        <v>57441</v>
      </c>
      <c r="H1844" t="s">
        <v>13</v>
      </c>
      <c r="I1844">
        <f t="shared" si="29"/>
        <v>277</v>
      </c>
      <c r="K1844" t="str">
        <f>VLOOKUP(B1844,Таксономия!B:H,6,FALSE)</f>
        <v>Bacteria</v>
      </c>
      <c r="L1844" t="str">
        <f>VLOOKUP(B1844,Таксономия!B:I,7,FALSE)</f>
        <v xml:space="preserve"> Actinobacteria</v>
      </c>
      <c r="M1844" t="str">
        <f>VLOOKUP(B1844,Таксономия!B:J,8,FALSE)</f>
        <v xml:space="preserve"> Actinobacteridae</v>
      </c>
      <c r="N1844" t="str">
        <f>VLOOKUP(B1844,Таксономия!B:K,9,FALSE)</f>
        <v xml:space="preserve"> Actinomycetales</v>
      </c>
      <c r="O1844" t="str">
        <f>VLOOKUP(B1844,Таксономия!B:L,10,FALSE)</f>
        <v>Propionibacterineae</v>
      </c>
      <c r="P1844" t="str">
        <f>VLOOKUP(B1844,Таксономия!B:M,11,FALSE)</f>
        <v xml:space="preserve"> Nocardioidaceae</v>
      </c>
    </row>
    <row r="1845" spans="1:16" x14ac:dyDescent="0.25">
      <c r="A1845" t="s">
        <v>1104</v>
      </c>
      <c r="B1845" t="s">
        <v>1105</v>
      </c>
      <c r="C1845">
        <v>419</v>
      </c>
      <c r="D1845" t="s">
        <v>14</v>
      </c>
      <c r="E1845">
        <v>329</v>
      </c>
      <c r="F1845">
        <v>414</v>
      </c>
      <c r="G1845">
        <v>1813</v>
      </c>
      <c r="H1845" t="s">
        <v>15</v>
      </c>
      <c r="I1845">
        <f t="shared" si="29"/>
        <v>85</v>
      </c>
      <c r="K1845" t="str">
        <f>VLOOKUP(B1845,Таксономия!B:H,6,FALSE)</f>
        <v>Bacteria</v>
      </c>
      <c r="L1845" t="str">
        <f>VLOOKUP(B1845,Таксономия!B:I,7,FALSE)</f>
        <v xml:space="preserve"> Actinobacteria</v>
      </c>
      <c r="M1845" t="str">
        <f>VLOOKUP(B1845,Таксономия!B:J,8,FALSE)</f>
        <v xml:space="preserve"> Actinobacteridae</v>
      </c>
      <c r="N1845" t="str">
        <f>VLOOKUP(B1845,Таксономия!B:K,9,FALSE)</f>
        <v xml:space="preserve"> Actinomycetales</v>
      </c>
      <c r="O1845" t="str">
        <f>VLOOKUP(B1845,Таксономия!B:L,10,FALSE)</f>
        <v>Propionibacterineae</v>
      </c>
      <c r="P1845" t="str">
        <f>VLOOKUP(B1845,Таксономия!B:M,11,FALSE)</f>
        <v xml:space="preserve"> Nocardioidaceae</v>
      </c>
    </row>
    <row r="1846" spans="1:16" x14ac:dyDescent="0.25">
      <c r="A1846" t="s">
        <v>1106</v>
      </c>
      <c r="B1846" t="s">
        <v>1107</v>
      </c>
      <c r="C1846">
        <v>415</v>
      </c>
      <c r="D1846" t="s">
        <v>10</v>
      </c>
      <c r="E1846">
        <v>148</v>
      </c>
      <c r="F1846">
        <v>229</v>
      </c>
      <c r="G1846">
        <v>40648</v>
      </c>
      <c r="H1846" t="s">
        <v>11</v>
      </c>
      <c r="I1846">
        <f t="shared" si="29"/>
        <v>81</v>
      </c>
      <c r="K1846" t="str">
        <f>VLOOKUP(B1846,Таксономия!B:H,6,FALSE)</f>
        <v>Bacteria</v>
      </c>
      <c r="L1846" t="str">
        <f>VLOOKUP(B1846,Таксономия!B:I,7,FALSE)</f>
        <v xml:space="preserve"> Actinobacteria</v>
      </c>
      <c r="M1846" t="str">
        <f>VLOOKUP(B1846,Таксономия!B:J,8,FALSE)</f>
        <v xml:space="preserve"> Actinobacteridae</v>
      </c>
      <c r="N1846" t="str">
        <f>VLOOKUP(B1846,Таксономия!B:K,9,FALSE)</f>
        <v xml:space="preserve"> Actinomycetales</v>
      </c>
      <c r="O1846" t="str">
        <f>VLOOKUP(B1846,Таксономия!B:L,10,FALSE)</f>
        <v>Propionibacterineae</v>
      </c>
      <c r="P1846" t="str">
        <f>VLOOKUP(B1846,Таксономия!B:M,11,FALSE)</f>
        <v xml:space="preserve"> Nocardioidaceae</v>
      </c>
    </row>
    <row r="1847" spans="1:16" x14ac:dyDescent="0.25">
      <c r="A1847" t="s">
        <v>1106</v>
      </c>
      <c r="B1847" t="s">
        <v>1107</v>
      </c>
      <c r="C1847">
        <v>415</v>
      </c>
      <c r="D1847" t="s">
        <v>12</v>
      </c>
      <c r="E1847">
        <v>6</v>
      </c>
      <c r="F1847">
        <v>146</v>
      </c>
      <c r="G1847">
        <v>57441</v>
      </c>
      <c r="H1847" t="s">
        <v>13</v>
      </c>
      <c r="I1847">
        <f t="shared" si="29"/>
        <v>140</v>
      </c>
      <c r="K1847" t="str">
        <f>VLOOKUP(B1847,Таксономия!B:H,6,FALSE)</f>
        <v>Bacteria</v>
      </c>
      <c r="L1847" t="str">
        <f>VLOOKUP(B1847,Таксономия!B:I,7,FALSE)</f>
        <v xml:space="preserve"> Actinobacteria</v>
      </c>
      <c r="M1847" t="str">
        <f>VLOOKUP(B1847,Таксономия!B:J,8,FALSE)</f>
        <v xml:space="preserve"> Actinobacteridae</v>
      </c>
      <c r="N1847" t="str">
        <f>VLOOKUP(B1847,Таксономия!B:K,9,FALSE)</f>
        <v xml:space="preserve"> Actinomycetales</v>
      </c>
      <c r="O1847" t="str">
        <f>VLOOKUP(B1847,Таксономия!B:L,10,FALSE)</f>
        <v>Propionibacterineae</v>
      </c>
      <c r="P1847" t="str">
        <f>VLOOKUP(B1847,Таксономия!B:M,11,FALSE)</f>
        <v xml:space="preserve"> Nocardioidaceae</v>
      </c>
    </row>
    <row r="1848" spans="1:16" x14ac:dyDescent="0.25">
      <c r="A1848" t="s">
        <v>1106</v>
      </c>
      <c r="B1848" t="s">
        <v>1107</v>
      </c>
      <c r="C1848">
        <v>415</v>
      </c>
      <c r="D1848" t="s">
        <v>14</v>
      </c>
      <c r="E1848">
        <v>327</v>
      </c>
      <c r="F1848">
        <v>414</v>
      </c>
      <c r="G1848">
        <v>1813</v>
      </c>
      <c r="H1848" t="s">
        <v>15</v>
      </c>
      <c r="I1848">
        <f t="shared" si="29"/>
        <v>87</v>
      </c>
      <c r="K1848" t="str">
        <f>VLOOKUP(B1848,Таксономия!B:H,6,FALSE)</f>
        <v>Bacteria</v>
      </c>
      <c r="L1848" t="str">
        <f>VLOOKUP(B1848,Таксономия!B:I,7,FALSE)</f>
        <v xml:space="preserve"> Actinobacteria</v>
      </c>
      <c r="M1848" t="str">
        <f>VLOOKUP(B1848,Таксономия!B:J,8,FALSE)</f>
        <v xml:space="preserve"> Actinobacteridae</v>
      </c>
      <c r="N1848" t="str">
        <f>VLOOKUP(B1848,Таксономия!B:K,9,FALSE)</f>
        <v xml:space="preserve"> Actinomycetales</v>
      </c>
      <c r="O1848" t="str">
        <f>VLOOKUP(B1848,Таксономия!B:L,10,FALSE)</f>
        <v>Propionibacterineae</v>
      </c>
      <c r="P1848" t="str">
        <f>VLOOKUP(B1848,Таксономия!B:M,11,FALSE)</f>
        <v xml:space="preserve"> Nocardioidaceae</v>
      </c>
    </row>
    <row r="1849" spans="1:16" x14ac:dyDescent="0.25">
      <c r="A1849" t="s">
        <v>1108</v>
      </c>
      <c r="B1849" t="s">
        <v>1109</v>
      </c>
      <c r="C1849">
        <v>526</v>
      </c>
      <c r="D1849" t="s">
        <v>10</v>
      </c>
      <c r="E1849">
        <v>268</v>
      </c>
      <c r="F1849">
        <v>349</v>
      </c>
      <c r="G1849">
        <v>40648</v>
      </c>
      <c r="H1849" t="s">
        <v>11</v>
      </c>
      <c r="I1849">
        <f t="shared" si="29"/>
        <v>81</v>
      </c>
      <c r="K1849" t="str">
        <f>VLOOKUP(B1849,Таксономия!B:H,6,FALSE)</f>
        <v>Bacteria</v>
      </c>
      <c r="L1849" t="str">
        <f>VLOOKUP(B1849,Таксономия!B:I,7,FALSE)</f>
        <v xml:space="preserve"> Bacteroidetes</v>
      </c>
      <c r="M1849" t="str">
        <f>VLOOKUP(B1849,Таксономия!B:J,8,FALSE)</f>
        <v xml:space="preserve"> Cytophagia</v>
      </c>
      <c r="N1849" t="str">
        <f>VLOOKUP(B1849,Таксономия!B:K,9,FALSE)</f>
        <v xml:space="preserve"> Cytophagales</v>
      </c>
      <c r="O1849" t="str">
        <f>VLOOKUP(B1849,Таксономия!B:L,10,FALSE)</f>
        <v xml:space="preserve"> Cytophagaceae</v>
      </c>
      <c r="P1849" t="str">
        <f>VLOOKUP(B1849,Таксономия!B:M,11,FALSE)</f>
        <v>Spirosoma.</v>
      </c>
    </row>
    <row r="1850" spans="1:16" x14ac:dyDescent="0.25">
      <c r="A1850" t="s">
        <v>1108</v>
      </c>
      <c r="B1850" t="s">
        <v>1109</v>
      </c>
      <c r="C1850">
        <v>526</v>
      </c>
      <c r="D1850" t="s">
        <v>12</v>
      </c>
      <c r="E1850">
        <v>126</v>
      </c>
      <c r="F1850">
        <v>403</v>
      </c>
      <c r="G1850">
        <v>57441</v>
      </c>
      <c r="H1850" t="s">
        <v>13</v>
      </c>
      <c r="I1850">
        <f t="shared" si="29"/>
        <v>277</v>
      </c>
      <c r="K1850" t="str">
        <f>VLOOKUP(B1850,Таксономия!B:H,6,FALSE)</f>
        <v>Bacteria</v>
      </c>
      <c r="L1850" t="str">
        <f>VLOOKUP(B1850,Таксономия!B:I,7,FALSE)</f>
        <v xml:space="preserve"> Bacteroidetes</v>
      </c>
      <c r="M1850" t="str">
        <f>VLOOKUP(B1850,Таксономия!B:J,8,FALSE)</f>
        <v xml:space="preserve"> Cytophagia</v>
      </c>
      <c r="N1850" t="str">
        <f>VLOOKUP(B1850,Таксономия!B:K,9,FALSE)</f>
        <v xml:space="preserve"> Cytophagales</v>
      </c>
      <c r="O1850" t="str">
        <f>VLOOKUP(B1850,Таксономия!B:L,10,FALSE)</f>
        <v xml:space="preserve"> Cytophagaceae</v>
      </c>
      <c r="P1850" t="str">
        <f>VLOOKUP(B1850,Таксономия!B:M,11,FALSE)</f>
        <v>Spirosoma.</v>
      </c>
    </row>
    <row r="1851" spans="1:16" x14ac:dyDescent="0.25">
      <c r="A1851" t="s">
        <v>1108</v>
      </c>
      <c r="B1851" t="s">
        <v>1109</v>
      </c>
      <c r="C1851">
        <v>526</v>
      </c>
      <c r="D1851" t="s">
        <v>14</v>
      </c>
      <c r="E1851">
        <v>439</v>
      </c>
      <c r="F1851">
        <v>517</v>
      </c>
      <c r="G1851">
        <v>1813</v>
      </c>
      <c r="H1851" t="s">
        <v>15</v>
      </c>
      <c r="I1851">
        <f t="shared" si="29"/>
        <v>78</v>
      </c>
      <c r="K1851" t="str">
        <f>VLOOKUP(B1851,Таксономия!B:H,6,FALSE)</f>
        <v>Bacteria</v>
      </c>
      <c r="L1851" t="str">
        <f>VLOOKUP(B1851,Таксономия!B:I,7,FALSE)</f>
        <v xml:space="preserve"> Bacteroidetes</v>
      </c>
      <c r="M1851" t="str">
        <f>VLOOKUP(B1851,Таксономия!B:J,8,FALSE)</f>
        <v xml:space="preserve"> Cytophagia</v>
      </c>
      <c r="N1851" t="str">
        <f>VLOOKUP(B1851,Таксономия!B:K,9,FALSE)</f>
        <v xml:space="preserve"> Cytophagales</v>
      </c>
      <c r="O1851" t="str">
        <f>VLOOKUP(B1851,Таксономия!B:L,10,FALSE)</f>
        <v xml:space="preserve"> Cytophagaceae</v>
      </c>
      <c r="P1851" t="str">
        <f>VLOOKUP(B1851,Таксономия!B:M,11,FALSE)</f>
        <v>Spirosoma.</v>
      </c>
    </row>
    <row r="1852" spans="1:16" x14ac:dyDescent="0.25">
      <c r="A1852" t="s">
        <v>1108</v>
      </c>
      <c r="B1852" t="s">
        <v>1109</v>
      </c>
      <c r="C1852">
        <v>526</v>
      </c>
      <c r="D1852" t="s">
        <v>24</v>
      </c>
      <c r="E1852">
        <v>6</v>
      </c>
      <c r="F1852">
        <v>99</v>
      </c>
      <c r="G1852">
        <v>13057</v>
      </c>
      <c r="H1852" t="s">
        <v>25</v>
      </c>
      <c r="I1852">
        <f t="shared" si="29"/>
        <v>93</v>
      </c>
      <c r="K1852" t="str">
        <f>VLOOKUP(B1852,Таксономия!B:H,6,FALSE)</f>
        <v>Bacteria</v>
      </c>
      <c r="L1852" t="str">
        <f>VLOOKUP(B1852,Таксономия!B:I,7,FALSE)</f>
        <v xml:space="preserve"> Bacteroidetes</v>
      </c>
      <c r="M1852" t="str">
        <f>VLOOKUP(B1852,Таксономия!B:J,8,FALSE)</f>
        <v xml:space="preserve"> Cytophagia</v>
      </c>
      <c r="N1852" t="str">
        <f>VLOOKUP(B1852,Таксономия!B:K,9,FALSE)</f>
        <v xml:space="preserve"> Cytophagales</v>
      </c>
      <c r="O1852" t="str">
        <f>VLOOKUP(B1852,Таксономия!B:L,10,FALSE)</f>
        <v xml:space="preserve"> Cytophagaceae</v>
      </c>
      <c r="P1852" t="str">
        <f>VLOOKUP(B1852,Таксономия!B:M,11,FALSE)</f>
        <v>Spirosoma.</v>
      </c>
    </row>
    <row r="1853" spans="1:16" x14ac:dyDescent="0.25">
      <c r="A1853" t="s">
        <v>1110</v>
      </c>
      <c r="B1853" t="s">
        <v>1111</v>
      </c>
      <c r="C1853">
        <v>395</v>
      </c>
      <c r="D1853" t="s">
        <v>10</v>
      </c>
      <c r="E1853">
        <v>145</v>
      </c>
      <c r="F1853">
        <v>224</v>
      </c>
      <c r="G1853">
        <v>40648</v>
      </c>
      <c r="H1853" t="s">
        <v>11</v>
      </c>
      <c r="I1853">
        <f t="shared" si="29"/>
        <v>79</v>
      </c>
      <c r="K1853" t="str">
        <f>VLOOKUP(B1853,Таксономия!B:H,6,FALSE)</f>
        <v>Bacteria</v>
      </c>
      <c r="L1853" t="str">
        <f>VLOOKUP(B1853,Таксономия!B:I,7,FALSE)</f>
        <v xml:space="preserve"> Proteobacteria</v>
      </c>
      <c r="M1853" t="str">
        <f>VLOOKUP(B1853,Таксономия!B:J,8,FALSE)</f>
        <v xml:space="preserve"> Gammaproteobacteria</v>
      </c>
      <c r="N1853" t="str">
        <f>VLOOKUP(B1853,Таксономия!B:K,9,FALSE)</f>
        <v xml:space="preserve"> Enterobacteriales</v>
      </c>
      <c r="O1853" t="str">
        <f>VLOOKUP(B1853,Таксономия!B:L,10,FALSE)</f>
        <v>Enterobacteriaceae</v>
      </c>
      <c r="P1853" t="str">
        <f>VLOOKUP(B1853,Таксономия!B:M,11,FALSE)</f>
        <v xml:space="preserve"> Enterobacter.</v>
      </c>
    </row>
    <row r="1854" spans="1:16" x14ac:dyDescent="0.25">
      <c r="A1854" t="s">
        <v>1110</v>
      </c>
      <c r="B1854" t="s">
        <v>1111</v>
      </c>
      <c r="C1854">
        <v>395</v>
      </c>
      <c r="D1854" t="s">
        <v>12</v>
      </c>
      <c r="E1854">
        <v>4</v>
      </c>
      <c r="F1854">
        <v>280</v>
      </c>
      <c r="G1854">
        <v>57441</v>
      </c>
      <c r="H1854" t="s">
        <v>13</v>
      </c>
      <c r="I1854">
        <f t="shared" si="29"/>
        <v>276</v>
      </c>
      <c r="K1854" t="str">
        <f>VLOOKUP(B1854,Таксономия!B:H,6,FALSE)</f>
        <v>Bacteria</v>
      </c>
      <c r="L1854" t="str">
        <f>VLOOKUP(B1854,Таксономия!B:I,7,FALSE)</f>
        <v xml:space="preserve"> Proteobacteria</v>
      </c>
      <c r="M1854" t="str">
        <f>VLOOKUP(B1854,Таксономия!B:J,8,FALSE)</f>
        <v xml:space="preserve"> Gammaproteobacteria</v>
      </c>
      <c r="N1854" t="str">
        <f>VLOOKUP(B1854,Таксономия!B:K,9,FALSE)</f>
        <v xml:space="preserve"> Enterobacteriales</v>
      </c>
      <c r="O1854" t="str">
        <f>VLOOKUP(B1854,Таксономия!B:L,10,FALSE)</f>
        <v>Enterobacteriaceae</v>
      </c>
      <c r="P1854" t="str">
        <f>VLOOKUP(B1854,Таксономия!B:M,11,FALSE)</f>
        <v xml:space="preserve"> Enterobacter.</v>
      </c>
    </row>
    <row r="1855" spans="1:16" x14ac:dyDescent="0.25">
      <c r="A1855" t="s">
        <v>1110</v>
      </c>
      <c r="B1855" t="s">
        <v>1111</v>
      </c>
      <c r="C1855">
        <v>395</v>
      </c>
      <c r="D1855" t="s">
        <v>14</v>
      </c>
      <c r="E1855">
        <v>315</v>
      </c>
      <c r="F1855">
        <v>395</v>
      </c>
      <c r="G1855">
        <v>1813</v>
      </c>
      <c r="H1855" t="s">
        <v>15</v>
      </c>
      <c r="I1855">
        <f t="shared" si="29"/>
        <v>80</v>
      </c>
      <c r="K1855" t="str">
        <f>VLOOKUP(B1855,Таксономия!B:H,6,FALSE)</f>
        <v>Bacteria</v>
      </c>
      <c r="L1855" t="str">
        <f>VLOOKUP(B1855,Таксономия!B:I,7,FALSE)</f>
        <v xml:space="preserve"> Proteobacteria</v>
      </c>
      <c r="M1855" t="str">
        <f>VLOOKUP(B1855,Таксономия!B:J,8,FALSE)</f>
        <v xml:space="preserve"> Gammaproteobacteria</v>
      </c>
      <c r="N1855" t="str">
        <f>VLOOKUP(B1855,Таксономия!B:K,9,FALSE)</f>
        <v xml:space="preserve"> Enterobacteriales</v>
      </c>
      <c r="O1855" t="str">
        <f>VLOOKUP(B1855,Таксономия!B:L,10,FALSE)</f>
        <v>Enterobacteriaceae</v>
      </c>
      <c r="P1855" t="str">
        <f>VLOOKUP(B1855,Таксономия!B:M,11,FALSE)</f>
        <v xml:space="preserve"> Enterobacter.</v>
      </c>
    </row>
    <row r="1856" spans="1:16" x14ac:dyDescent="0.25">
      <c r="A1856" t="s">
        <v>1112</v>
      </c>
      <c r="B1856" t="s">
        <v>1113</v>
      </c>
      <c r="C1856">
        <v>404</v>
      </c>
      <c r="D1856" t="s">
        <v>10</v>
      </c>
      <c r="E1856">
        <v>148</v>
      </c>
      <c r="F1856">
        <v>221</v>
      </c>
      <c r="G1856">
        <v>40648</v>
      </c>
      <c r="H1856" t="s">
        <v>11</v>
      </c>
      <c r="I1856">
        <f t="shared" si="29"/>
        <v>73</v>
      </c>
      <c r="K1856" t="str">
        <f>VLOOKUP(B1856,Таксономия!B:H,6,FALSE)</f>
        <v>Bacteria</v>
      </c>
      <c r="L1856" t="str">
        <f>VLOOKUP(B1856,Таксономия!B:I,7,FALSE)</f>
        <v xml:space="preserve"> Actinobacteria</v>
      </c>
      <c r="M1856" t="str">
        <f>VLOOKUP(B1856,Таксономия!B:J,8,FALSE)</f>
        <v xml:space="preserve"> Actinobacteridae</v>
      </c>
      <c r="N1856" t="str">
        <f>VLOOKUP(B1856,Таксономия!B:K,9,FALSE)</f>
        <v xml:space="preserve"> Actinomycetales</v>
      </c>
      <c r="O1856" t="str">
        <f>VLOOKUP(B1856,Таксономия!B:L,10,FALSE)</f>
        <v>Frankineae</v>
      </c>
      <c r="P1856" t="str">
        <f>VLOOKUP(B1856,Таксономия!B:M,11,FALSE)</f>
        <v xml:space="preserve"> Frankiaceae</v>
      </c>
    </row>
    <row r="1857" spans="1:16" x14ac:dyDescent="0.25">
      <c r="A1857" t="s">
        <v>1112</v>
      </c>
      <c r="B1857" t="s">
        <v>1113</v>
      </c>
      <c r="C1857">
        <v>404</v>
      </c>
      <c r="D1857" t="s">
        <v>12</v>
      </c>
      <c r="E1857">
        <v>7</v>
      </c>
      <c r="F1857">
        <v>283</v>
      </c>
      <c r="G1857">
        <v>57441</v>
      </c>
      <c r="H1857" t="s">
        <v>13</v>
      </c>
      <c r="I1857">
        <f t="shared" si="29"/>
        <v>276</v>
      </c>
      <c r="K1857" t="str">
        <f>VLOOKUP(B1857,Таксономия!B:H,6,FALSE)</f>
        <v>Bacteria</v>
      </c>
      <c r="L1857" t="str">
        <f>VLOOKUP(B1857,Таксономия!B:I,7,FALSE)</f>
        <v xml:space="preserve"> Actinobacteria</v>
      </c>
      <c r="M1857" t="str">
        <f>VLOOKUP(B1857,Таксономия!B:J,8,FALSE)</f>
        <v xml:space="preserve"> Actinobacteridae</v>
      </c>
      <c r="N1857" t="str">
        <f>VLOOKUP(B1857,Таксономия!B:K,9,FALSE)</f>
        <v xml:space="preserve"> Actinomycetales</v>
      </c>
      <c r="O1857" t="str">
        <f>VLOOKUP(B1857,Таксономия!B:L,10,FALSE)</f>
        <v>Frankineae</v>
      </c>
      <c r="P1857" t="str">
        <f>VLOOKUP(B1857,Таксономия!B:M,11,FALSE)</f>
        <v xml:space="preserve"> Frankiaceae</v>
      </c>
    </row>
    <row r="1858" spans="1:16" x14ac:dyDescent="0.25">
      <c r="A1858" t="s">
        <v>1112</v>
      </c>
      <c r="B1858" t="s">
        <v>1113</v>
      </c>
      <c r="C1858">
        <v>404</v>
      </c>
      <c r="D1858" t="s">
        <v>14</v>
      </c>
      <c r="E1858">
        <v>318</v>
      </c>
      <c r="F1858">
        <v>402</v>
      </c>
      <c r="G1858">
        <v>1813</v>
      </c>
      <c r="H1858" t="s">
        <v>15</v>
      </c>
      <c r="I1858">
        <f t="shared" si="29"/>
        <v>84</v>
      </c>
      <c r="K1858" t="str">
        <f>VLOOKUP(B1858,Таксономия!B:H,6,FALSE)</f>
        <v>Bacteria</v>
      </c>
      <c r="L1858" t="str">
        <f>VLOOKUP(B1858,Таксономия!B:I,7,FALSE)</f>
        <v xml:space="preserve"> Actinobacteria</v>
      </c>
      <c r="M1858" t="str">
        <f>VLOOKUP(B1858,Таксономия!B:J,8,FALSE)</f>
        <v xml:space="preserve"> Actinobacteridae</v>
      </c>
      <c r="N1858" t="str">
        <f>VLOOKUP(B1858,Таксономия!B:K,9,FALSE)</f>
        <v xml:space="preserve"> Actinomycetales</v>
      </c>
      <c r="O1858" t="str">
        <f>VLOOKUP(B1858,Таксономия!B:L,10,FALSE)</f>
        <v>Frankineae</v>
      </c>
      <c r="P1858" t="str">
        <f>VLOOKUP(B1858,Таксономия!B:M,11,FALSE)</f>
        <v xml:space="preserve"> Frankiaceae</v>
      </c>
    </row>
    <row r="1859" spans="1:16" x14ac:dyDescent="0.25">
      <c r="A1859" t="s">
        <v>1114</v>
      </c>
      <c r="B1859" t="s">
        <v>1115</v>
      </c>
      <c r="C1859">
        <v>400</v>
      </c>
      <c r="D1859" t="s">
        <v>10</v>
      </c>
      <c r="E1859">
        <v>145</v>
      </c>
      <c r="F1859">
        <v>225</v>
      </c>
      <c r="G1859">
        <v>40648</v>
      </c>
      <c r="H1859" t="s">
        <v>11</v>
      </c>
      <c r="I1859">
        <f t="shared" si="29"/>
        <v>80</v>
      </c>
      <c r="K1859" t="str">
        <f>VLOOKUP(B1859,Таксономия!B:H,6,FALSE)</f>
        <v>Bacteria</v>
      </c>
      <c r="L1859" t="str">
        <f>VLOOKUP(B1859,Таксономия!B:I,7,FALSE)</f>
        <v xml:space="preserve"> Actinobacteria</v>
      </c>
      <c r="M1859" t="str">
        <f>VLOOKUP(B1859,Таксономия!B:J,8,FALSE)</f>
        <v xml:space="preserve"> Actinobacteridae</v>
      </c>
      <c r="N1859" t="str">
        <f>VLOOKUP(B1859,Таксономия!B:K,9,FALSE)</f>
        <v xml:space="preserve"> Actinomycetales</v>
      </c>
      <c r="O1859" t="str">
        <f>VLOOKUP(B1859,Таксономия!B:L,10,FALSE)</f>
        <v>Frankineae</v>
      </c>
      <c r="P1859" t="str">
        <f>VLOOKUP(B1859,Таксономия!B:M,11,FALSE)</f>
        <v xml:space="preserve"> Frankiaceae</v>
      </c>
    </row>
    <row r="1860" spans="1:16" x14ac:dyDescent="0.25">
      <c r="A1860" t="s">
        <v>1114</v>
      </c>
      <c r="B1860" t="s">
        <v>1115</v>
      </c>
      <c r="C1860">
        <v>400</v>
      </c>
      <c r="D1860" t="s">
        <v>12</v>
      </c>
      <c r="E1860">
        <v>4</v>
      </c>
      <c r="F1860">
        <v>281</v>
      </c>
      <c r="G1860">
        <v>57441</v>
      </c>
      <c r="H1860" t="s">
        <v>13</v>
      </c>
      <c r="I1860">
        <f t="shared" si="29"/>
        <v>277</v>
      </c>
      <c r="K1860" t="str">
        <f>VLOOKUP(B1860,Таксономия!B:H,6,FALSE)</f>
        <v>Bacteria</v>
      </c>
      <c r="L1860" t="str">
        <f>VLOOKUP(B1860,Таксономия!B:I,7,FALSE)</f>
        <v xml:space="preserve"> Actinobacteria</v>
      </c>
      <c r="M1860" t="str">
        <f>VLOOKUP(B1860,Таксономия!B:J,8,FALSE)</f>
        <v xml:space="preserve"> Actinobacteridae</v>
      </c>
      <c r="N1860" t="str">
        <f>VLOOKUP(B1860,Таксономия!B:K,9,FALSE)</f>
        <v xml:space="preserve"> Actinomycetales</v>
      </c>
      <c r="O1860" t="str">
        <f>VLOOKUP(B1860,Таксономия!B:L,10,FALSE)</f>
        <v>Frankineae</v>
      </c>
      <c r="P1860" t="str">
        <f>VLOOKUP(B1860,Таксономия!B:M,11,FALSE)</f>
        <v xml:space="preserve"> Frankiaceae</v>
      </c>
    </row>
    <row r="1861" spans="1:16" x14ac:dyDescent="0.25">
      <c r="A1861" t="s">
        <v>1114</v>
      </c>
      <c r="B1861" t="s">
        <v>1115</v>
      </c>
      <c r="C1861">
        <v>400</v>
      </c>
      <c r="D1861" t="s">
        <v>14</v>
      </c>
      <c r="E1861">
        <v>321</v>
      </c>
      <c r="F1861">
        <v>398</v>
      </c>
      <c r="G1861">
        <v>1813</v>
      </c>
      <c r="H1861" t="s">
        <v>15</v>
      </c>
      <c r="I1861">
        <f t="shared" si="29"/>
        <v>77</v>
      </c>
      <c r="K1861" t="str">
        <f>VLOOKUP(B1861,Таксономия!B:H,6,FALSE)</f>
        <v>Bacteria</v>
      </c>
      <c r="L1861" t="str">
        <f>VLOOKUP(B1861,Таксономия!B:I,7,FALSE)</f>
        <v xml:space="preserve"> Actinobacteria</v>
      </c>
      <c r="M1861" t="str">
        <f>VLOOKUP(B1861,Таксономия!B:J,8,FALSE)</f>
        <v xml:space="preserve"> Actinobacteridae</v>
      </c>
      <c r="N1861" t="str">
        <f>VLOOKUP(B1861,Таксономия!B:K,9,FALSE)</f>
        <v xml:space="preserve"> Actinomycetales</v>
      </c>
      <c r="O1861" t="str">
        <f>VLOOKUP(B1861,Таксономия!B:L,10,FALSE)</f>
        <v>Frankineae</v>
      </c>
      <c r="P1861" t="str">
        <f>VLOOKUP(B1861,Таксономия!B:M,11,FALSE)</f>
        <v xml:space="preserve"> Frankiaceae</v>
      </c>
    </row>
    <row r="1862" spans="1:16" x14ac:dyDescent="0.25">
      <c r="A1862" t="s">
        <v>1116</v>
      </c>
      <c r="B1862" t="s">
        <v>1117</v>
      </c>
      <c r="C1862">
        <v>422</v>
      </c>
      <c r="D1862" t="s">
        <v>10</v>
      </c>
      <c r="E1862">
        <v>132</v>
      </c>
      <c r="F1862">
        <v>207</v>
      </c>
      <c r="G1862">
        <v>40648</v>
      </c>
      <c r="H1862" t="s">
        <v>11</v>
      </c>
      <c r="I1862">
        <f t="shared" si="29"/>
        <v>75</v>
      </c>
      <c r="K1862" t="str">
        <f>VLOOKUP(B1862,Таксономия!B:H,6,FALSE)</f>
        <v>Bacteria</v>
      </c>
      <c r="L1862" t="str">
        <f>VLOOKUP(B1862,Таксономия!B:I,7,FALSE)</f>
        <v xml:space="preserve"> Actinobacteria</v>
      </c>
      <c r="M1862" t="str">
        <f>VLOOKUP(B1862,Таксономия!B:J,8,FALSE)</f>
        <v xml:space="preserve"> Actinobacteridae</v>
      </c>
      <c r="N1862" t="str">
        <f>VLOOKUP(B1862,Таксономия!B:K,9,FALSE)</f>
        <v xml:space="preserve"> Actinomycetales</v>
      </c>
      <c r="O1862" t="str">
        <f>VLOOKUP(B1862,Таксономия!B:L,10,FALSE)</f>
        <v>Frankineae</v>
      </c>
      <c r="P1862" t="str">
        <f>VLOOKUP(B1862,Таксономия!B:M,11,FALSE)</f>
        <v xml:space="preserve"> Frankiaceae</v>
      </c>
    </row>
    <row r="1863" spans="1:16" x14ac:dyDescent="0.25">
      <c r="A1863" t="s">
        <v>1116</v>
      </c>
      <c r="B1863" t="s">
        <v>1117</v>
      </c>
      <c r="C1863">
        <v>422</v>
      </c>
      <c r="D1863" t="s">
        <v>12</v>
      </c>
      <c r="E1863">
        <v>3</v>
      </c>
      <c r="F1863">
        <v>274</v>
      </c>
      <c r="G1863">
        <v>57441</v>
      </c>
      <c r="H1863" t="s">
        <v>13</v>
      </c>
      <c r="I1863">
        <f t="shared" si="29"/>
        <v>271</v>
      </c>
      <c r="K1863" t="str">
        <f>VLOOKUP(B1863,Таксономия!B:H,6,FALSE)</f>
        <v>Bacteria</v>
      </c>
      <c r="L1863" t="str">
        <f>VLOOKUP(B1863,Таксономия!B:I,7,FALSE)</f>
        <v xml:space="preserve"> Actinobacteria</v>
      </c>
      <c r="M1863" t="str">
        <f>VLOOKUP(B1863,Таксономия!B:J,8,FALSE)</f>
        <v xml:space="preserve"> Actinobacteridae</v>
      </c>
      <c r="N1863" t="str">
        <f>VLOOKUP(B1863,Таксономия!B:K,9,FALSE)</f>
        <v xml:space="preserve"> Actinomycetales</v>
      </c>
      <c r="O1863" t="str">
        <f>VLOOKUP(B1863,Таксономия!B:L,10,FALSE)</f>
        <v>Frankineae</v>
      </c>
      <c r="P1863" t="str">
        <f>VLOOKUP(B1863,Таксономия!B:M,11,FALSE)</f>
        <v xml:space="preserve"> Frankiaceae</v>
      </c>
    </row>
    <row r="1864" spans="1:16" x14ac:dyDescent="0.25">
      <c r="A1864" t="s">
        <v>1116</v>
      </c>
      <c r="B1864" t="s">
        <v>1117</v>
      </c>
      <c r="C1864">
        <v>422</v>
      </c>
      <c r="D1864" t="s">
        <v>14</v>
      </c>
      <c r="E1864">
        <v>324</v>
      </c>
      <c r="F1864">
        <v>418</v>
      </c>
      <c r="G1864">
        <v>1813</v>
      </c>
      <c r="H1864" t="s">
        <v>15</v>
      </c>
      <c r="I1864">
        <f t="shared" si="29"/>
        <v>94</v>
      </c>
      <c r="K1864" t="str">
        <f>VLOOKUP(B1864,Таксономия!B:H,6,FALSE)</f>
        <v>Bacteria</v>
      </c>
      <c r="L1864" t="str">
        <f>VLOOKUP(B1864,Таксономия!B:I,7,FALSE)</f>
        <v xml:space="preserve"> Actinobacteria</v>
      </c>
      <c r="M1864" t="str">
        <f>VLOOKUP(B1864,Таксономия!B:J,8,FALSE)</f>
        <v xml:space="preserve"> Actinobacteridae</v>
      </c>
      <c r="N1864" t="str">
        <f>VLOOKUP(B1864,Таксономия!B:K,9,FALSE)</f>
        <v xml:space="preserve"> Actinomycetales</v>
      </c>
      <c r="O1864" t="str">
        <f>VLOOKUP(B1864,Таксономия!B:L,10,FALSE)</f>
        <v>Frankineae</v>
      </c>
      <c r="P1864" t="str">
        <f>VLOOKUP(B1864,Таксономия!B:M,11,FALSE)</f>
        <v xml:space="preserve"> Frankiaceae</v>
      </c>
    </row>
    <row r="1865" spans="1:16" x14ac:dyDescent="0.25">
      <c r="A1865" t="s">
        <v>1118</v>
      </c>
      <c r="B1865" t="s">
        <v>1119</v>
      </c>
      <c r="C1865">
        <v>392</v>
      </c>
      <c r="D1865" t="s">
        <v>10</v>
      </c>
      <c r="E1865">
        <v>146</v>
      </c>
      <c r="F1865">
        <v>226</v>
      </c>
      <c r="G1865">
        <v>40648</v>
      </c>
      <c r="H1865" t="s">
        <v>11</v>
      </c>
      <c r="I1865">
        <f t="shared" si="29"/>
        <v>80</v>
      </c>
      <c r="K1865" t="str">
        <f>VLOOKUP(B1865,Таксономия!B:H,6,FALSE)</f>
        <v>Bacteria</v>
      </c>
      <c r="L1865" t="str">
        <f>VLOOKUP(B1865,Таксономия!B:I,7,FALSE)</f>
        <v xml:space="preserve"> Actinobacteria</v>
      </c>
      <c r="M1865" t="str">
        <f>VLOOKUP(B1865,Таксономия!B:J,8,FALSE)</f>
        <v xml:space="preserve"> Rubrobacteridae</v>
      </c>
      <c r="N1865" t="str">
        <f>VLOOKUP(B1865,Таксономия!B:K,9,FALSE)</f>
        <v xml:space="preserve"> Solirubrobacterales</v>
      </c>
      <c r="O1865" t="str">
        <f>VLOOKUP(B1865,Таксономия!B:L,10,FALSE)</f>
        <v>Conexibacteraceae</v>
      </c>
      <c r="P1865" t="str">
        <f>VLOOKUP(B1865,Таксономия!B:M,11,FALSE)</f>
        <v xml:space="preserve"> Conexibacter.</v>
      </c>
    </row>
    <row r="1866" spans="1:16" x14ac:dyDescent="0.25">
      <c r="A1866" t="s">
        <v>1118</v>
      </c>
      <c r="B1866" t="s">
        <v>1119</v>
      </c>
      <c r="C1866">
        <v>392</v>
      </c>
      <c r="D1866" t="s">
        <v>12</v>
      </c>
      <c r="E1866">
        <v>6</v>
      </c>
      <c r="F1866">
        <v>282</v>
      </c>
      <c r="G1866">
        <v>57441</v>
      </c>
      <c r="H1866" t="s">
        <v>13</v>
      </c>
      <c r="I1866">
        <f t="shared" si="29"/>
        <v>276</v>
      </c>
      <c r="K1866" t="str">
        <f>VLOOKUP(B1866,Таксономия!B:H,6,FALSE)</f>
        <v>Bacteria</v>
      </c>
      <c r="L1866" t="str">
        <f>VLOOKUP(B1866,Таксономия!B:I,7,FALSE)</f>
        <v xml:space="preserve"> Actinobacteria</v>
      </c>
      <c r="M1866" t="str">
        <f>VLOOKUP(B1866,Таксономия!B:J,8,FALSE)</f>
        <v xml:space="preserve"> Rubrobacteridae</v>
      </c>
      <c r="N1866" t="str">
        <f>VLOOKUP(B1866,Таксономия!B:K,9,FALSE)</f>
        <v xml:space="preserve"> Solirubrobacterales</v>
      </c>
      <c r="O1866" t="str">
        <f>VLOOKUP(B1866,Таксономия!B:L,10,FALSE)</f>
        <v>Conexibacteraceae</v>
      </c>
      <c r="P1866" t="str">
        <f>VLOOKUP(B1866,Таксономия!B:M,11,FALSE)</f>
        <v xml:space="preserve"> Conexibacter.</v>
      </c>
    </row>
    <row r="1867" spans="1:16" x14ac:dyDescent="0.25">
      <c r="A1867" t="s">
        <v>1118</v>
      </c>
      <c r="B1867" t="s">
        <v>1119</v>
      </c>
      <c r="C1867">
        <v>392</v>
      </c>
      <c r="D1867" t="s">
        <v>14</v>
      </c>
      <c r="E1867">
        <v>320</v>
      </c>
      <c r="F1867">
        <v>391</v>
      </c>
      <c r="G1867">
        <v>1813</v>
      </c>
      <c r="H1867" t="s">
        <v>15</v>
      </c>
      <c r="I1867">
        <f t="shared" si="29"/>
        <v>71</v>
      </c>
      <c r="K1867" t="str">
        <f>VLOOKUP(B1867,Таксономия!B:H,6,FALSE)</f>
        <v>Bacteria</v>
      </c>
      <c r="L1867" t="str">
        <f>VLOOKUP(B1867,Таксономия!B:I,7,FALSE)</f>
        <v xml:space="preserve"> Actinobacteria</v>
      </c>
      <c r="M1867" t="str">
        <f>VLOOKUP(B1867,Таксономия!B:J,8,FALSE)</f>
        <v xml:space="preserve"> Rubrobacteridae</v>
      </c>
      <c r="N1867" t="str">
        <f>VLOOKUP(B1867,Таксономия!B:K,9,FALSE)</f>
        <v xml:space="preserve"> Solirubrobacterales</v>
      </c>
      <c r="O1867" t="str">
        <f>VLOOKUP(B1867,Таксономия!B:L,10,FALSE)</f>
        <v>Conexibacteraceae</v>
      </c>
      <c r="P1867" t="str">
        <f>VLOOKUP(B1867,Таксономия!B:M,11,FALSE)</f>
        <v xml:space="preserve"> Conexibacter.</v>
      </c>
    </row>
    <row r="1868" spans="1:16" x14ac:dyDescent="0.25">
      <c r="A1868" t="s">
        <v>1120</v>
      </c>
      <c r="B1868" t="s">
        <v>1121</v>
      </c>
      <c r="C1868">
        <v>416</v>
      </c>
      <c r="D1868" t="s">
        <v>10</v>
      </c>
      <c r="E1868">
        <v>149</v>
      </c>
      <c r="F1868">
        <v>231</v>
      </c>
      <c r="G1868">
        <v>40648</v>
      </c>
      <c r="H1868" t="s">
        <v>11</v>
      </c>
      <c r="I1868">
        <f t="shared" si="29"/>
        <v>82</v>
      </c>
      <c r="K1868" t="str">
        <f>VLOOKUP(B1868,Таксономия!B:H,6,FALSE)</f>
        <v>Bacteria</v>
      </c>
      <c r="L1868" t="str">
        <f>VLOOKUP(B1868,Таксономия!B:I,7,FALSE)</f>
        <v xml:space="preserve"> Actinobacteria</v>
      </c>
      <c r="M1868" t="str">
        <f>VLOOKUP(B1868,Таксономия!B:J,8,FALSE)</f>
        <v xml:space="preserve"> Rubrobacteridae</v>
      </c>
      <c r="N1868" t="str">
        <f>VLOOKUP(B1868,Таксономия!B:K,9,FALSE)</f>
        <v xml:space="preserve"> Solirubrobacterales</v>
      </c>
      <c r="O1868" t="str">
        <f>VLOOKUP(B1868,Таксономия!B:L,10,FALSE)</f>
        <v>Conexibacteraceae</v>
      </c>
      <c r="P1868" t="str">
        <f>VLOOKUP(B1868,Таксономия!B:M,11,FALSE)</f>
        <v xml:space="preserve"> Conexibacter.</v>
      </c>
    </row>
    <row r="1869" spans="1:16" x14ac:dyDescent="0.25">
      <c r="A1869" t="s">
        <v>1120</v>
      </c>
      <c r="B1869" t="s">
        <v>1121</v>
      </c>
      <c r="C1869">
        <v>416</v>
      </c>
      <c r="D1869" t="s">
        <v>12</v>
      </c>
      <c r="E1869">
        <v>8</v>
      </c>
      <c r="F1869">
        <v>289</v>
      </c>
      <c r="G1869">
        <v>57441</v>
      </c>
      <c r="H1869" t="s">
        <v>13</v>
      </c>
      <c r="I1869">
        <f t="shared" si="29"/>
        <v>281</v>
      </c>
      <c r="K1869" t="str">
        <f>VLOOKUP(B1869,Таксономия!B:H,6,FALSE)</f>
        <v>Bacteria</v>
      </c>
      <c r="L1869" t="str">
        <f>VLOOKUP(B1869,Таксономия!B:I,7,FALSE)</f>
        <v xml:space="preserve"> Actinobacteria</v>
      </c>
      <c r="M1869" t="str">
        <f>VLOOKUP(B1869,Таксономия!B:J,8,FALSE)</f>
        <v xml:space="preserve"> Rubrobacteridae</v>
      </c>
      <c r="N1869" t="str">
        <f>VLOOKUP(B1869,Таксономия!B:K,9,FALSE)</f>
        <v xml:space="preserve"> Solirubrobacterales</v>
      </c>
      <c r="O1869" t="str">
        <f>VLOOKUP(B1869,Таксономия!B:L,10,FALSE)</f>
        <v>Conexibacteraceae</v>
      </c>
      <c r="P1869" t="str">
        <f>VLOOKUP(B1869,Таксономия!B:M,11,FALSE)</f>
        <v xml:space="preserve"> Conexibacter.</v>
      </c>
    </row>
    <row r="1870" spans="1:16" x14ac:dyDescent="0.25">
      <c r="A1870" t="s">
        <v>1120</v>
      </c>
      <c r="B1870" t="s">
        <v>1121</v>
      </c>
      <c r="C1870">
        <v>416</v>
      </c>
      <c r="D1870" t="s">
        <v>14</v>
      </c>
      <c r="E1870">
        <v>327</v>
      </c>
      <c r="F1870">
        <v>414</v>
      </c>
      <c r="G1870">
        <v>1813</v>
      </c>
      <c r="H1870" t="s">
        <v>15</v>
      </c>
      <c r="I1870">
        <f t="shared" si="29"/>
        <v>87</v>
      </c>
      <c r="K1870" t="str">
        <f>VLOOKUP(B1870,Таксономия!B:H,6,FALSE)</f>
        <v>Bacteria</v>
      </c>
      <c r="L1870" t="str">
        <f>VLOOKUP(B1870,Таксономия!B:I,7,FALSE)</f>
        <v xml:space="preserve"> Actinobacteria</v>
      </c>
      <c r="M1870" t="str">
        <f>VLOOKUP(B1870,Таксономия!B:J,8,FALSE)</f>
        <v xml:space="preserve"> Rubrobacteridae</v>
      </c>
      <c r="N1870" t="str">
        <f>VLOOKUP(B1870,Таксономия!B:K,9,FALSE)</f>
        <v xml:space="preserve"> Solirubrobacterales</v>
      </c>
      <c r="O1870" t="str">
        <f>VLOOKUP(B1870,Таксономия!B:L,10,FALSE)</f>
        <v>Conexibacteraceae</v>
      </c>
      <c r="P1870" t="str">
        <f>VLOOKUP(B1870,Таксономия!B:M,11,FALSE)</f>
        <v xml:space="preserve"> Conexibacter.</v>
      </c>
    </row>
    <row r="1871" spans="1:16" x14ac:dyDescent="0.25">
      <c r="A1871" t="s">
        <v>1122</v>
      </c>
      <c r="B1871" t="s">
        <v>1123</v>
      </c>
      <c r="C1871">
        <v>400</v>
      </c>
      <c r="D1871" t="s">
        <v>10</v>
      </c>
      <c r="E1871">
        <v>146</v>
      </c>
      <c r="F1871">
        <v>226</v>
      </c>
      <c r="G1871">
        <v>40648</v>
      </c>
      <c r="H1871" t="s">
        <v>11</v>
      </c>
      <c r="I1871">
        <f t="shared" si="29"/>
        <v>80</v>
      </c>
      <c r="K1871" t="str">
        <f>VLOOKUP(B1871,Таксономия!B:H,6,FALSE)</f>
        <v>Bacteria</v>
      </c>
      <c r="L1871" t="str">
        <f>VLOOKUP(B1871,Таксономия!B:I,7,FALSE)</f>
        <v xml:space="preserve"> Proteobacteria</v>
      </c>
      <c r="M1871" t="str">
        <f>VLOOKUP(B1871,Таксономия!B:J,8,FALSE)</f>
        <v xml:space="preserve"> Gammaproteobacteria</v>
      </c>
      <c r="N1871" t="str">
        <f>VLOOKUP(B1871,Таксономия!B:K,9,FALSE)</f>
        <v xml:space="preserve"> Enterobacteriales</v>
      </c>
      <c r="O1871" t="str">
        <f>VLOOKUP(B1871,Таксономия!B:L,10,FALSE)</f>
        <v>Enterobacteriaceae</v>
      </c>
      <c r="P1871" t="str">
        <f>VLOOKUP(B1871,Таксономия!B:M,11,FALSE)</f>
        <v xml:space="preserve"> Escherichia.</v>
      </c>
    </row>
    <row r="1872" spans="1:16" x14ac:dyDescent="0.25">
      <c r="A1872" t="s">
        <v>1122</v>
      </c>
      <c r="B1872" t="s">
        <v>1123</v>
      </c>
      <c r="C1872">
        <v>400</v>
      </c>
      <c r="D1872" t="s">
        <v>12</v>
      </c>
      <c r="E1872">
        <v>5</v>
      </c>
      <c r="F1872">
        <v>281</v>
      </c>
      <c r="G1872">
        <v>57441</v>
      </c>
      <c r="H1872" t="s">
        <v>13</v>
      </c>
      <c r="I1872">
        <f t="shared" si="29"/>
        <v>276</v>
      </c>
      <c r="K1872" t="str">
        <f>VLOOKUP(B1872,Таксономия!B:H,6,FALSE)</f>
        <v>Bacteria</v>
      </c>
      <c r="L1872" t="str">
        <f>VLOOKUP(B1872,Таксономия!B:I,7,FALSE)</f>
        <v xml:space="preserve"> Proteobacteria</v>
      </c>
      <c r="M1872" t="str">
        <f>VLOOKUP(B1872,Таксономия!B:J,8,FALSE)</f>
        <v xml:space="preserve"> Gammaproteobacteria</v>
      </c>
      <c r="N1872" t="str">
        <f>VLOOKUP(B1872,Таксономия!B:K,9,FALSE)</f>
        <v xml:space="preserve"> Enterobacteriales</v>
      </c>
      <c r="O1872" t="str">
        <f>VLOOKUP(B1872,Таксономия!B:L,10,FALSE)</f>
        <v>Enterobacteriaceae</v>
      </c>
      <c r="P1872" t="str">
        <f>VLOOKUP(B1872,Таксономия!B:M,11,FALSE)</f>
        <v xml:space="preserve"> Escherichia.</v>
      </c>
    </row>
    <row r="1873" spans="1:16" x14ac:dyDescent="0.25">
      <c r="A1873" t="s">
        <v>1122</v>
      </c>
      <c r="B1873" t="s">
        <v>1123</v>
      </c>
      <c r="C1873">
        <v>400</v>
      </c>
      <c r="D1873" t="s">
        <v>14</v>
      </c>
      <c r="E1873">
        <v>318</v>
      </c>
      <c r="F1873">
        <v>400</v>
      </c>
      <c r="G1873">
        <v>1813</v>
      </c>
      <c r="H1873" t="s">
        <v>15</v>
      </c>
      <c r="I1873">
        <f t="shared" si="29"/>
        <v>82</v>
      </c>
      <c r="K1873" t="str">
        <f>VLOOKUP(B1873,Таксономия!B:H,6,FALSE)</f>
        <v>Bacteria</v>
      </c>
      <c r="L1873" t="str">
        <f>VLOOKUP(B1873,Таксономия!B:I,7,FALSE)</f>
        <v xml:space="preserve"> Proteobacteria</v>
      </c>
      <c r="M1873" t="str">
        <f>VLOOKUP(B1873,Таксономия!B:J,8,FALSE)</f>
        <v xml:space="preserve"> Gammaproteobacteria</v>
      </c>
      <c r="N1873" t="str">
        <f>VLOOKUP(B1873,Таксономия!B:K,9,FALSE)</f>
        <v xml:space="preserve"> Enterobacteriales</v>
      </c>
      <c r="O1873" t="str">
        <f>VLOOKUP(B1873,Таксономия!B:L,10,FALSE)</f>
        <v>Enterobacteriaceae</v>
      </c>
      <c r="P1873" t="str">
        <f>VLOOKUP(B1873,Таксономия!B:M,11,FALSE)</f>
        <v xml:space="preserve"> Escherichia.</v>
      </c>
    </row>
    <row r="1874" spans="1:16" x14ac:dyDescent="0.25">
      <c r="A1874" t="s">
        <v>1124</v>
      </c>
      <c r="B1874" t="s">
        <v>1125</v>
      </c>
      <c r="C1874">
        <v>429</v>
      </c>
      <c r="D1874" t="s">
        <v>10</v>
      </c>
      <c r="E1874">
        <v>163</v>
      </c>
      <c r="F1874">
        <v>234</v>
      </c>
      <c r="G1874">
        <v>40648</v>
      </c>
      <c r="H1874" t="s">
        <v>11</v>
      </c>
      <c r="I1874">
        <f t="shared" si="29"/>
        <v>71</v>
      </c>
      <c r="K1874" t="str">
        <f>VLOOKUP(B1874,Таксономия!B:H,6,FALSE)</f>
        <v>Bacteria</v>
      </c>
      <c r="L1874" t="str">
        <f>VLOOKUP(B1874,Таксономия!B:I,7,FALSE)</f>
        <v xml:space="preserve"> Actinobacteria</v>
      </c>
      <c r="M1874" t="str">
        <f>VLOOKUP(B1874,Таксономия!B:J,8,FALSE)</f>
        <v xml:space="preserve"> Actinobacteridae</v>
      </c>
      <c r="N1874" t="str">
        <f>VLOOKUP(B1874,Таксономия!B:K,9,FALSE)</f>
        <v xml:space="preserve"> Actinomycetales</v>
      </c>
      <c r="O1874" t="str">
        <f>VLOOKUP(B1874,Таксономия!B:L,10,FALSE)</f>
        <v>Micrococcineae</v>
      </c>
      <c r="P1874" t="str">
        <f>VLOOKUP(B1874,Таксономия!B:M,11,FALSE)</f>
        <v xml:space="preserve"> Micrococcaceae</v>
      </c>
    </row>
    <row r="1875" spans="1:16" x14ac:dyDescent="0.25">
      <c r="A1875" t="s">
        <v>1124</v>
      </c>
      <c r="B1875" t="s">
        <v>1125</v>
      </c>
      <c r="C1875">
        <v>429</v>
      </c>
      <c r="D1875" t="s">
        <v>12</v>
      </c>
      <c r="E1875">
        <v>14</v>
      </c>
      <c r="F1875">
        <v>306</v>
      </c>
      <c r="G1875">
        <v>57441</v>
      </c>
      <c r="H1875" t="s">
        <v>13</v>
      </c>
      <c r="I1875">
        <f t="shared" si="29"/>
        <v>292</v>
      </c>
      <c r="K1875" t="str">
        <f>VLOOKUP(B1875,Таксономия!B:H,6,FALSE)</f>
        <v>Bacteria</v>
      </c>
      <c r="L1875" t="str">
        <f>VLOOKUP(B1875,Таксономия!B:I,7,FALSE)</f>
        <v xml:space="preserve"> Actinobacteria</v>
      </c>
      <c r="M1875" t="str">
        <f>VLOOKUP(B1875,Таксономия!B:J,8,FALSE)</f>
        <v xml:space="preserve"> Actinobacteridae</v>
      </c>
      <c r="N1875" t="str">
        <f>VLOOKUP(B1875,Таксономия!B:K,9,FALSE)</f>
        <v xml:space="preserve"> Actinomycetales</v>
      </c>
      <c r="O1875" t="str">
        <f>VLOOKUP(B1875,Таксономия!B:L,10,FALSE)</f>
        <v>Micrococcineae</v>
      </c>
      <c r="P1875" t="str">
        <f>VLOOKUP(B1875,Таксономия!B:M,11,FALSE)</f>
        <v xml:space="preserve"> Micrococcaceae</v>
      </c>
    </row>
    <row r="1876" spans="1:16" x14ac:dyDescent="0.25">
      <c r="A1876" t="s">
        <v>1124</v>
      </c>
      <c r="B1876" t="s">
        <v>1125</v>
      </c>
      <c r="C1876">
        <v>429</v>
      </c>
      <c r="D1876" t="s">
        <v>14</v>
      </c>
      <c r="E1876">
        <v>341</v>
      </c>
      <c r="F1876">
        <v>427</v>
      </c>
      <c r="G1876">
        <v>1813</v>
      </c>
      <c r="H1876" t="s">
        <v>15</v>
      </c>
      <c r="I1876">
        <f t="shared" si="29"/>
        <v>86</v>
      </c>
      <c r="K1876" t="str">
        <f>VLOOKUP(B1876,Таксономия!B:H,6,FALSE)</f>
        <v>Bacteria</v>
      </c>
      <c r="L1876" t="str">
        <f>VLOOKUP(B1876,Таксономия!B:I,7,FALSE)</f>
        <v xml:space="preserve"> Actinobacteria</v>
      </c>
      <c r="M1876" t="str">
        <f>VLOOKUP(B1876,Таксономия!B:J,8,FALSE)</f>
        <v xml:space="preserve"> Actinobacteridae</v>
      </c>
      <c r="N1876" t="str">
        <f>VLOOKUP(B1876,Таксономия!B:K,9,FALSE)</f>
        <v xml:space="preserve"> Actinomycetales</v>
      </c>
      <c r="O1876" t="str">
        <f>VLOOKUP(B1876,Таксономия!B:L,10,FALSE)</f>
        <v>Micrococcineae</v>
      </c>
      <c r="P1876" t="str">
        <f>VLOOKUP(B1876,Таксономия!B:M,11,FALSE)</f>
        <v xml:space="preserve"> Micrococcaceae</v>
      </c>
    </row>
    <row r="1877" spans="1:16" x14ac:dyDescent="0.25">
      <c r="A1877" t="s">
        <v>1126</v>
      </c>
      <c r="B1877" t="s">
        <v>1127</v>
      </c>
      <c r="C1877">
        <v>420</v>
      </c>
      <c r="D1877" t="s">
        <v>10</v>
      </c>
      <c r="E1877">
        <v>153</v>
      </c>
      <c r="F1877">
        <v>234</v>
      </c>
      <c r="G1877">
        <v>40648</v>
      </c>
      <c r="H1877" t="s">
        <v>11</v>
      </c>
      <c r="I1877">
        <f t="shared" si="29"/>
        <v>81</v>
      </c>
      <c r="K1877" t="str">
        <f>VLOOKUP(B1877,Таксономия!B:H,6,FALSE)</f>
        <v>Bacteria</v>
      </c>
      <c r="L1877" t="str">
        <f>VLOOKUP(B1877,Таксономия!B:I,7,FALSE)</f>
        <v xml:space="preserve"> Proteobacteria</v>
      </c>
      <c r="M1877" t="str">
        <f>VLOOKUP(B1877,Таксономия!B:J,8,FALSE)</f>
        <v xml:space="preserve"> Alphaproteobacteria</v>
      </c>
      <c r="N1877" t="str">
        <f>VLOOKUP(B1877,Таксономия!B:K,9,FALSE)</f>
        <v xml:space="preserve"> Rhodospirillales</v>
      </c>
      <c r="O1877" t="str">
        <f>VLOOKUP(B1877,Таксономия!B:L,10,FALSE)</f>
        <v>Rhodospirillaceae</v>
      </c>
      <c r="P1877" t="str">
        <f>VLOOKUP(B1877,Таксономия!B:M,11,FALSE)</f>
        <v xml:space="preserve"> Azospirillum.</v>
      </c>
    </row>
    <row r="1878" spans="1:16" x14ac:dyDescent="0.25">
      <c r="A1878" t="s">
        <v>1126</v>
      </c>
      <c r="B1878" t="s">
        <v>1127</v>
      </c>
      <c r="C1878">
        <v>420</v>
      </c>
      <c r="D1878" t="s">
        <v>12</v>
      </c>
      <c r="E1878">
        <v>10</v>
      </c>
      <c r="F1878">
        <v>289</v>
      </c>
      <c r="G1878">
        <v>57441</v>
      </c>
      <c r="H1878" t="s">
        <v>13</v>
      </c>
      <c r="I1878">
        <f t="shared" si="29"/>
        <v>279</v>
      </c>
      <c r="K1878" t="str">
        <f>VLOOKUP(B1878,Таксономия!B:H,6,FALSE)</f>
        <v>Bacteria</v>
      </c>
      <c r="L1878" t="str">
        <f>VLOOKUP(B1878,Таксономия!B:I,7,FALSE)</f>
        <v xml:space="preserve"> Proteobacteria</v>
      </c>
      <c r="M1878" t="str">
        <f>VLOOKUP(B1878,Таксономия!B:J,8,FALSE)</f>
        <v xml:space="preserve"> Alphaproteobacteria</v>
      </c>
      <c r="N1878" t="str">
        <f>VLOOKUP(B1878,Таксономия!B:K,9,FALSE)</f>
        <v xml:space="preserve"> Rhodospirillales</v>
      </c>
      <c r="O1878" t="str">
        <f>VLOOKUP(B1878,Таксономия!B:L,10,FALSE)</f>
        <v>Rhodospirillaceae</v>
      </c>
      <c r="P1878" t="str">
        <f>VLOOKUP(B1878,Таксономия!B:M,11,FALSE)</f>
        <v xml:space="preserve"> Azospirillum.</v>
      </c>
    </row>
    <row r="1879" spans="1:16" x14ac:dyDescent="0.25">
      <c r="A1879" t="s">
        <v>1126</v>
      </c>
      <c r="B1879" t="s">
        <v>1127</v>
      </c>
      <c r="C1879">
        <v>420</v>
      </c>
      <c r="D1879" t="s">
        <v>14</v>
      </c>
      <c r="E1879">
        <v>327</v>
      </c>
      <c r="F1879">
        <v>412</v>
      </c>
      <c r="G1879">
        <v>1813</v>
      </c>
      <c r="H1879" t="s">
        <v>15</v>
      </c>
      <c r="I1879">
        <f t="shared" si="29"/>
        <v>85</v>
      </c>
      <c r="K1879" t="str">
        <f>VLOOKUP(B1879,Таксономия!B:H,6,FALSE)</f>
        <v>Bacteria</v>
      </c>
      <c r="L1879" t="str">
        <f>VLOOKUP(B1879,Таксономия!B:I,7,FALSE)</f>
        <v xml:space="preserve"> Proteobacteria</v>
      </c>
      <c r="M1879" t="str">
        <f>VLOOKUP(B1879,Таксономия!B:J,8,FALSE)</f>
        <v xml:space="preserve"> Alphaproteobacteria</v>
      </c>
      <c r="N1879" t="str">
        <f>VLOOKUP(B1879,Таксономия!B:K,9,FALSE)</f>
        <v xml:space="preserve"> Rhodospirillales</v>
      </c>
      <c r="O1879" t="str">
        <f>VLOOKUP(B1879,Таксономия!B:L,10,FALSE)</f>
        <v>Rhodospirillaceae</v>
      </c>
      <c r="P1879" t="str">
        <f>VLOOKUP(B1879,Таксономия!B:M,11,FALSE)</f>
        <v xml:space="preserve"> Azospirillum.</v>
      </c>
    </row>
    <row r="1880" spans="1:16" x14ac:dyDescent="0.25">
      <c r="A1880" t="s">
        <v>1128</v>
      </c>
      <c r="B1880" t="s">
        <v>1129</v>
      </c>
      <c r="C1880">
        <v>426</v>
      </c>
      <c r="D1880" t="s">
        <v>10</v>
      </c>
      <c r="E1880">
        <v>146</v>
      </c>
      <c r="F1880">
        <v>226</v>
      </c>
      <c r="G1880">
        <v>40648</v>
      </c>
      <c r="H1880" t="s">
        <v>11</v>
      </c>
      <c r="I1880">
        <f t="shared" si="29"/>
        <v>80</v>
      </c>
      <c r="K1880" t="str">
        <f>VLOOKUP(B1880,Таксономия!B:H,6,FALSE)</f>
        <v>Bacteria</v>
      </c>
      <c r="L1880" t="str">
        <f>VLOOKUP(B1880,Таксономия!B:I,7,FALSE)</f>
        <v xml:space="preserve"> Proteobacteria</v>
      </c>
      <c r="M1880" t="str">
        <f>VLOOKUP(B1880,Таксономия!B:J,8,FALSE)</f>
        <v xml:space="preserve"> Alphaproteobacteria</v>
      </c>
      <c r="N1880" t="str">
        <f>VLOOKUP(B1880,Таксономия!B:K,9,FALSE)</f>
        <v xml:space="preserve"> Rhodospirillales</v>
      </c>
      <c r="O1880" t="str">
        <f>VLOOKUP(B1880,Таксономия!B:L,10,FALSE)</f>
        <v>Rhodospirillaceae</v>
      </c>
      <c r="P1880" t="str">
        <f>VLOOKUP(B1880,Таксономия!B:M,11,FALSE)</f>
        <v xml:space="preserve"> Azospirillum.</v>
      </c>
    </row>
    <row r="1881" spans="1:16" x14ac:dyDescent="0.25">
      <c r="A1881" t="s">
        <v>1128</v>
      </c>
      <c r="B1881" t="s">
        <v>1129</v>
      </c>
      <c r="C1881">
        <v>426</v>
      </c>
      <c r="D1881" t="s">
        <v>12</v>
      </c>
      <c r="E1881">
        <v>8</v>
      </c>
      <c r="F1881">
        <v>151</v>
      </c>
      <c r="G1881">
        <v>57441</v>
      </c>
      <c r="H1881" t="s">
        <v>13</v>
      </c>
      <c r="I1881">
        <f t="shared" si="29"/>
        <v>143</v>
      </c>
      <c r="K1881" t="str">
        <f>VLOOKUP(B1881,Таксономия!B:H,6,FALSE)</f>
        <v>Bacteria</v>
      </c>
      <c r="L1881" t="str">
        <f>VLOOKUP(B1881,Таксономия!B:I,7,FALSE)</f>
        <v xml:space="preserve"> Proteobacteria</v>
      </c>
      <c r="M1881" t="str">
        <f>VLOOKUP(B1881,Таксономия!B:J,8,FALSE)</f>
        <v xml:space="preserve"> Alphaproteobacteria</v>
      </c>
      <c r="N1881" t="str">
        <f>VLOOKUP(B1881,Таксономия!B:K,9,FALSE)</f>
        <v xml:space="preserve"> Rhodospirillales</v>
      </c>
      <c r="O1881" t="str">
        <f>VLOOKUP(B1881,Таксономия!B:L,10,FALSE)</f>
        <v>Rhodospirillaceae</v>
      </c>
      <c r="P1881" t="str">
        <f>VLOOKUP(B1881,Таксономия!B:M,11,FALSE)</f>
        <v xml:space="preserve"> Azospirillum.</v>
      </c>
    </row>
    <row r="1882" spans="1:16" x14ac:dyDescent="0.25">
      <c r="A1882" t="s">
        <v>1128</v>
      </c>
      <c r="B1882" t="s">
        <v>1129</v>
      </c>
      <c r="C1882">
        <v>426</v>
      </c>
      <c r="D1882" t="s">
        <v>14</v>
      </c>
      <c r="E1882">
        <v>319</v>
      </c>
      <c r="F1882">
        <v>411</v>
      </c>
      <c r="G1882">
        <v>1813</v>
      </c>
      <c r="H1882" t="s">
        <v>15</v>
      </c>
      <c r="I1882">
        <f t="shared" si="29"/>
        <v>92</v>
      </c>
      <c r="K1882" t="str">
        <f>VLOOKUP(B1882,Таксономия!B:H,6,FALSE)</f>
        <v>Bacteria</v>
      </c>
      <c r="L1882" t="str">
        <f>VLOOKUP(B1882,Таксономия!B:I,7,FALSE)</f>
        <v xml:space="preserve"> Proteobacteria</v>
      </c>
      <c r="M1882" t="str">
        <f>VLOOKUP(B1882,Таксономия!B:J,8,FALSE)</f>
        <v xml:space="preserve"> Alphaproteobacteria</v>
      </c>
      <c r="N1882" t="str">
        <f>VLOOKUP(B1882,Таксономия!B:K,9,FALSE)</f>
        <v xml:space="preserve"> Rhodospirillales</v>
      </c>
      <c r="O1882" t="str">
        <f>VLOOKUP(B1882,Таксономия!B:L,10,FALSE)</f>
        <v>Rhodospirillaceae</v>
      </c>
      <c r="P1882" t="str">
        <f>VLOOKUP(B1882,Таксономия!B:M,11,FALSE)</f>
        <v xml:space="preserve"> Azospirillum.</v>
      </c>
    </row>
    <row r="1883" spans="1:16" x14ac:dyDescent="0.25">
      <c r="A1883" t="s">
        <v>1130</v>
      </c>
      <c r="B1883" t="s">
        <v>1131</v>
      </c>
      <c r="C1883">
        <v>417</v>
      </c>
      <c r="D1883" t="s">
        <v>10</v>
      </c>
      <c r="E1883">
        <v>151</v>
      </c>
      <c r="F1883">
        <v>233</v>
      </c>
      <c r="G1883">
        <v>40648</v>
      </c>
      <c r="H1883" t="s">
        <v>11</v>
      </c>
      <c r="I1883">
        <f t="shared" si="29"/>
        <v>82</v>
      </c>
      <c r="K1883" t="str">
        <f>VLOOKUP(B1883,Таксономия!B:H,6,FALSE)</f>
        <v>Bacteria</v>
      </c>
      <c r="L1883" t="str">
        <f>VLOOKUP(B1883,Таксономия!B:I,7,FALSE)</f>
        <v xml:space="preserve"> Proteobacteria</v>
      </c>
      <c r="M1883" t="str">
        <f>VLOOKUP(B1883,Таксономия!B:J,8,FALSE)</f>
        <v xml:space="preserve"> Alphaproteobacteria</v>
      </c>
      <c r="N1883" t="str">
        <f>VLOOKUP(B1883,Таксономия!B:K,9,FALSE)</f>
        <v xml:space="preserve"> Rhodospirillales</v>
      </c>
      <c r="O1883" t="str">
        <f>VLOOKUP(B1883,Таксономия!B:L,10,FALSE)</f>
        <v>Rhodospirillaceae</v>
      </c>
      <c r="P1883" t="str">
        <f>VLOOKUP(B1883,Таксономия!B:M,11,FALSE)</f>
        <v xml:space="preserve"> Azospirillum.</v>
      </c>
    </row>
    <row r="1884" spans="1:16" x14ac:dyDescent="0.25">
      <c r="A1884" t="s">
        <v>1130</v>
      </c>
      <c r="B1884" t="s">
        <v>1131</v>
      </c>
      <c r="C1884">
        <v>417</v>
      </c>
      <c r="D1884" t="s">
        <v>12</v>
      </c>
      <c r="E1884">
        <v>5</v>
      </c>
      <c r="F1884">
        <v>289</v>
      </c>
      <c r="G1884">
        <v>57441</v>
      </c>
      <c r="H1884" t="s">
        <v>13</v>
      </c>
      <c r="I1884">
        <f t="shared" si="29"/>
        <v>284</v>
      </c>
      <c r="K1884" t="str">
        <f>VLOOKUP(B1884,Таксономия!B:H,6,FALSE)</f>
        <v>Bacteria</v>
      </c>
      <c r="L1884" t="str">
        <f>VLOOKUP(B1884,Таксономия!B:I,7,FALSE)</f>
        <v xml:space="preserve"> Proteobacteria</v>
      </c>
      <c r="M1884" t="str">
        <f>VLOOKUP(B1884,Таксономия!B:J,8,FALSE)</f>
        <v xml:space="preserve"> Alphaproteobacteria</v>
      </c>
      <c r="N1884" t="str">
        <f>VLOOKUP(B1884,Таксономия!B:K,9,FALSE)</f>
        <v xml:space="preserve"> Rhodospirillales</v>
      </c>
      <c r="O1884" t="str">
        <f>VLOOKUP(B1884,Таксономия!B:L,10,FALSE)</f>
        <v>Rhodospirillaceae</v>
      </c>
      <c r="P1884" t="str">
        <f>VLOOKUP(B1884,Таксономия!B:M,11,FALSE)</f>
        <v xml:space="preserve"> Azospirillum.</v>
      </c>
    </row>
    <row r="1885" spans="1:16" x14ac:dyDescent="0.25">
      <c r="A1885" t="s">
        <v>1130</v>
      </c>
      <c r="B1885" t="s">
        <v>1131</v>
      </c>
      <c r="C1885">
        <v>417</v>
      </c>
      <c r="D1885" t="s">
        <v>14</v>
      </c>
      <c r="E1885">
        <v>327</v>
      </c>
      <c r="F1885">
        <v>411</v>
      </c>
      <c r="G1885">
        <v>1813</v>
      </c>
      <c r="H1885" t="s">
        <v>15</v>
      </c>
      <c r="I1885">
        <f t="shared" si="29"/>
        <v>84</v>
      </c>
      <c r="K1885" t="str">
        <f>VLOOKUP(B1885,Таксономия!B:H,6,FALSE)</f>
        <v>Bacteria</v>
      </c>
      <c r="L1885" t="str">
        <f>VLOOKUP(B1885,Таксономия!B:I,7,FALSE)</f>
        <v xml:space="preserve"> Proteobacteria</v>
      </c>
      <c r="M1885" t="str">
        <f>VLOOKUP(B1885,Таксономия!B:J,8,FALSE)</f>
        <v xml:space="preserve"> Alphaproteobacteria</v>
      </c>
      <c r="N1885" t="str">
        <f>VLOOKUP(B1885,Таксономия!B:K,9,FALSE)</f>
        <v xml:space="preserve"> Rhodospirillales</v>
      </c>
      <c r="O1885" t="str">
        <f>VLOOKUP(B1885,Таксономия!B:L,10,FALSE)</f>
        <v>Rhodospirillaceae</v>
      </c>
      <c r="P1885" t="str">
        <f>VLOOKUP(B1885,Таксономия!B:M,11,FALSE)</f>
        <v xml:space="preserve"> Azospirillum.</v>
      </c>
    </row>
    <row r="1886" spans="1:16" x14ac:dyDescent="0.25">
      <c r="A1886" t="s">
        <v>1132</v>
      </c>
      <c r="B1886" t="s">
        <v>1133</v>
      </c>
      <c r="C1886">
        <v>497</v>
      </c>
      <c r="D1886" t="s">
        <v>10</v>
      </c>
      <c r="E1886">
        <v>257</v>
      </c>
      <c r="F1886">
        <v>337</v>
      </c>
      <c r="G1886">
        <v>40648</v>
      </c>
      <c r="H1886" t="s">
        <v>11</v>
      </c>
      <c r="I1886">
        <f t="shared" ref="I1886:I1945" si="30">F1886-E1886</f>
        <v>80</v>
      </c>
      <c r="K1886" t="str">
        <f>VLOOKUP(B1886,Таксономия!B:H,6,FALSE)</f>
        <v>Bacteria</v>
      </c>
      <c r="L1886" t="str">
        <f>VLOOKUP(B1886,Таксономия!B:I,7,FALSE)</f>
        <v xml:space="preserve"> Actinobacteria</v>
      </c>
      <c r="M1886" t="str">
        <f>VLOOKUP(B1886,Таксономия!B:J,8,FALSE)</f>
        <v xml:space="preserve"> Actinobacteridae</v>
      </c>
      <c r="N1886" t="str">
        <f>VLOOKUP(B1886,Таксономия!B:K,9,FALSE)</f>
        <v xml:space="preserve"> Actinomycetales</v>
      </c>
      <c r="O1886" t="str">
        <f>VLOOKUP(B1886,Таксономия!B:L,10,FALSE)</f>
        <v>Glycomycineae</v>
      </c>
      <c r="P1886" t="str">
        <f>VLOOKUP(B1886,Таксономия!B:M,11,FALSE)</f>
        <v xml:space="preserve"> Glycomycetaceae</v>
      </c>
    </row>
    <row r="1887" spans="1:16" x14ac:dyDescent="0.25">
      <c r="A1887" t="s">
        <v>1132</v>
      </c>
      <c r="B1887" t="s">
        <v>1133</v>
      </c>
      <c r="C1887">
        <v>497</v>
      </c>
      <c r="D1887" t="s">
        <v>12</v>
      </c>
      <c r="E1887">
        <v>4</v>
      </c>
      <c r="F1887">
        <v>166</v>
      </c>
      <c r="G1887">
        <v>57441</v>
      </c>
      <c r="H1887" t="s">
        <v>13</v>
      </c>
      <c r="I1887">
        <f t="shared" si="30"/>
        <v>162</v>
      </c>
      <c r="K1887" t="str">
        <f>VLOOKUP(B1887,Таксономия!B:H,6,FALSE)</f>
        <v>Bacteria</v>
      </c>
      <c r="L1887" t="str">
        <f>VLOOKUP(B1887,Таксономия!B:I,7,FALSE)</f>
        <v xml:space="preserve"> Actinobacteria</v>
      </c>
      <c r="M1887" t="str">
        <f>VLOOKUP(B1887,Таксономия!B:J,8,FALSE)</f>
        <v xml:space="preserve"> Actinobacteridae</v>
      </c>
      <c r="N1887" t="str">
        <f>VLOOKUP(B1887,Таксономия!B:K,9,FALSE)</f>
        <v xml:space="preserve"> Actinomycetales</v>
      </c>
      <c r="O1887" t="str">
        <f>VLOOKUP(B1887,Таксономия!B:L,10,FALSE)</f>
        <v>Glycomycineae</v>
      </c>
      <c r="P1887" t="str">
        <f>VLOOKUP(B1887,Таксономия!B:M,11,FALSE)</f>
        <v xml:space="preserve"> Glycomycetaceae</v>
      </c>
    </row>
    <row r="1888" spans="1:16" x14ac:dyDescent="0.25">
      <c r="A1888" t="s">
        <v>1132</v>
      </c>
      <c r="B1888" t="s">
        <v>1133</v>
      </c>
      <c r="C1888">
        <v>497</v>
      </c>
      <c r="D1888" t="s">
        <v>14</v>
      </c>
      <c r="E1888">
        <v>430</v>
      </c>
      <c r="F1888">
        <v>496</v>
      </c>
      <c r="G1888">
        <v>1813</v>
      </c>
      <c r="H1888" t="s">
        <v>15</v>
      </c>
      <c r="I1888">
        <f t="shared" si="30"/>
        <v>66</v>
      </c>
      <c r="K1888" t="str">
        <f>VLOOKUP(B1888,Таксономия!B:H,6,FALSE)</f>
        <v>Bacteria</v>
      </c>
      <c r="L1888" t="str">
        <f>VLOOKUP(B1888,Таксономия!B:I,7,FALSE)</f>
        <v xml:space="preserve"> Actinobacteria</v>
      </c>
      <c r="M1888" t="str">
        <f>VLOOKUP(B1888,Таксономия!B:J,8,FALSE)</f>
        <v xml:space="preserve"> Actinobacteridae</v>
      </c>
      <c r="N1888" t="str">
        <f>VLOOKUP(B1888,Таксономия!B:K,9,FALSE)</f>
        <v xml:space="preserve"> Actinomycetales</v>
      </c>
      <c r="O1888" t="str">
        <f>VLOOKUP(B1888,Таксономия!B:L,10,FALSE)</f>
        <v>Glycomycineae</v>
      </c>
      <c r="P1888" t="str">
        <f>VLOOKUP(B1888,Таксономия!B:M,11,FALSE)</f>
        <v xml:space="preserve"> Glycomycetaceae</v>
      </c>
    </row>
    <row r="1889" spans="1:16" x14ac:dyDescent="0.25">
      <c r="A1889" t="s">
        <v>1134</v>
      </c>
      <c r="B1889" t="s">
        <v>1135</v>
      </c>
      <c r="C1889">
        <v>385</v>
      </c>
      <c r="D1889" t="s">
        <v>10</v>
      </c>
      <c r="E1889">
        <v>145</v>
      </c>
      <c r="F1889">
        <v>225</v>
      </c>
      <c r="G1889">
        <v>40648</v>
      </c>
      <c r="H1889" t="s">
        <v>11</v>
      </c>
      <c r="I1889">
        <f t="shared" si="30"/>
        <v>80</v>
      </c>
      <c r="K1889" t="str">
        <f>VLOOKUP(B1889,Таксономия!B:H,6,FALSE)</f>
        <v>Bacteria</v>
      </c>
      <c r="L1889" t="str">
        <f>VLOOKUP(B1889,Таксономия!B:I,7,FALSE)</f>
        <v xml:space="preserve"> Actinobacteria</v>
      </c>
      <c r="M1889" t="str">
        <f>VLOOKUP(B1889,Таксономия!B:J,8,FALSE)</f>
        <v xml:space="preserve"> Actinobacteridae</v>
      </c>
      <c r="N1889" t="str">
        <f>VLOOKUP(B1889,Таксономия!B:K,9,FALSE)</f>
        <v xml:space="preserve"> Actinomycetales</v>
      </c>
      <c r="O1889" t="str">
        <f>VLOOKUP(B1889,Таксономия!B:L,10,FALSE)</f>
        <v>Glycomycineae</v>
      </c>
      <c r="P1889" t="str">
        <f>VLOOKUP(B1889,Таксономия!B:M,11,FALSE)</f>
        <v xml:space="preserve"> Glycomycetaceae</v>
      </c>
    </row>
    <row r="1890" spans="1:16" x14ac:dyDescent="0.25">
      <c r="A1890" t="s">
        <v>1134</v>
      </c>
      <c r="B1890" t="s">
        <v>1135</v>
      </c>
      <c r="C1890">
        <v>385</v>
      </c>
      <c r="D1890" t="s">
        <v>12</v>
      </c>
      <c r="E1890">
        <v>4</v>
      </c>
      <c r="F1890">
        <v>148</v>
      </c>
      <c r="G1890">
        <v>57441</v>
      </c>
      <c r="H1890" t="s">
        <v>13</v>
      </c>
      <c r="I1890">
        <f t="shared" si="30"/>
        <v>144</v>
      </c>
      <c r="K1890" t="str">
        <f>VLOOKUP(B1890,Таксономия!B:H,6,FALSE)</f>
        <v>Bacteria</v>
      </c>
      <c r="L1890" t="str">
        <f>VLOOKUP(B1890,Таксономия!B:I,7,FALSE)</f>
        <v xml:space="preserve"> Actinobacteria</v>
      </c>
      <c r="M1890" t="str">
        <f>VLOOKUP(B1890,Таксономия!B:J,8,FALSE)</f>
        <v xml:space="preserve"> Actinobacteridae</v>
      </c>
      <c r="N1890" t="str">
        <f>VLOOKUP(B1890,Таксономия!B:K,9,FALSE)</f>
        <v xml:space="preserve"> Actinomycetales</v>
      </c>
      <c r="O1890" t="str">
        <f>VLOOKUP(B1890,Таксономия!B:L,10,FALSE)</f>
        <v>Glycomycineae</v>
      </c>
      <c r="P1890" t="str">
        <f>VLOOKUP(B1890,Таксономия!B:M,11,FALSE)</f>
        <v xml:space="preserve"> Glycomycetaceae</v>
      </c>
    </row>
    <row r="1891" spans="1:16" x14ac:dyDescent="0.25">
      <c r="A1891" t="s">
        <v>1134</v>
      </c>
      <c r="B1891" t="s">
        <v>1135</v>
      </c>
      <c r="C1891">
        <v>385</v>
      </c>
      <c r="D1891" t="s">
        <v>12</v>
      </c>
      <c r="E1891">
        <v>145</v>
      </c>
      <c r="F1891">
        <v>247</v>
      </c>
      <c r="G1891">
        <v>57441</v>
      </c>
      <c r="H1891" t="s">
        <v>13</v>
      </c>
      <c r="I1891">
        <f t="shared" si="30"/>
        <v>102</v>
      </c>
      <c r="K1891" t="str">
        <f>VLOOKUP(B1891,Таксономия!B:H,6,FALSE)</f>
        <v>Bacteria</v>
      </c>
      <c r="L1891" t="str">
        <f>VLOOKUP(B1891,Таксономия!B:I,7,FALSE)</f>
        <v xml:space="preserve"> Actinobacteria</v>
      </c>
      <c r="M1891" t="str">
        <f>VLOOKUP(B1891,Таксономия!B:J,8,FALSE)</f>
        <v xml:space="preserve"> Actinobacteridae</v>
      </c>
      <c r="N1891" t="str">
        <f>VLOOKUP(B1891,Таксономия!B:K,9,FALSE)</f>
        <v xml:space="preserve"> Actinomycetales</v>
      </c>
      <c r="O1891" t="str">
        <f>VLOOKUP(B1891,Таксономия!B:L,10,FALSE)</f>
        <v>Glycomycineae</v>
      </c>
      <c r="P1891" t="str">
        <f>VLOOKUP(B1891,Таксономия!B:M,11,FALSE)</f>
        <v xml:space="preserve"> Glycomycetaceae</v>
      </c>
    </row>
    <row r="1892" spans="1:16" x14ac:dyDescent="0.25">
      <c r="A1892" t="s">
        <v>1134</v>
      </c>
      <c r="B1892" t="s">
        <v>1135</v>
      </c>
      <c r="C1892">
        <v>385</v>
      </c>
      <c r="D1892" t="s">
        <v>14</v>
      </c>
      <c r="E1892">
        <v>318</v>
      </c>
      <c r="F1892">
        <v>384</v>
      </c>
      <c r="G1892">
        <v>1813</v>
      </c>
      <c r="H1892" t="s">
        <v>15</v>
      </c>
      <c r="I1892">
        <f t="shared" si="30"/>
        <v>66</v>
      </c>
      <c r="K1892" t="str">
        <f>VLOOKUP(B1892,Таксономия!B:H,6,FALSE)</f>
        <v>Bacteria</v>
      </c>
      <c r="L1892" t="str">
        <f>VLOOKUP(B1892,Таксономия!B:I,7,FALSE)</f>
        <v xml:space="preserve"> Actinobacteria</v>
      </c>
      <c r="M1892" t="str">
        <f>VLOOKUP(B1892,Таксономия!B:J,8,FALSE)</f>
        <v xml:space="preserve"> Actinobacteridae</v>
      </c>
      <c r="N1892" t="str">
        <f>VLOOKUP(B1892,Таксономия!B:K,9,FALSE)</f>
        <v xml:space="preserve"> Actinomycetales</v>
      </c>
      <c r="O1892" t="str">
        <f>VLOOKUP(B1892,Таксономия!B:L,10,FALSE)</f>
        <v>Glycomycineae</v>
      </c>
      <c r="P1892" t="str">
        <f>VLOOKUP(B1892,Таксономия!B:M,11,FALSE)</f>
        <v xml:space="preserve"> Glycomycetaceae</v>
      </c>
    </row>
    <row r="1893" spans="1:16" x14ac:dyDescent="0.25">
      <c r="A1893" t="s">
        <v>1136</v>
      </c>
      <c r="B1893" t="s">
        <v>1137</v>
      </c>
      <c r="C1893">
        <v>410</v>
      </c>
      <c r="D1893" t="s">
        <v>10</v>
      </c>
      <c r="E1893">
        <v>148</v>
      </c>
      <c r="F1893">
        <v>229</v>
      </c>
      <c r="G1893">
        <v>40648</v>
      </c>
      <c r="H1893" t="s">
        <v>11</v>
      </c>
      <c r="I1893">
        <f t="shared" si="30"/>
        <v>81</v>
      </c>
      <c r="K1893" t="str">
        <f>VLOOKUP(B1893,Таксономия!B:H,6,FALSE)</f>
        <v>Bacteria</v>
      </c>
      <c r="L1893" t="str">
        <f>VLOOKUP(B1893,Таксономия!B:I,7,FALSE)</f>
        <v xml:space="preserve"> Actinobacteria</v>
      </c>
      <c r="M1893" t="str">
        <f>VLOOKUP(B1893,Таксономия!B:J,8,FALSE)</f>
        <v xml:space="preserve"> Actinobacteridae</v>
      </c>
      <c r="N1893" t="str">
        <f>VLOOKUP(B1893,Таксономия!B:K,9,FALSE)</f>
        <v xml:space="preserve"> Actinomycetales</v>
      </c>
      <c r="O1893" t="str">
        <f>VLOOKUP(B1893,Таксономия!B:L,10,FALSE)</f>
        <v>Glycomycineae</v>
      </c>
      <c r="P1893" t="str">
        <f>VLOOKUP(B1893,Таксономия!B:M,11,FALSE)</f>
        <v xml:space="preserve"> Glycomycetaceae</v>
      </c>
    </row>
    <row r="1894" spans="1:16" x14ac:dyDescent="0.25">
      <c r="A1894" t="s">
        <v>1136</v>
      </c>
      <c r="B1894" t="s">
        <v>1137</v>
      </c>
      <c r="C1894">
        <v>410</v>
      </c>
      <c r="D1894" t="s">
        <v>12</v>
      </c>
      <c r="E1894">
        <v>6</v>
      </c>
      <c r="F1894">
        <v>153</v>
      </c>
      <c r="G1894">
        <v>57441</v>
      </c>
      <c r="H1894" t="s">
        <v>13</v>
      </c>
      <c r="I1894">
        <f t="shared" si="30"/>
        <v>147</v>
      </c>
      <c r="K1894" t="str">
        <f>VLOOKUP(B1894,Таксономия!B:H,6,FALSE)</f>
        <v>Bacteria</v>
      </c>
      <c r="L1894" t="str">
        <f>VLOOKUP(B1894,Таксономия!B:I,7,FALSE)</f>
        <v xml:space="preserve"> Actinobacteria</v>
      </c>
      <c r="M1894" t="str">
        <f>VLOOKUP(B1894,Таксономия!B:J,8,FALSE)</f>
        <v xml:space="preserve"> Actinobacteridae</v>
      </c>
      <c r="N1894" t="str">
        <f>VLOOKUP(B1894,Таксономия!B:K,9,FALSE)</f>
        <v xml:space="preserve"> Actinomycetales</v>
      </c>
      <c r="O1894" t="str">
        <f>VLOOKUP(B1894,Таксономия!B:L,10,FALSE)</f>
        <v>Glycomycineae</v>
      </c>
      <c r="P1894" t="str">
        <f>VLOOKUP(B1894,Таксономия!B:M,11,FALSE)</f>
        <v xml:space="preserve"> Glycomycetaceae</v>
      </c>
    </row>
    <row r="1895" spans="1:16" x14ac:dyDescent="0.25">
      <c r="A1895" t="s">
        <v>1136</v>
      </c>
      <c r="B1895" t="s">
        <v>1137</v>
      </c>
      <c r="C1895">
        <v>410</v>
      </c>
      <c r="D1895" t="s">
        <v>12</v>
      </c>
      <c r="E1895">
        <v>148</v>
      </c>
      <c r="F1895">
        <v>249</v>
      </c>
      <c r="G1895">
        <v>57441</v>
      </c>
      <c r="H1895" t="s">
        <v>13</v>
      </c>
      <c r="I1895">
        <f t="shared" si="30"/>
        <v>101</v>
      </c>
      <c r="K1895" t="str">
        <f>VLOOKUP(B1895,Таксономия!B:H,6,FALSE)</f>
        <v>Bacteria</v>
      </c>
      <c r="L1895" t="str">
        <f>VLOOKUP(B1895,Таксономия!B:I,7,FALSE)</f>
        <v xml:space="preserve"> Actinobacteria</v>
      </c>
      <c r="M1895" t="str">
        <f>VLOOKUP(B1895,Таксономия!B:J,8,FALSE)</f>
        <v xml:space="preserve"> Actinobacteridae</v>
      </c>
      <c r="N1895" t="str">
        <f>VLOOKUP(B1895,Таксономия!B:K,9,FALSE)</f>
        <v xml:space="preserve"> Actinomycetales</v>
      </c>
      <c r="O1895" t="str">
        <f>VLOOKUP(B1895,Таксономия!B:L,10,FALSE)</f>
        <v>Glycomycineae</v>
      </c>
      <c r="P1895" t="str">
        <f>VLOOKUP(B1895,Таксономия!B:M,11,FALSE)</f>
        <v xml:space="preserve"> Glycomycetaceae</v>
      </c>
    </row>
    <row r="1896" spans="1:16" x14ac:dyDescent="0.25">
      <c r="A1896" t="s">
        <v>1136</v>
      </c>
      <c r="B1896" t="s">
        <v>1137</v>
      </c>
      <c r="C1896">
        <v>410</v>
      </c>
      <c r="D1896" t="s">
        <v>14</v>
      </c>
      <c r="E1896">
        <v>323</v>
      </c>
      <c r="F1896">
        <v>410</v>
      </c>
      <c r="G1896">
        <v>1813</v>
      </c>
      <c r="H1896" t="s">
        <v>15</v>
      </c>
      <c r="I1896">
        <f t="shared" si="30"/>
        <v>87</v>
      </c>
      <c r="K1896" t="str">
        <f>VLOOKUP(B1896,Таксономия!B:H,6,FALSE)</f>
        <v>Bacteria</v>
      </c>
      <c r="L1896" t="str">
        <f>VLOOKUP(B1896,Таксономия!B:I,7,FALSE)</f>
        <v xml:space="preserve"> Actinobacteria</v>
      </c>
      <c r="M1896" t="str">
        <f>VLOOKUP(B1896,Таксономия!B:J,8,FALSE)</f>
        <v xml:space="preserve"> Actinobacteridae</v>
      </c>
      <c r="N1896" t="str">
        <f>VLOOKUP(B1896,Таксономия!B:K,9,FALSE)</f>
        <v xml:space="preserve"> Actinomycetales</v>
      </c>
      <c r="O1896" t="str">
        <f>VLOOKUP(B1896,Таксономия!B:L,10,FALSE)</f>
        <v>Glycomycineae</v>
      </c>
      <c r="P1896" t="str">
        <f>VLOOKUP(B1896,Таксономия!B:M,11,FALSE)</f>
        <v xml:space="preserve"> Glycomycetaceae</v>
      </c>
    </row>
    <row r="1897" spans="1:16" x14ac:dyDescent="0.25">
      <c r="A1897" t="s">
        <v>1138</v>
      </c>
      <c r="B1897" t="s">
        <v>1139</v>
      </c>
      <c r="C1897">
        <v>400</v>
      </c>
      <c r="D1897" t="s">
        <v>10</v>
      </c>
      <c r="E1897">
        <v>146</v>
      </c>
      <c r="F1897">
        <v>226</v>
      </c>
      <c r="G1897">
        <v>40648</v>
      </c>
      <c r="H1897" t="s">
        <v>11</v>
      </c>
      <c r="I1897">
        <f t="shared" si="30"/>
        <v>80</v>
      </c>
      <c r="K1897" t="str">
        <f>VLOOKUP(B1897,Таксономия!B:H,6,FALSE)</f>
        <v>Bacteria</v>
      </c>
      <c r="L1897" t="str">
        <f>VLOOKUP(B1897,Таксономия!B:I,7,FALSE)</f>
        <v xml:space="preserve"> Proteobacteria</v>
      </c>
      <c r="M1897" t="str">
        <f>VLOOKUP(B1897,Таксономия!B:J,8,FALSE)</f>
        <v xml:space="preserve"> Gammaproteobacteria</v>
      </c>
      <c r="N1897" t="str">
        <f>VLOOKUP(B1897,Таксономия!B:K,9,FALSE)</f>
        <v xml:space="preserve"> Enterobacteriales</v>
      </c>
      <c r="O1897" t="str">
        <f>VLOOKUP(B1897,Таксономия!B:L,10,FALSE)</f>
        <v>Enterobacteriaceae</v>
      </c>
      <c r="P1897" t="str">
        <f>VLOOKUP(B1897,Таксономия!B:M,11,FALSE)</f>
        <v xml:space="preserve"> Escherichia.</v>
      </c>
    </row>
    <row r="1898" spans="1:16" x14ac:dyDescent="0.25">
      <c r="A1898" t="s">
        <v>1138</v>
      </c>
      <c r="B1898" t="s">
        <v>1139</v>
      </c>
      <c r="C1898">
        <v>400</v>
      </c>
      <c r="D1898" t="s">
        <v>12</v>
      </c>
      <c r="E1898">
        <v>5</v>
      </c>
      <c r="F1898">
        <v>281</v>
      </c>
      <c r="G1898">
        <v>57441</v>
      </c>
      <c r="H1898" t="s">
        <v>13</v>
      </c>
      <c r="I1898">
        <f t="shared" si="30"/>
        <v>276</v>
      </c>
      <c r="K1898" t="str">
        <f>VLOOKUP(B1898,Таксономия!B:H,6,FALSE)</f>
        <v>Bacteria</v>
      </c>
      <c r="L1898" t="str">
        <f>VLOOKUP(B1898,Таксономия!B:I,7,FALSE)</f>
        <v xml:space="preserve"> Proteobacteria</v>
      </c>
      <c r="M1898" t="str">
        <f>VLOOKUP(B1898,Таксономия!B:J,8,FALSE)</f>
        <v xml:space="preserve"> Gammaproteobacteria</v>
      </c>
      <c r="N1898" t="str">
        <f>VLOOKUP(B1898,Таксономия!B:K,9,FALSE)</f>
        <v xml:space="preserve"> Enterobacteriales</v>
      </c>
      <c r="O1898" t="str">
        <f>VLOOKUP(B1898,Таксономия!B:L,10,FALSE)</f>
        <v>Enterobacteriaceae</v>
      </c>
      <c r="P1898" t="str">
        <f>VLOOKUP(B1898,Таксономия!B:M,11,FALSE)</f>
        <v xml:space="preserve"> Escherichia.</v>
      </c>
    </row>
    <row r="1899" spans="1:16" x14ac:dyDescent="0.25">
      <c r="A1899" t="s">
        <v>1138</v>
      </c>
      <c r="B1899" t="s">
        <v>1139</v>
      </c>
      <c r="C1899">
        <v>400</v>
      </c>
      <c r="D1899" t="s">
        <v>14</v>
      </c>
      <c r="E1899">
        <v>318</v>
      </c>
      <c r="F1899">
        <v>400</v>
      </c>
      <c r="G1899">
        <v>1813</v>
      </c>
      <c r="H1899" t="s">
        <v>15</v>
      </c>
      <c r="I1899">
        <f t="shared" si="30"/>
        <v>82</v>
      </c>
      <c r="K1899" t="str">
        <f>VLOOKUP(B1899,Таксономия!B:H,6,FALSE)</f>
        <v>Bacteria</v>
      </c>
      <c r="L1899" t="str">
        <f>VLOOKUP(B1899,Таксономия!B:I,7,FALSE)</f>
        <v xml:space="preserve"> Proteobacteria</v>
      </c>
      <c r="M1899" t="str">
        <f>VLOOKUP(B1899,Таксономия!B:J,8,FALSE)</f>
        <v xml:space="preserve"> Gammaproteobacteria</v>
      </c>
      <c r="N1899" t="str">
        <f>VLOOKUP(B1899,Таксономия!B:K,9,FALSE)</f>
        <v xml:space="preserve"> Enterobacteriales</v>
      </c>
      <c r="O1899" t="str">
        <f>VLOOKUP(B1899,Таксономия!B:L,10,FALSE)</f>
        <v>Enterobacteriaceae</v>
      </c>
      <c r="P1899" t="str">
        <f>VLOOKUP(B1899,Таксономия!B:M,11,FALSE)</f>
        <v xml:space="preserve"> Escherichia.</v>
      </c>
    </row>
    <row r="1900" spans="1:16" x14ac:dyDescent="0.25">
      <c r="A1900" t="s">
        <v>1141</v>
      </c>
      <c r="B1900" t="s">
        <v>1142</v>
      </c>
      <c r="C1900">
        <v>604</v>
      </c>
      <c r="D1900" t="s">
        <v>10</v>
      </c>
      <c r="E1900">
        <v>333</v>
      </c>
      <c r="F1900">
        <v>415</v>
      </c>
      <c r="G1900">
        <v>40648</v>
      </c>
      <c r="H1900" t="s">
        <v>11</v>
      </c>
      <c r="I1900">
        <f t="shared" si="30"/>
        <v>82</v>
      </c>
      <c r="K1900" t="str">
        <f>VLOOKUP(B1900,Таксономия!B:H,6,FALSE)</f>
        <v>Eukaryota</v>
      </c>
      <c r="L1900" t="str">
        <f>VLOOKUP(B1900,Таксономия!B:I,7,FALSE)</f>
        <v xml:space="preserve"> Metazoa</v>
      </c>
      <c r="M1900" t="str">
        <f>VLOOKUP(B1900,Таксономия!B:J,8,FALSE)</f>
        <v xml:space="preserve"> Chordata</v>
      </c>
      <c r="N1900" t="str">
        <f>VLOOKUP(B1900,Таксономия!B:K,9,FALSE)</f>
        <v xml:space="preserve"> Craniata</v>
      </c>
      <c r="O1900" t="str">
        <f>VLOOKUP(B1900,Таксономия!B:L,10,FALSE)</f>
        <v xml:space="preserve"> Vertebrata</v>
      </c>
      <c r="P1900" t="str">
        <f>VLOOKUP(B1900,Таксономия!B:M,11,FALSE)</f>
        <v xml:space="preserve"> Euteleostomi</v>
      </c>
    </row>
    <row r="1901" spans="1:16" x14ac:dyDescent="0.25">
      <c r="A1901" t="s">
        <v>1141</v>
      </c>
      <c r="B1901" t="s">
        <v>1142</v>
      </c>
      <c r="C1901">
        <v>604</v>
      </c>
      <c r="D1901" t="s">
        <v>12</v>
      </c>
      <c r="E1901">
        <v>195</v>
      </c>
      <c r="F1901">
        <v>472</v>
      </c>
      <c r="G1901">
        <v>57441</v>
      </c>
      <c r="H1901" t="s">
        <v>13</v>
      </c>
      <c r="I1901">
        <f t="shared" si="30"/>
        <v>277</v>
      </c>
      <c r="K1901" t="str">
        <f>VLOOKUP(B1901,Таксономия!B:H,6,FALSE)</f>
        <v>Eukaryota</v>
      </c>
      <c r="L1901" t="str">
        <f>VLOOKUP(B1901,Таксономия!B:I,7,FALSE)</f>
        <v xml:space="preserve"> Metazoa</v>
      </c>
      <c r="M1901" t="str">
        <f>VLOOKUP(B1901,Таксономия!B:J,8,FALSE)</f>
        <v xml:space="preserve"> Chordata</v>
      </c>
      <c r="N1901" t="str">
        <f>VLOOKUP(B1901,Таксономия!B:K,9,FALSE)</f>
        <v xml:space="preserve"> Craniata</v>
      </c>
      <c r="O1901" t="str">
        <f>VLOOKUP(B1901,Таксономия!B:L,10,FALSE)</f>
        <v xml:space="preserve"> Vertebrata</v>
      </c>
      <c r="P1901" t="str">
        <f>VLOOKUP(B1901,Таксономия!B:M,11,FALSE)</f>
        <v xml:space="preserve"> Euteleostomi</v>
      </c>
    </row>
    <row r="1902" spans="1:16" x14ac:dyDescent="0.25">
      <c r="A1902" t="s">
        <v>1141</v>
      </c>
      <c r="B1902" t="s">
        <v>1142</v>
      </c>
      <c r="C1902">
        <v>604</v>
      </c>
      <c r="D1902" t="s">
        <v>14</v>
      </c>
      <c r="E1902">
        <v>511</v>
      </c>
      <c r="F1902">
        <v>586</v>
      </c>
      <c r="G1902">
        <v>1813</v>
      </c>
      <c r="H1902" t="s">
        <v>15</v>
      </c>
      <c r="I1902">
        <f t="shared" si="30"/>
        <v>75</v>
      </c>
      <c r="K1902" t="str">
        <f>VLOOKUP(B1902,Таксономия!B:H,6,FALSE)</f>
        <v>Eukaryota</v>
      </c>
      <c r="L1902" t="str">
        <f>VLOOKUP(B1902,Таксономия!B:I,7,FALSE)</f>
        <v xml:space="preserve"> Metazoa</v>
      </c>
      <c r="M1902" t="str">
        <f>VLOOKUP(B1902,Таксономия!B:J,8,FALSE)</f>
        <v xml:space="preserve"> Chordata</v>
      </c>
      <c r="N1902" t="str">
        <f>VLOOKUP(B1902,Таксономия!B:K,9,FALSE)</f>
        <v xml:space="preserve"> Craniata</v>
      </c>
      <c r="O1902" t="str">
        <f>VLOOKUP(B1902,Таксономия!B:L,10,FALSE)</f>
        <v xml:space="preserve"> Vertebrata</v>
      </c>
      <c r="P1902" t="str">
        <f>VLOOKUP(B1902,Таксономия!B:M,11,FALSE)</f>
        <v xml:space="preserve"> Euteleostomi</v>
      </c>
    </row>
    <row r="1903" spans="1:16" x14ac:dyDescent="0.25">
      <c r="A1903" t="s">
        <v>1141</v>
      </c>
      <c r="B1903" t="s">
        <v>1142</v>
      </c>
      <c r="C1903">
        <v>604</v>
      </c>
      <c r="D1903" t="s">
        <v>24</v>
      </c>
      <c r="E1903">
        <v>68</v>
      </c>
      <c r="F1903">
        <v>161</v>
      </c>
      <c r="G1903">
        <v>13057</v>
      </c>
      <c r="H1903" t="s">
        <v>25</v>
      </c>
      <c r="I1903">
        <f t="shared" si="30"/>
        <v>93</v>
      </c>
      <c r="K1903" t="str">
        <f>VLOOKUP(B1903,Таксономия!B:H,6,FALSE)</f>
        <v>Eukaryota</v>
      </c>
      <c r="L1903" t="str">
        <f>VLOOKUP(B1903,Таксономия!B:I,7,FALSE)</f>
        <v xml:space="preserve"> Metazoa</v>
      </c>
      <c r="M1903" t="str">
        <f>VLOOKUP(B1903,Таксономия!B:J,8,FALSE)</f>
        <v xml:space="preserve"> Chordata</v>
      </c>
      <c r="N1903" t="str">
        <f>VLOOKUP(B1903,Таксономия!B:K,9,FALSE)</f>
        <v xml:space="preserve"> Craniata</v>
      </c>
      <c r="O1903" t="str">
        <f>VLOOKUP(B1903,Таксономия!B:L,10,FALSE)</f>
        <v xml:space="preserve"> Vertebrata</v>
      </c>
      <c r="P1903" t="str">
        <f>VLOOKUP(B1903,Таксономия!B:M,11,FALSE)</f>
        <v xml:space="preserve"> Euteleostomi</v>
      </c>
    </row>
    <row r="1904" spans="1:16" x14ac:dyDescent="0.25">
      <c r="A1904" t="s">
        <v>1143</v>
      </c>
      <c r="B1904" t="s">
        <v>1144</v>
      </c>
      <c r="C1904">
        <v>400</v>
      </c>
      <c r="D1904" t="s">
        <v>10</v>
      </c>
      <c r="E1904">
        <v>146</v>
      </c>
      <c r="F1904">
        <v>226</v>
      </c>
      <c r="G1904">
        <v>40648</v>
      </c>
      <c r="H1904" t="s">
        <v>11</v>
      </c>
      <c r="I1904">
        <f t="shared" si="30"/>
        <v>80</v>
      </c>
      <c r="K1904" t="str">
        <f>VLOOKUP(B1904,Таксономия!B:H,6,FALSE)</f>
        <v>Bacteria</v>
      </c>
      <c r="L1904" t="str">
        <f>VLOOKUP(B1904,Таксономия!B:I,7,FALSE)</f>
        <v xml:space="preserve"> Proteobacteria</v>
      </c>
      <c r="M1904" t="str">
        <f>VLOOKUP(B1904,Таксономия!B:J,8,FALSE)</f>
        <v xml:space="preserve"> Gammaproteobacteria</v>
      </c>
      <c r="N1904" t="str">
        <f>VLOOKUP(B1904,Таксономия!B:K,9,FALSE)</f>
        <v xml:space="preserve"> Enterobacteriales</v>
      </c>
      <c r="O1904" t="str">
        <f>VLOOKUP(B1904,Таксономия!B:L,10,FALSE)</f>
        <v>Enterobacteriaceae</v>
      </c>
      <c r="P1904" t="str">
        <f>VLOOKUP(B1904,Таксономия!B:M,11,FALSE)</f>
        <v xml:space="preserve"> Citrobacter</v>
      </c>
    </row>
    <row r="1905" spans="1:16" x14ac:dyDescent="0.25">
      <c r="A1905" t="s">
        <v>1143</v>
      </c>
      <c r="B1905" t="s">
        <v>1144</v>
      </c>
      <c r="C1905">
        <v>400</v>
      </c>
      <c r="D1905" t="s">
        <v>12</v>
      </c>
      <c r="E1905">
        <v>5</v>
      </c>
      <c r="F1905">
        <v>281</v>
      </c>
      <c r="G1905">
        <v>57441</v>
      </c>
      <c r="H1905" t="s">
        <v>13</v>
      </c>
      <c r="I1905">
        <f t="shared" si="30"/>
        <v>276</v>
      </c>
      <c r="K1905" t="str">
        <f>VLOOKUP(B1905,Таксономия!B:H,6,FALSE)</f>
        <v>Bacteria</v>
      </c>
      <c r="L1905" t="str">
        <f>VLOOKUP(B1905,Таксономия!B:I,7,FALSE)</f>
        <v xml:space="preserve"> Proteobacteria</v>
      </c>
      <c r="M1905" t="str">
        <f>VLOOKUP(B1905,Таксономия!B:J,8,FALSE)</f>
        <v xml:space="preserve"> Gammaproteobacteria</v>
      </c>
      <c r="N1905" t="str">
        <f>VLOOKUP(B1905,Таксономия!B:K,9,FALSE)</f>
        <v xml:space="preserve"> Enterobacteriales</v>
      </c>
      <c r="O1905" t="str">
        <f>VLOOKUP(B1905,Таксономия!B:L,10,FALSE)</f>
        <v>Enterobacteriaceae</v>
      </c>
      <c r="P1905" t="str">
        <f>VLOOKUP(B1905,Таксономия!B:M,11,FALSE)</f>
        <v xml:space="preserve"> Citrobacter</v>
      </c>
    </row>
    <row r="1906" spans="1:16" x14ac:dyDescent="0.25">
      <c r="A1906" t="s">
        <v>1143</v>
      </c>
      <c r="B1906" t="s">
        <v>1144</v>
      </c>
      <c r="C1906">
        <v>400</v>
      </c>
      <c r="D1906" t="s">
        <v>14</v>
      </c>
      <c r="E1906">
        <v>318</v>
      </c>
      <c r="F1906">
        <v>400</v>
      </c>
      <c r="G1906">
        <v>1813</v>
      </c>
      <c r="H1906" t="s">
        <v>15</v>
      </c>
      <c r="I1906">
        <f t="shared" si="30"/>
        <v>82</v>
      </c>
      <c r="K1906" t="str">
        <f>VLOOKUP(B1906,Таксономия!B:H,6,FALSE)</f>
        <v>Bacteria</v>
      </c>
      <c r="L1906" t="str">
        <f>VLOOKUP(B1906,Таксономия!B:I,7,FALSE)</f>
        <v xml:space="preserve"> Proteobacteria</v>
      </c>
      <c r="M1906" t="str">
        <f>VLOOKUP(B1906,Таксономия!B:J,8,FALSE)</f>
        <v xml:space="preserve"> Gammaproteobacteria</v>
      </c>
      <c r="N1906" t="str">
        <f>VLOOKUP(B1906,Таксономия!B:K,9,FALSE)</f>
        <v xml:space="preserve"> Enterobacteriales</v>
      </c>
      <c r="O1906" t="str">
        <f>VLOOKUP(B1906,Таксономия!B:L,10,FALSE)</f>
        <v>Enterobacteriaceae</v>
      </c>
      <c r="P1906" t="str">
        <f>VLOOKUP(B1906,Таксономия!B:M,11,FALSE)</f>
        <v xml:space="preserve"> Citrobacter</v>
      </c>
    </row>
    <row r="1907" spans="1:16" x14ac:dyDescent="0.25">
      <c r="A1907" t="s">
        <v>1145</v>
      </c>
      <c r="B1907" t="s">
        <v>1146</v>
      </c>
      <c r="C1907">
        <v>416</v>
      </c>
      <c r="D1907" t="s">
        <v>10</v>
      </c>
      <c r="E1907">
        <v>160</v>
      </c>
      <c r="F1907">
        <v>239</v>
      </c>
      <c r="G1907">
        <v>40648</v>
      </c>
      <c r="H1907" t="s">
        <v>11</v>
      </c>
      <c r="I1907">
        <f t="shared" si="30"/>
        <v>79</v>
      </c>
      <c r="K1907" t="str">
        <f>VLOOKUP(B1907,Таксономия!B:H,6,FALSE)</f>
        <v>Bacteria</v>
      </c>
      <c r="L1907" t="str">
        <f>VLOOKUP(B1907,Таксономия!B:I,7,FALSE)</f>
        <v xml:space="preserve"> Proteobacteria</v>
      </c>
      <c r="M1907" t="str">
        <f>VLOOKUP(B1907,Таксономия!B:J,8,FALSE)</f>
        <v xml:space="preserve"> Gammaproteobacteria</v>
      </c>
      <c r="N1907" t="str">
        <f>VLOOKUP(B1907,Таксономия!B:K,9,FALSE)</f>
        <v xml:space="preserve"> Enterobacteriales</v>
      </c>
      <c r="O1907" t="str">
        <f>VLOOKUP(B1907,Таксономия!B:L,10,FALSE)</f>
        <v>Enterobacteriaceae</v>
      </c>
      <c r="P1907" t="str">
        <f>VLOOKUP(B1907,Таксономия!B:M,11,FALSE)</f>
        <v xml:space="preserve"> Providencia.</v>
      </c>
    </row>
    <row r="1908" spans="1:16" x14ac:dyDescent="0.25">
      <c r="A1908" t="s">
        <v>1145</v>
      </c>
      <c r="B1908" t="s">
        <v>1146</v>
      </c>
      <c r="C1908">
        <v>416</v>
      </c>
      <c r="D1908" t="s">
        <v>12</v>
      </c>
      <c r="E1908">
        <v>19</v>
      </c>
      <c r="F1908">
        <v>297</v>
      </c>
      <c r="G1908">
        <v>57441</v>
      </c>
      <c r="H1908" t="s">
        <v>13</v>
      </c>
      <c r="I1908">
        <f t="shared" si="30"/>
        <v>278</v>
      </c>
      <c r="K1908" t="str">
        <f>VLOOKUP(B1908,Таксономия!B:H,6,FALSE)</f>
        <v>Bacteria</v>
      </c>
      <c r="L1908" t="str">
        <f>VLOOKUP(B1908,Таксономия!B:I,7,FALSE)</f>
        <v xml:space="preserve"> Proteobacteria</v>
      </c>
      <c r="M1908" t="str">
        <f>VLOOKUP(B1908,Таксономия!B:J,8,FALSE)</f>
        <v xml:space="preserve"> Gammaproteobacteria</v>
      </c>
      <c r="N1908" t="str">
        <f>VLOOKUP(B1908,Таксономия!B:K,9,FALSE)</f>
        <v xml:space="preserve"> Enterobacteriales</v>
      </c>
      <c r="O1908" t="str">
        <f>VLOOKUP(B1908,Таксономия!B:L,10,FALSE)</f>
        <v>Enterobacteriaceae</v>
      </c>
      <c r="P1908" t="str">
        <f>VLOOKUP(B1908,Таксономия!B:M,11,FALSE)</f>
        <v xml:space="preserve"> Providencia.</v>
      </c>
    </row>
    <row r="1909" spans="1:16" x14ac:dyDescent="0.25">
      <c r="A1909" t="s">
        <v>1145</v>
      </c>
      <c r="B1909" t="s">
        <v>1146</v>
      </c>
      <c r="C1909">
        <v>416</v>
      </c>
      <c r="D1909" t="s">
        <v>14</v>
      </c>
      <c r="E1909">
        <v>332</v>
      </c>
      <c r="F1909">
        <v>416</v>
      </c>
      <c r="G1909">
        <v>1813</v>
      </c>
      <c r="H1909" t="s">
        <v>15</v>
      </c>
      <c r="I1909">
        <f t="shared" si="30"/>
        <v>84</v>
      </c>
      <c r="K1909" t="str">
        <f>VLOOKUP(B1909,Таксономия!B:H,6,FALSE)</f>
        <v>Bacteria</v>
      </c>
      <c r="L1909" t="str">
        <f>VLOOKUP(B1909,Таксономия!B:I,7,FALSE)</f>
        <v xml:space="preserve"> Proteobacteria</v>
      </c>
      <c r="M1909" t="str">
        <f>VLOOKUP(B1909,Таксономия!B:J,8,FALSE)</f>
        <v xml:space="preserve"> Gammaproteobacteria</v>
      </c>
      <c r="N1909" t="str">
        <f>VLOOKUP(B1909,Таксономия!B:K,9,FALSE)</f>
        <v xml:space="preserve"> Enterobacteriales</v>
      </c>
      <c r="O1909" t="str">
        <f>VLOOKUP(B1909,Таксономия!B:L,10,FALSE)</f>
        <v>Enterobacteriaceae</v>
      </c>
      <c r="P1909" t="str">
        <f>VLOOKUP(B1909,Таксономия!B:M,11,FALSE)</f>
        <v xml:space="preserve"> Providencia.</v>
      </c>
    </row>
    <row r="1910" spans="1:16" x14ac:dyDescent="0.25">
      <c r="A1910" t="s">
        <v>1147</v>
      </c>
      <c r="B1910" t="s">
        <v>1148</v>
      </c>
      <c r="C1910">
        <v>459</v>
      </c>
      <c r="D1910" t="s">
        <v>10</v>
      </c>
      <c r="E1910">
        <v>177</v>
      </c>
      <c r="F1910">
        <v>260</v>
      </c>
      <c r="G1910">
        <v>40648</v>
      </c>
      <c r="H1910" t="s">
        <v>11</v>
      </c>
      <c r="I1910">
        <f t="shared" si="30"/>
        <v>83</v>
      </c>
      <c r="K1910" t="str">
        <f>VLOOKUP(B1910,Таксономия!B:H,6,FALSE)</f>
        <v>Eukaryota</v>
      </c>
      <c r="L1910" t="str">
        <f>VLOOKUP(B1910,Таксономия!B:I,7,FALSE)</f>
        <v xml:space="preserve"> Fungi</v>
      </c>
      <c r="M1910" t="str">
        <f>VLOOKUP(B1910,Таксономия!B:J,8,FALSE)</f>
        <v xml:space="preserve"> Dikarya</v>
      </c>
      <c r="N1910" t="str">
        <f>VLOOKUP(B1910,Таксономия!B:K,9,FALSE)</f>
        <v xml:space="preserve"> Ascomycota</v>
      </c>
      <c r="O1910" t="str">
        <f>VLOOKUP(B1910,Таксономия!B:L,10,FALSE)</f>
        <v xml:space="preserve"> Pezizomycotina</v>
      </c>
      <c r="P1910" t="str">
        <f>VLOOKUP(B1910,Таксономия!B:M,11,FALSE)</f>
        <v xml:space="preserve"> Eurotiomycetes</v>
      </c>
    </row>
    <row r="1911" spans="1:16" x14ac:dyDescent="0.25">
      <c r="A1911" t="s">
        <v>1147</v>
      </c>
      <c r="B1911" t="s">
        <v>1148</v>
      </c>
      <c r="C1911">
        <v>459</v>
      </c>
      <c r="D1911" t="s">
        <v>12</v>
      </c>
      <c r="E1911">
        <v>37</v>
      </c>
      <c r="F1911">
        <v>320</v>
      </c>
      <c r="G1911">
        <v>57441</v>
      </c>
      <c r="H1911" t="s">
        <v>13</v>
      </c>
      <c r="I1911">
        <f t="shared" si="30"/>
        <v>283</v>
      </c>
      <c r="K1911" t="str">
        <f>VLOOKUP(B1911,Таксономия!B:H,6,FALSE)</f>
        <v>Eukaryota</v>
      </c>
      <c r="L1911" t="str">
        <f>VLOOKUP(B1911,Таксономия!B:I,7,FALSE)</f>
        <v xml:space="preserve"> Fungi</v>
      </c>
      <c r="M1911" t="str">
        <f>VLOOKUP(B1911,Таксономия!B:J,8,FALSE)</f>
        <v xml:space="preserve"> Dikarya</v>
      </c>
      <c r="N1911" t="str">
        <f>VLOOKUP(B1911,Таксономия!B:K,9,FALSE)</f>
        <v xml:space="preserve"> Ascomycota</v>
      </c>
      <c r="O1911" t="str">
        <f>VLOOKUP(B1911,Таксономия!B:L,10,FALSE)</f>
        <v xml:space="preserve"> Pezizomycotina</v>
      </c>
      <c r="P1911" t="str">
        <f>VLOOKUP(B1911,Таксономия!B:M,11,FALSE)</f>
        <v xml:space="preserve"> Eurotiomycetes</v>
      </c>
    </row>
    <row r="1912" spans="1:16" x14ac:dyDescent="0.25">
      <c r="A1912" t="s">
        <v>1147</v>
      </c>
      <c r="B1912" t="s">
        <v>1148</v>
      </c>
      <c r="C1912">
        <v>459</v>
      </c>
      <c r="D1912" t="s">
        <v>14</v>
      </c>
      <c r="E1912">
        <v>369</v>
      </c>
      <c r="F1912">
        <v>450</v>
      </c>
      <c r="G1912">
        <v>1813</v>
      </c>
      <c r="H1912" t="s">
        <v>15</v>
      </c>
      <c r="I1912">
        <f t="shared" si="30"/>
        <v>81</v>
      </c>
      <c r="K1912" t="str">
        <f>VLOOKUP(B1912,Таксономия!B:H,6,FALSE)</f>
        <v>Eukaryota</v>
      </c>
      <c r="L1912" t="str">
        <f>VLOOKUP(B1912,Таксономия!B:I,7,FALSE)</f>
        <v xml:space="preserve"> Fungi</v>
      </c>
      <c r="M1912" t="str">
        <f>VLOOKUP(B1912,Таксономия!B:J,8,FALSE)</f>
        <v xml:space="preserve"> Dikarya</v>
      </c>
      <c r="N1912" t="str">
        <f>VLOOKUP(B1912,Таксономия!B:K,9,FALSE)</f>
        <v xml:space="preserve"> Ascomycota</v>
      </c>
      <c r="O1912" t="str">
        <f>VLOOKUP(B1912,Таксономия!B:L,10,FALSE)</f>
        <v xml:space="preserve"> Pezizomycotina</v>
      </c>
      <c r="P1912" t="str">
        <f>VLOOKUP(B1912,Таксономия!B:M,11,FALSE)</f>
        <v xml:space="preserve"> Eurotiomycetes</v>
      </c>
    </row>
    <row r="1913" spans="1:16" x14ac:dyDescent="0.25">
      <c r="A1913" t="s">
        <v>1149</v>
      </c>
      <c r="B1913" t="s">
        <v>1150</v>
      </c>
      <c r="C1913">
        <v>403</v>
      </c>
      <c r="D1913" t="s">
        <v>10</v>
      </c>
      <c r="E1913">
        <v>149</v>
      </c>
      <c r="F1913">
        <v>220</v>
      </c>
      <c r="G1913">
        <v>40648</v>
      </c>
      <c r="H1913" t="s">
        <v>11</v>
      </c>
      <c r="I1913">
        <f t="shared" si="30"/>
        <v>71</v>
      </c>
      <c r="K1913" t="str">
        <f>VLOOKUP(B1913,Таксономия!B:H,6,FALSE)</f>
        <v>Bacteria</v>
      </c>
      <c r="L1913" t="str">
        <f>VLOOKUP(B1913,Таксономия!B:I,7,FALSE)</f>
        <v xml:space="preserve"> Proteobacteria</v>
      </c>
      <c r="M1913" t="str">
        <f>VLOOKUP(B1913,Таксономия!B:J,8,FALSE)</f>
        <v xml:space="preserve"> Gammaproteobacteria</v>
      </c>
      <c r="N1913" t="str">
        <f>VLOOKUP(B1913,Таксономия!B:K,9,FALSE)</f>
        <v xml:space="preserve"> Enterobacteriales</v>
      </c>
      <c r="O1913" t="str">
        <f>VLOOKUP(B1913,Таксономия!B:L,10,FALSE)</f>
        <v>Enterobacteriaceae</v>
      </c>
      <c r="P1913" t="str">
        <f>VLOOKUP(B1913,Таксономия!B:M,11,FALSE)</f>
        <v xml:space="preserve"> Serratia.</v>
      </c>
    </row>
    <row r="1914" spans="1:16" x14ac:dyDescent="0.25">
      <c r="A1914" t="s">
        <v>1149</v>
      </c>
      <c r="B1914" t="s">
        <v>1150</v>
      </c>
      <c r="C1914">
        <v>403</v>
      </c>
      <c r="D1914" t="s">
        <v>12</v>
      </c>
      <c r="E1914">
        <v>8</v>
      </c>
      <c r="F1914">
        <v>154</v>
      </c>
      <c r="G1914">
        <v>57441</v>
      </c>
      <c r="H1914" t="s">
        <v>13</v>
      </c>
      <c r="I1914">
        <f t="shared" si="30"/>
        <v>146</v>
      </c>
      <c r="K1914" t="str">
        <f>VLOOKUP(B1914,Таксономия!B:H,6,FALSE)</f>
        <v>Bacteria</v>
      </c>
      <c r="L1914" t="str">
        <f>VLOOKUP(B1914,Таксономия!B:I,7,FALSE)</f>
        <v xml:space="preserve"> Proteobacteria</v>
      </c>
      <c r="M1914" t="str">
        <f>VLOOKUP(B1914,Таксономия!B:J,8,FALSE)</f>
        <v xml:space="preserve"> Gammaproteobacteria</v>
      </c>
      <c r="N1914" t="str">
        <f>VLOOKUP(B1914,Таксономия!B:K,9,FALSE)</f>
        <v xml:space="preserve"> Enterobacteriales</v>
      </c>
      <c r="O1914" t="str">
        <f>VLOOKUP(B1914,Таксономия!B:L,10,FALSE)</f>
        <v>Enterobacteriaceae</v>
      </c>
      <c r="P1914" t="str">
        <f>VLOOKUP(B1914,Таксономия!B:M,11,FALSE)</f>
        <v xml:space="preserve"> Serratia.</v>
      </c>
    </row>
    <row r="1915" spans="1:16" x14ac:dyDescent="0.25">
      <c r="A1915" t="s">
        <v>1149</v>
      </c>
      <c r="B1915" t="s">
        <v>1150</v>
      </c>
      <c r="C1915">
        <v>403</v>
      </c>
      <c r="D1915" t="s">
        <v>12</v>
      </c>
      <c r="E1915">
        <v>189</v>
      </c>
      <c r="F1915">
        <v>285</v>
      </c>
      <c r="G1915">
        <v>57441</v>
      </c>
      <c r="H1915" t="s">
        <v>13</v>
      </c>
      <c r="I1915">
        <f t="shared" si="30"/>
        <v>96</v>
      </c>
      <c r="K1915" t="str">
        <f>VLOOKUP(B1915,Таксономия!B:H,6,FALSE)</f>
        <v>Bacteria</v>
      </c>
      <c r="L1915" t="str">
        <f>VLOOKUP(B1915,Таксономия!B:I,7,FALSE)</f>
        <v xml:space="preserve"> Proteobacteria</v>
      </c>
      <c r="M1915" t="str">
        <f>VLOOKUP(B1915,Таксономия!B:J,8,FALSE)</f>
        <v xml:space="preserve"> Gammaproteobacteria</v>
      </c>
      <c r="N1915" t="str">
        <f>VLOOKUP(B1915,Таксономия!B:K,9,FALSE)</f>
        <v xml:space="preserve"> Enterobacteriales</v>
      </c>
      <c r="O1915" t="str">
        <f>VLOOKUP(B1915,Таксономия!B:L,10,FALSE)</f>
        <v>Enterobacteriaceae</v>
      </c>
      <c r="P1915" t="str">
        <f>VLOOKUP(B1915,Таксономия!B:M,11,FALSE)</f>
        <v xml:space="preserve"> Serratia.</v>
      </c>
    </row>
    <row r="1916" spans="1:16" x14ac:dyDescent="0.25">
      <c r="A1916" t="s">
        <v>1149</v>
      </c>
      <c r="B1916" t="s">
        <v>1150</v>
      </c>
      <c r="C1916">
        <v>403</v>
      </c>
      <c r="D1916" t="s">
        <v>14</v>
      </c>
      <c r="E1916">
        <v>320</v>
      </c>
      <c r="F1916">
        <v>403</v>
      </c>
      <c r="G1916">
        <v>1813</v>
      </c>
      <c r="H1916" t="s">
        <v>15</v>
      </c>
      <c r="I1916">
        <f t="shared" si="30"/>
        <v>83</v>
      </c>
      <c r="K1916" t="str">
        <f>VLOOKUP(B1916,Таксономия!B:H,6,FALSE)</f>
        <v>Bacteria</v>
      </c>
      <c r="L1916" t="str">
        <f>VLOOKUP(B1916,Таксономия!B:I,7,FALSE)</f>
        <v xml:space="preserve"> Proteobacteria</v>
      </c>
      <c r="M1916" t="str">
        <f>VLOOKUP(B1916,Таксономия!B:J,8,FALSE)</f>
        <v xml:space="preserve"> Gammaproteobacteria</v>
      </c>
      <c r="N1916" t="str">
        <f>VLOOKUP(B1916,Таксономия!B:K,9,FALSE)</f>
        <v xml:space="preserve"> Enterobacteriales</v>
      </c>
      <c r="O1916" t="str">
        <f>VLOOKUP(B1916,Таксономия!B:L,10,FALSE)</f>
        <v>Enterobacteriaceae</v>
      </c>
      <c r="P1916" t="str">
        <f>VLOOKUP(B1916,Таксономия!B:M,11,FALSE)</f>
        <v xml:space="preserve"> Serratia.</v>
      </c>
    </row>
    <row r="1917" spans="1:16" x14ac:dyDescent="0.25">
      <c r="A1917" t="s">
        <v>1151</v>
      </c>
      <c r="B1917" t="s">
        <v>1152</v>
      </c>
      <c r="C1917">
        <v>433</v>
      </c>
      <c r="D1917" t="s">
        <v>10</v>
      </c>
      <c r="E1917">
        <v>148</v>
      </c>
      <c r="F1917">
        <v>225</v>
      </c>
      <c r="G1917">
        <v>40648</v>
      </c>
      <c r="H1917" t="s">
        <v>11</v>
      </c>
      <c r="I1917">
        <f t="shared" si="30"/>
        <v>77</v>
      </c>
      <c r="K1917" t="str">
        <f>VLOOKUP(B1917,Таксономия!B:H,6,FALSE)</f>
        <v>Bacteria</v>
      </c>
      <c r="L1917" t="str">
        <f>VLOOKUP(B1917,Таксономия!B:I,7,FALSE)</f>
        <v xml:space="preserve"> Proteobacteria</v>
      </c>
      <c r="M1917" t="str">
        <f>VLOOKUP(B1917,Таксономия!B:J,8,FALSE)</f>
        <v xml:space="preserve"> Betaproteobacteria</v>
      </c>
      <c r="N1917" t="str">
        <f>VLOOKUP(B1917,Таксономия!B:K,9,FALSE)</f>
        <v xml:space="preserve"> Burkholderiales</v>
      </c>
      <c r="O1917" t="str">
        <f>VLOOKUP(B1917,Таксономия!B:L,10,FALSE)</f>
        <v>Alcaligenaceae</v>
      </c>
      <c r="P1917" t="str">
        <f>VLOOKUP(B1917,Таксономия!B:M,11,FALSE)</f>
        <v xml:space="preserve"> Achromobacter.</v>
      </c>
    </row>
    <row r="1918" spans="1:16" x14ac:dyDescent="0.25">
      <c r="A1918" t="s">
        <v>1151</v>
      </c>
      <c r="B1918" t="s">
        <v>1152</v>
      </c>
      <c r="C1918">
        <v>433</v>
      </c>
      <c r="D1918" t="s">
        <v>12</v>
      </c>
      <c r="E1918">
        <v>6</v>
      </c>
      <c r="F1918">
        <v>296</v>
      </c>
      <c r="G1918">
        <v>57441</v>
      </c>
      <c r="H1918" t="s">
        <v>13</v>
      </c>
      <c r="I1918">
        <f t="shared" si="30"/>
        <v>290</v>
      </c>
      <c r="K1918" t="str">
        <f>VLOOKUP(B1918,Таксономия!B:H,6,FALSE)</f>
        <v>Bacteria</v>
      </c>
      <c r="L1918" t="str">
        <f>VLOOKUP(B1918,Таксономия!B:I,7,FALSE)</f>
        <v xml:space="preserve"> Proteobacteria</v>
      </c>
      <c r="M1918" t="str">
        <f>VLOOKUP(B1918,Таксономия!B:J,8,FALSE)</f>
        <v xml:space="preserve"> Betaproteobacteria</v>
      </c>
      <c r="N1918" t="str">
        <f>VLOOKUP(B1918,Таксономия!B:K,9,FALSE)</f>
        <v xml:space="preserve"> Burkholderiales</v>
      </c>
      <c r="O1918" t="str">
        <f>VLOOKUP(B1918,Таксономия!B:L,10,FALSE)</f>
        <v>Alcaligenaceae</v>
      </c>
      <c r="P1918" t="str">
        <f>VLOOKUP(B1918,Таксономия!B:M,11,FALSE)</f>
        <v xml:space="preserve"> Achromobacter.</v>
      </c>
    </row>
    <row r="1919" spans="1:16" x14ac:dyDescent="0.25">
      <c r="A1919" t="s">
        <v>1151</v>
      </c>
      <c r="B1919" t="s">
        <v>1152</v>
      </c>
      <c r="C1919">
        <v>433</v>
      </c>
      <c r="D1919" t="s">
        <v>14</v>
      </c>
      <c r="E1919">
        <v>334</v>
      </c>
      <c r="F1919">
        <v>422</v>
      </c>
      <c r="G1919">
        <v>1813</v>
      </c>
      <c r="H1919" t="s">
        <v>15</v>
      </c>
      <c r="I1919">
        <f t="shared" si="30"/>
        <v>88</v>
      </c>
      <c r="K1919" t="str">
        <f>VLOOKUP(B1919,Таксономия!B:H,6,FALSE)</f>
        <v>Bacteria</v>
      </c>
      <c r="L1919" t="str">
        <f>VLOOKUP(B1919,Таксономия!B:I,7,FALSE)</f>
        <v xml:space="preserve"> Proteobacteria</v>
      </c>
      <c r="M1919" t="str">
        <f>VLOOKUP(B1919,Таксономия!B:J,8,FALSE)</f>
        <v xml:space="preserve"> Betaproteobacteria</v>
      </c>
      <c r="N1919" t="str">
        <f>VLOOKUP(B1919,Таксономия!B:K,9,FALSE)</f>
        <v xml:space="preserve"> Burkholderiales</v>
      </c>
      <c r="O1919" t="str">
        <f>VLOOKUP(B1919,Таксономия!B:L,10,FALSE)</f>
        <v>Alcaligenaceae</v>
      </c>
      <c r="P1919" t="str">
        <f>VLOOKUP(B1919,Таксономия!B:M,11,FALSE)</f>
        <v xml:space="preserve"> Achromobacter.</v>
      </c>
    </row>
    <row r="1920" spans="1:16" x14ac:dyDescent="0.25">
      <c r="A1920" t="s">
        <v>1153</v>
      </c>
      <c r="B1920" t="s">
        <v>1154</v>
      </c>
      <c r="C1920">
        <v>431</v>
      </c>
      <c r="D1920" t="s">
        <v>10</v>
      </c>
      <c r="E1920">
        <v>159</v>
      </c>
      <c r="F1920">
        <v>235</v>
      </c>
      <c r="G1920">
        <v>40648</v>
      </c>
      <c r="H1920" t="s">
        <v>11</v>
      </c>
      <c r="I1920">
        <f t="shared" si="30"/>
        <v>76</v>
      </c>
      <c r="K1920" t="str">
        <f>VLOOKUP(B1920,Таксономия!B:H,6,FALSE)</f>
        <v>Bacteria</v>
      </c>
      <c r="L1920" t="str">
        <f>VLOOKUP(B1920,Таксономия!B:I,7,FALSE)</f>
        <v xml:space="preserve"> Proteobacteria</v>
      </c>
      <c r="M1920" t="str">
        <f>VLOOKUP(B1920,Таксономия!B:J,8,FALSE)</f>
        <v xml:space="preserve"> Betaproteobacteria</v>
      </c>
      <c r="N1920" t="str">
        <f>VLOOKUP(B1920,Таксономия!B:K,9,FALSE)</f>
        <v xml:space="preserve"> Burkholderiales</v>
      </c>
      <c r="O1920" t="str">
        <f>VLOOKUP(B1920,Таксономия!B:L,10,FALSE)</f>
        <v>Alcaligenaceae</v>
      </c>
      <c r="P1920" t="str">
        <f>VLOOKUP(B1920,Таксономия!B:M,11,FALSE)</f>
        <v xml:space="preserve"> Achromobacter.</v>
      </c>
    </row>
    <row r="1921" spans="1:16" x14ac:dyDescent="0.25">
      <c r="A1921" t="s">
        <v>1153</v>
      </c>
      <c r="B1921" t="s">
        <v>1154</v>
      </c>
      <c r="C1921">
        <v>431</v>
      </c>
      <c r="D1921" t="s">
        <v>12</v>
      </c>
      <c r="E1921">
        <v>5</v>
      </c>
      <c r="F1921">
        <v>147</v>
      </c>
      <c r="G1921">
        <v>57441</v>
      </c>
      <c r="H1921" t="s">
        <v>13</v>
      </c>
      <c r="I1921">
        <f t="shared" si="30"/>
        <v>142</v>
      </c>
      <c r="K1921" t="str">
        <f>VLOOKUP(B1921,Таксономия!B:H,6,FALSE)</f>
        <v>Bacteria</v>
      </c>
      <c r="L1921" t="str">
        <f>VLOOKUP(B1921,Таксономия!B:I,7,FALSE)</f>
        <v xml:space="preserve"> Proteobacteria</v>
      </c>
      <c r="M1921" t="str">
        <f>VLOOKUP(B1921,Таксономия!B:J,8,FALSE)</f>
        <v xml:space="preserve"> Betaproteobacteria</v>
      </c>
      <c r="N1921" t="str">
        <f>VLOOKUP(B1921,Таксономия!B:K,9,FALSE)</f>
        <v xml:space="preserve"> Burkholderiales</v>
      </c>
      <c r="O1921" t="str">
        <f>VLOOKUP(B1921,Таксономия!B:L,10,FALSE)</f>
        <v>Alcaligenaceae</v>
      </c>
      <c r="P1921" t="str">
        <f>VLOOKUP(B1921,Таксономия!B:M,11,FALSE)</f>
        <v xml:space="preserve"> Achromobacter.</v>
      </c>
    </row>
    <row r="1922" spans="1:16" x14ac:dyDescent="0.25">
      <c r="A1922" t="s">
        <v>1153</v>
      </c>
      <c r="B1922" t="s">
        <v>1154</v>
      </c>
      <c r="C1922">
        <v>431</v>
      </c>
      <c r="D1922" t="s">
        <v>12</v>
      </c>
      <c r="E1922">
        <v>239</v>
      </c>
      <c r="F1922">
        <v>305</v>
      </c>
      <c r="G1922">
        <v>57441</v>
      </c>
      <c r="H1922" t="s">
        <v>13</v>
      </c>
      <c r="I1922">
        <f t="shared" si="30"/>
        <v>66</v>
      </c>
      <c r="K1922" t="str">
        <f>VLOOKUP(B1922,Таксономия!B:H,6,FALSE)</f>
        <v>Bacteria</v>
      </c>
      <c r="L1922" t="str">
        <f>VLOOKUP(B1922,Таксономия!B:I,7,FALSE)</f>
        <v xml:space="preserve"> Proteobacteria</v>
      </c>
      <c r="M1922" t="str">
        <f>VLOOKUP(B1922,Таксономия!B:J,8,FALSE)</f>
        <v xml:space="preserve"> Betaproteobacteria</v>
      </c>
      <c r="N1922" t="str">
        <f>VLOOKUP(B1922,Таксономия!B:K,9,FALSE)</f>
        <v xml:space="preserve"> Burkholderiales</v>
      </c>
      <c r="O1922" t="str">
        <f>VLOOKUP(B1922,Таксономия!B:L,10,FALSE)</f>
        <v>Alcaligenaceae</v>
      </c>
      <c r="P1922" t="str">
        <f>VLOOKUP(B1922,Таксономия!B:M,11,FALSE)</f>
        <v xml:space="preserve"> Achromobacter.</v>
      </c>
    </row>
    <row r="1923" spans="1:16" x14ac:dyDescent="0.25">
      <c r="A1923" t="s">
        <v>1153</v>
      </c>
      <c r="B1923" t="s">
        <v>1154</v>
      </c>
      <c r="C1923">
        <v>431</v>
      </c>
      <c r="D1923" t="s">
        <v>14</v>
      </c>
      <c r="E1923">
        <v>345</v>
      </c>
      <c r="F1923">
        <v>429</v>
      </c>
      <c r="G1923">
        <v>1813</v>
      </c>
      <c r="H1923" t="s">
        <v>15</v>
      </c>
      <c r="I1923">
        <f t="shared" si="30"/>
        <v>84</v>
      </c>
      <c r="K1923" t="str">
        <f>VLOOKUP(B1923,Таксономия!B:H,6,FALSE)</f>
        <v>Bacteria</v>
      </c>
      <c r="L1923" t="str">
        <f>VLOOKUP(B1923,Таксономия!B:I,7,FALSE)</f>
        <v xml:space="preserve"> Proteobacteria</v>
      </c>
      <c r="M1923" t="str">
        <f>VLOOKUP(B1923,Таксономия!B:J,8,FALSE)</f>
        <v xml:space="preserve"> Betaproteobacteria</v>
      </c>
      <c r="N1923" t="str">
        <f>VLOOKUP(B1923,Таксономия!B:K,9,FALSE)</f>
        <v xml:space="preserve"> Burkholderiales</v>
      </c>
      <c r="O1923" t="str">
        <f>VLOOKUP(B1923,Таксономия!B:L,10,FALSE)</f>
        <v>Alcaligenaceae</v>
      </c>
      <c r="P1923" t="str">
        <f>VLOOKUP(B1923,Таксономия!B:M,11,FALSE)</f>
        <v xml:space="preserve"> Achromobacter.</v>
      </c>
    </row>
    <row r="1924" spans="1:16" x14ac:dyDescent="0.25">
      <c r="A1924" t="s">
        <v>1155</v>
      </c>
      <c r="B1924" t="s">
        <v>1156</v>
      </c>
      <c r="C1924">
        <v>447</v>
      </c>
      <c r="D1924" t="s">
        <v>10</v>
      </c>
      <c r="E1924">
        <v>189</v>
      </c>
      <c r="F1924">
        <v>268</v>
      </c>
      <c r="G1924">
        <v>40648</v>
      </c>
      <c r="H1924" t="s">
        <v>11</v>
      </c>
      <c r="I1924">
        <f t="shared" si="30"/>
        <v>79</v>
      </c>
      <c r="K1924" t="str">
        <f>VLOOKUP(B1924,Таксономия!B:H,6,FALSE)</f>
        <v>Bacteria</v>
      </c>
      <c r="L1924" t="str">
        <f>VLOOKUP(B1924,Таксономия!B:I,7,FALSE)</f>
        <v xml:space="preserve"> Proteobacteria</v>
      </c>
      <c r="M1924" t="str">
        <f>VLOOKUP(B1924,Таксономия!B:J,8,FALSE)</f>
        <v xml:space="preserve"> Gammaproteobacteria</v>
      </c>
      <c r="N1924" t="str">
        <f>VLOOKUP(B1924,Таксономия!B:K,9,FALSE)</f>
        <v xml:space="preserve"> Pseudomonadales</v>
      </c>
      <c r="O1924" t="str">
        <f>VLOOKUP(B1924,Таксономия!B:L,10,FALSE)</f>
        <v>Moraxellaceae</v>
      </c>
      <c r="P1924" t="str">
        <f>VLOOKUP(B1924,Таксономия!B:M,11,FALSE)</f>
        <v xml:space="preserve"> Acinetobacter.</v>
      </c>
    </row>
    <row r="1925" spans="1:16" x14ac:dyDescent="0.25">
      <c r="A1925" t="s">
        <v>1155</v>
      </c>
      <c r="B1925" t="s">
        <v>1156</v>
      </c>
      <c r="C1925">
        <v>447</v>
      </c>
      <c r="D1925" t="s">
        <v>12</v>
      </c>
      <c r="E1925">
        <v>162</v>
      </c>
      <c r="F1925">
        <v>326</v>
      </c>
      <c r="G1925">
        <v>57441</v>
      </c>
      <c r="H1925" t="s">
        <v>13</v>
      </c>
      <c r="I1925">
        <f t="shared" si="30"/>
        <v>164</v>
      </c>
      <c r="K1925" t="str">
        <f>VLOOKUP(B1925,Таксономия!B:H,6,FALSE)</f>
        <v>Bacteria</v>
      </c>
      <c r="L1925" t="str">
        <f>VLOOKUP(B1925,Таксономия!B:I,7,FALSE)</f>
        <v xml:space="preserve"> Proteobacteria</v>
      </c>
      <c r="M1925" t="str">
        <f>VLOOKUP(B1925,Таксономия!B:J,8,FALSE)</f>
        <v xml:space="preserve"> Gammaproteobacteria</v>
      </c>
      <c r="N1925" t="str">
        <f>VLOOKUP(B1925,Таксономия!B:K,9,FALSE)</f>
        <v xml:space="preserve"> Pseudomonadales</v>
      </c>
      <c r="O1925" t="str">
        <f>VLOOKUP(B1925,Таксономия!B:L,10,FALSE)</f>
        <v>Moraxellaceae</v>
      </c>
      <c r="P1925" t="str">
        <f>VLOOKUP(B1925,Таксономия!B:M,11,FALSE)</f>
        <v xml:space="preserve"> Acinetobacter.</v>
      </c>
    </row>
    <row r="1926" spans="1:16" x14ac:dyDescent="0.25">
      <c r="A1926" t="s">
        <v>1155</v>
      </c>
      <c r="B1926" t="s">
        <v>1156</v>
      </c>
      <c r="C1926">
        <v>447</v>
      </c>
      <c r="D1926" t="s">
        <v>14</v>
      </c>
      <c r="E1926">
        <v>360</v>
      </c>
      <c r="F1926">
        <v>446</v>
      </c>
      <c r="G1926">
        <v>1813</v>
      </c>
      <c r="H1926" t="s">
        <v>15</v>
      </c>
      <c r="I1926">
        <f t="shared" si="30"/>
        <v>86</v>
      </c>
      <c r="K1926" t="str">
        <f>VLOOKUP(B1926,Таксономия!B:H,6,FALSE)</f>
        <v>Bacteria</v>
      </c>
      <c r="L1926" t="str">
        <f>VLOOKUP(B1926,Таксономия!B:I,7,FALSE)</f>
        <v xml:space="preserve"> Proteobacteria</v>
      </c>
      <c r="M1926" t="str">
        <f>VLOOKUP(B1926,Таксономия!B:J,8,FALSE)</f>
        <v xml:space="preserve"> Gammaproteobacteria</v>
      </c>
      <c r="N1926" t="str">
        <f>VLOOKUP(B1926,Таксономия!B:K,9,FALSE)</f>
        <v xml:space="preserve"> Pseudomonadales</v>
      </c>
      <c r="O1926" t="str">
        <f>VLOOKUP(B1926,Таксономия!B:L,10,FALSE)</f>
        <v>Moraxellaceae</v>
      </c>
      <c r="P1926" t="str">
        <f>VLOOKUP(B1926,Таксономия!B:M,11,FALSE)</f>
        <v xml:space="preserve"> Acinetobacter.</v>
      </c>
    </row>
    <row r="1927" spans="1:16" x14ac:dyDescent="0.25">
      <c r="A1927" t="s">
        <v>1155</v>
      </c>
      <c r="B1927" t="s">
        <v>1156</v>
      </c>
      <c r="C1927">
        <v>447</v>
      </c>
      <c r="D1927" t="s">
        <v>1157</v>
      </c>
      <c r="E1927">
        <v>10</v>
      </c>
      <c r="F1927">
        <v>171</v>
      </c>
      <c r="G1927">
        <v>80936</v>
      </c>
      <c r="H1927" t="s">
        <v>1158</v>
      </c>
      <c r="I1927">
        <f t="shared" si="30"/>
        <v>161</v>
      </c>
      <c r="K1927" t="str">
        <f>VLOOKUP(B1927,Таксономия!B:H,6,FALSE)</f>
        <v>Bacteria</v>
      </c>
      <c r="L1927" t="str">
        <f>VLOOKUP(B1927,Таксономия!B:I,7,FALSE)</f>
        <v xml:space="preserve"> Proteobacteria</v>
      </c>
      <c r="M1927" t="str">
        <f>VLOOKUP(B1927,Таксономия!B:J,8,FALSE)</f>
        <v xml:space="preserve"> Gammaproteobacteria</v>
      </c>
      <c r="N1927" t="str">
        <f>VLOOKUP(B1927,Таксономия!B:K,9,FALSE)</f>
        <v xml:space="preserve"> Pseudomonadales</v>
      </c>
      <c r="O1927" t="str">
        <f>VLOOKUP(B1927,Таксономия!B:L,10,FALSE)</f>
        <v>Moraxellaceae</v>
      </c>
      <c r="P1927" t="str">
        <f>VLOOKUP(B1927,Таксономия!B:M,11,FALSE)</f>
        <v xml:space="preserve"> Acinetobacter.</v>
      </c>
    </row>
    <row r="1928" spans="1:16" x14ac:dyDescent="0.25">
      <c r="A1928" t="s">
        <v>1159</v>
      </c>
      <c r="B1928" t="s">
        <v>1160</v>
      </c>
      <c r="C1928">
        <v>415</v>
      </c>
      <c r="D1928" t="s">
        <v>10</v>
      </c>
      <c r="E1928">
        <v>154</v>
      </c>
      <c r="F1928">
        <v>212</v>
      </c>
      <c r="G1928">
        <v>40648</v>
      </c>
      <c r="H1928" t="s">
        <v>11</v>
      </c>
      <c r="I1928">
        <f t="shared" si="30"/>
        <v>58</v>
      </c>
      <c r="K1928" t="str">
        <f>VLOOKUP(B1928,Таксономия!B:H,6,FALSE)</f>
        <v>Bacteria</v>
      </c>
      <c r="L1928" t="str">
        <f>VLOOKUP(B1928,Таксономия!B:I,7,FALSE)</f>
        <v xml:space="preserve"> Actinobacteria</v>
      </c>
      <c r="M1928" t="str">
        <f>VLOOKUP(B1928,Таксономия!B:J,8,FALSE)</f>
        <v xml:space="preserve"> Actinobacteridae</v>
      </c>
      <c r="N1928" t="str">
        <f>VLOOKUP(B1928,Таксономия!B:K,9,FALSE)</f>
        <v xml:space="preserve"> Actinomycetales</v>
      </c>
      <c r="O1928" t="str">
        <f>VLOOKUP(B1928,Таксономия!B:L,10,FALSE)</f>
        <v>Micrococcineae</v>
      </c>
      <c r="P1928" t="str">
        <f>VLOOKUP(B1928,Таксономия!B:M,11,FALSE)</f>
        <v xml:space="preserve"> Brevibacteriaceae</v>
      </c>
    </row>
    <row r="1929" spans="1:16" x14ac:dyDescent="0.25">
      <c r="A1929" t="s">
        <v>1159</v>
      </c>
      <c r="B1929" t="s">
        <v>1160</v>
      </c>
      <c r="C1929">
        <v>415</v>
      </c>
      <c r="D1929" t="s">
        <v>12</v>
      </c>
      <c r="E1929">
        <v>2</v>
      </c>
      <c r="F1929">
        <v>283</v>
      </c>
      <c r="G1929">
        <v>57441</v>
      </c>
      <c r="H1929" t="s">
        <v>13</v>
      </c>
      <c r="I1929">
        <f t="shared" si="30"/>
        <v>281</v>
      </c>
      <c r="K1929" t="str">
        <f>VLOOKUP(B1929,Таксономия!B:H,6,FALSE)</f>
        <v>Bacteria</v>
      </c>
      <c r="L1929" t="str">
        <f>VLOOKUP(B1929,Таксономия!B:I,7,FALSE)</f>
        <v xml:space="preserve"> Actinobacteria</v>
      </c>
      <c r="M1929" t="str">
        <f>VLOOKUP(B1929,Таксономия!B:J,8,FALSE)</f>
        <v xml:space="preserve"> Actinobacteridae</v>
      </c>
      <c r="N1929" t="str">
        <f>VLOOKUP(B1929,Таксономия!B:K,9,FALSE)</f>
        <v xml:space="preserve"> Actinomycetales</v>
      </c>
      <c r="O1929" t="str">
        <f>VLOOKUP(B1929,Таксономия!B:L,10,FALSE)</f>
        <v>Micrococcineae</v>
      </c>
      <c r="P1929" t="str">
        <f>VLOOKUP(B1929,Таксономия!B:M,11,FALSE)</f>
        <v xml:space="preserve"> Brevibacteriaceae</v>
      </c>
    </row>
    <row r="1930" spans="1:16" x14ac:dyDescent="0.25">
      <c r="A1930" t="s">
        <v>1159</v>
      </c>
      <c r="B1930" t="s">
        <v>1160</v>
      </c>
      <c r="C1930">
        <v>415</v>
      </c>
      <c r="D1930" t="s">
        <v>14</v>
      </c>
      <c r="E1930">
        <v>328</v>
      </c>
      <c r="F1930">
        <v>413</v>
      </c>
      <c r="G1930">
        <v>1813</v>
      </c>
      <c r="H1930" t="s">
        <v>15</v>
      </c>
      <c r="I1930">
        <f t="shared" si="30"/>
        <v>85</v>
      </c>
      <c r="K1930" t="str">
        <f>VLOOKUP(B1930,Таксономия!B:H,6,FALSE)</f>
        <v>Bacteria</v>
      </c>
      <c r="L1930" t="str">
        <f>VLOOKUP(B1930,Таксономия!B:I,7,FALSE)</f>
        <v xml:space="preserve"> Actinobacteria</v>
      </c>
      <c r="M1930" t="str">
        <f>VLOOKUP(B1930,Таксономия!B:J,8,FALSE)</f>
        <v xml:space="preserve"> Actinobacteridae</v>
      </c>
      <c r="N1930" t="str">
        <f>VLOOKUP(B1930,Таксономия!B:K,9,FALSE)</f>
        <v xml:space="preserve"> Actinomycetales</v>
      </c>
      <c r="O1930" t="str">
        <f>VLOOKUP(B1930,Таксономия!B:L,10,FALSE)</f>
        <v>Micrococcineae</v>
      </c>
      <c r="P1930" t="str">
        <f>VLOOKUP(B1930,Таксономия!B:M,11,FALSE)</f>
        <v xml:space="preserve"> Brevibacteriaceae</v>
      </c>
    </row>
    <row r="1931" spans="1:16" x14ac:dyDescent="0.25">
      <c r="A1931" t="s">
        <v>1161</v>
      </c>
      <c r="B1931" t="s">
        <v>1162</v>
      </c>
      <c r="C1931">
        <v>808</v>
      </c>
      <c r="D1931" t="s">
        <v>497</v>
      </c>
      <c r="E1931">
        <v>647</v>
      </c>
      <c r="F1931">
        <v>755</v>
      </c>
      <c r="G1931">
        <v>300</v>
      </c>
      <c r="H1931" t="s">
        <v>498</v>
      </c>
      <c r="I1931">
        <f t="shared" si="30"/>
        <v>108</v>
      </c>
      <c r="K1931" t="str">
        <f>VLOOKUP(B1931,Таксономия!B:H,6,FALSE)</f>
        <v>Bacteria</v>
      </c>
      <c r="L1931" t="str">
        <f>VLOOKUP(B1931,Таксономия!B:I,7,FALSE)</f>
        <v xml:space="preserve"> Proteobacteria</v>
      </c>
      <c r="M1931" t="str">
        <f>VLOOKUP(B1931,Таксономия!B:J,8,FALSE)</f>
        <v xml:space="preserve"> Alphaproteobacteria</v>
      </c>
      <c r="N1931" t="str">
        <f>VLOOKUP(B1931,Таксономия!B:K,9,FALSE)</f>
        <v xml:space="preserve"> Sphingomonadales</v>
      </c>
      <c r="O1931" t="str">
        <f>VLOOKUP(B1931,Таксономия!B:L,10,FALSE)</f>
        <v>Sphingomonadaceae</v>
      </c>
      <c r="P1931" t="str">
        <f>VLOOKUP(B1931,Таксономия!B:M,11,FALSE)</f>
        <v xml:space="preserve"> Sphingobium.</v>
      </c>
    </row>
    <row r="1932" spans="1:16" x14ac:dyDescent="0.25">
      <c r="A1932" t="s">
        <v>1161</v>
      </c>
      <c r="B1932" t="s">
        <v>1162</v>
      </c>
      <c r="C1932">
        <v>808</v>
      </c>
      <c r="D1932" t="s">
        <v>499</v>
      </c>
      <c r="E1932">
        <v>416</v>
      </c>
      <c r="F1932">
        <v>611</v>
      </c>
      <c r="G1932">
        <v>10726</v>
      </c>
      <c r="H1932" t="s">
        <v>500</v>
      </c>
      <c r="I1932">
        <f t="shared" si="30"/>
        <v>195</v>
      </c>
      <c r="K1932" t="str">
        <f>VLOOKUP(B1932,Таксономия!B:H,6,FALSE)</f>
        <v>Bacteria</v>
      </c>
      <c r="L1932" t="str">
        <f>VLOOKUP(B1932,Таксономия!B:I,7,FALSE)</f>
        <v xml:space="preserve"> Proteobacteria</v>
      </c>
      <c r="M1932" t="str">
        <f>VLOOKUP(B1932,Таксономия!B:J,8,FALSE)</f>
        <v xml:space="preserve"> Alphaproteobacteria</v>
      </c>
      <c r="N1932" t="str">
        <f>VLOOKUP(B1932,Таксономия!B:K,9,FALSE)</f>
        <v xml:space="preserve"> Sphingomonadales</v>
      </c>
      <c r="O1932" t="str">
        <f>VLOOKUP(B1932,Таксономия!B:L,10,FALSE)</f>
        <v>Sphingomonadaceae</v>
      </c>
      <c r="P1932" t="str">
        <f>VLOOKUP(B1932,Таксономия!B:M,11,FALSE)</f>
        <v xml:space="preserve"> Sphingobium.</v>
      </c>
    </row>
    <row r="1933" spans="1:16" x14ac:dyDescent="0.25">
      <c r="A1933" t="s">
        <v>1161</v>
      </c>
      <c r="B1933" t="s">
        <v>1162</v>
      </c>
      <c r="C1933">
        <v>808</v>
      </c>
      <c r="D1933" t="s">
        <v>10</v>
      </c>
      <c r="E1933">
        <v>149</v>
      </c>
      <c r="F1933">
        <v>230</v>
      </c>
      <c r="G1933">
        <v>40648</v>
      </c>
      <c r="H1933" t="s">
        <v>11</v>
      </c>
      <c r="I1933">
        <f t="shared" si="30"/>
        <v>81</v>
      </c>
      <c r="K1933" t="str">
        <f>VLOOKUP(B1933,Таксономия!B:H,6,FALSE)</f>
        <v>Bacteria</v>
      </c>
      <c r="L1933" t="str">
        <f>VLOOKUP(B1933,Таксономия!B:I,7,FALSE)</f>
        <v xml:space="preserve"> Proteobacteria</v>
      </c>
      <c r="M1933" t="str">
        <f>VLOOKUP(B1933,Таксономия!B:J,8,FALSE)</f>
        <v xml:space="preserve"> Alphaproteobacteria</v>
      </c>
      <c r="N1933" t="str">
        <f>VLOOKUP(B1933,Таксономия!B:K,9,FALSE)</f>
        <v xml:space="preserve"> Sphingomonadales</v>
      </c>
      <c r="O1933" t="str">
        <f>VLOOKUP(B1933,Таксономия!B:L,10,FALSE)</f>
        <v>Sphingomonadaceae</v>
      </c>
      <c r="P1933" t="str">
        <f>VLOOKUP(B1933,Таксономия!B:M,11,FALSE)</f>
        <v xml:space="preserve"> Sphingobium.</v>
      </c>
    </row>
    <row r="1934" spans="1:16" x14ac:dyDescent="0.25">
      <c r="A1934" t="s">
        <v>1161</v>
      </c>
      <c r="B1934" t="s">
        <v>1162</v>
      </c>
      <c r="C1934">
        <v>808</v>
      </c>
      <c r="D1934" t="s">
        <v>12</v>
      </c>
      <c r="E1934">
        <v>7</v>
      </c>
      <c r="F1934">
        <v>286</v>
      </c>
      <c r="G1934">
        <v>57441</v>
      </c>
      <c r="H1934" t="s">
        <v>13</v>
      </c>
      <c r="I1934">
        <f t="shared" si="30"/>
        <v>279</v>
      </c>
      <c r="K1934" t="str">
        <f>VLOOKUP(B1934,Таксономия!B:H,6,FALSE)</f>
        <v>Bacteria</v>
      </c>
      <c r="L1934" t="str">
        <f>VLOOKUP(B1934,Таксономия!B:I,7,FALSE)</f>
        <v xml:space="preserve"> Proteobacteria</v>
      </c>
      <c r="M1934" t="str">
        <f>VLOOKUP(B1934,Таксономия!B:J,8,FALSE)</f>
        <v xml:space="preserve"> Alphaproteobacteria</v>
      </c>
      <c r="N1934" t="str">
        <f>VLOOKUP(B1934,Таксономия!B:K,9,FALSE)</f>
        <v xml:space="preserve"> Sphingomonadales</v>
      </c>
      <c r="O1934" t="str">
        <f>VLOOKUP(B1934,Таксономия!B:L,10,FALSE)</f>
        <v>Sphingomonadaceae</v>
      </c>
      <c r="P1934" t="str">
        <f>VLOOKUP(B1934,Таксономия!B:M,11,FALSE)</f>
        <v xml:space="preserve"> Sphingobium.</v>
      </c>
    </row>
    <row r="1935" spans="1:16" x14ac:dyDescent="0.25">
      <c r="A1935" t="s">
        <v>1161</v>
      </c>
      <c r="B1935" t="s">
        <v>1162</v>
      </c>
      <c r="C1935">
        <v>808</v>
      </c>
      <c r="D1935" t="s">
        <v>14</v>
      </c>
      <c r="E1935">
        <v>324</v>
      </c>
      <c r="F1935">
        <v>410</v>
      </c>
      <c r="G1935">
        <v>1813</v>
      </c>
      <c r="H1935" t="s">
        <v>15</v>
      </c>
      <c r="I1935">
        <f t="shared" si="30"/>
        <v>86</v>
      </c>
      <c r="K1935" t="str">
        <f>VLOOKUP(B1935,Таксономия!B:H,6,FALSE)</f>
        <v>Bacteria</v>
      </c>
      <c r="L1935" t="str">
        <f>VLOOKUP(B1935,Таксономия!B:I,7,FALSE)</f>
        <v xml:space="preserve"> Proteobacteria</v>
      </c>
      <c r="M1935" t="str">
        <f>VLOOKUP(B1935,Таксономия!B:J,8,FALSE)</f>
        <v xml:space="preserve"> Alphaproteobacteria</v>
      </c>
      <c r="N1935" t="str">
        <f>VLOOKUP(B1935,Таксономия!B:K,9,FALSE)</f>
        <v xml:space="preserve"> Sphingomonadales</v>
      </c>
      <c r="O1935" t="str">
        <f>VLOOKUP(B1935,Таксономия!B:L,10,FALSE)</f>
        <v>Sphingomonadaceae</v>
      </c>
      <c r="P1935" t="str">
        <f>VLOOKUP(B1935,Таксономия!B:M,11,FALSE)</f>
        <v xml:space="preserve"> Sphingobium.</v>
      </c>
    </row>
    <row r="1936" spans="1:16" x14ac:dyDescent="0.25">
      <c r="A1936" t="s">
        <v>1163</v>
      </c>
      <c r="B1936" t="s">
        <v>1164</v>
      </c>
      <c r="C1936">
        <v>404</v>
      </c>
      <c r="D1936" t="s">
        <v>10</v>
      </c>
      <c r="E1936">
        <v>148</v>
      </c>
      <c r="F1936">
        <v>229</v>
      </c>
      <c r="G1936">
        <v>40648</v>
      </c>
      <c r="H1936" t="s">
        <v>11</v>
      </c>
      <c r="I1936">
        <f t="shared" si="30"/>
        <v>81</v>
      </c>
      <c r="K1936" t="str">
        <f>VLOOKUP(B1936,Таксономия!B:H,6,FALSE)</f>
        <v>Bacteria</v>
      </c>
      <c r="L1936" t="str">
        <f>VLOOKUP(B1936,Таксономия!B:I,7,FALSE)</f>
        <v xml:space="preserve"> Proteobacteria</v>
      </c>
      <c r="M1936" t="str">
        <f>VLOOKUP(B1936,Таксономия!B:J,8,FALSE)</f>
        <v xml:space="preserve"> Alphaproteobacteria</v>
      </c>
      <c r="N1936" t="str">
        <f>VLOOKUP(B1936,Таксономия!B:K,9,FALSE)</f>
        <v xml:space="preserve"> Sphingomonadales</v>
      </c>
      <c r="O1936" t="str">
        <f>VLOOKUP(B1936,Таксономия!B:L,10,FALSE)</f>
        <v>Sphingomonadaceae</v>
      </c>
      <c r="P1936" t="str">
        <f>VLOOKUP(B1936,Таксономия!B:M,11,FALSE)</f>
        <v xml:space="preserve"> Sphingobium.</v>
      </c>
    </row>
    <row r="1937" spans="1:16" x14ac:dyDescent="0.25">
      <c r="A1937" t="s">
        <v>1163</v>
      </c>
      <c r="B1937" t="s">
        <v>1164</v>
      </c>
      <c r="C1937">
        <v>404</v>
      </c>
      <c r="D1937" t="s">
        <v>12</v>
      </c>
      <c r="E1937">
        <v>7</v>
      </c>
      <c r="F1937">
        <v>284</v>
      </c>
      <c r="G1937">
        <v>57441</v>
      </c>
      <c r="H1937" t="s">
        <v>13</v>
      </c>
      <c r="I1937">
        <f t="shared" si="30"/>
        <v>277</v>
      </c>
      <c r="K1937" t="str">
        <f>VLOOKUP(B1937,Таксономия!B:H,6,FALSE)</f>
        <v>Bacteria</v>
      </c>
      <c r="L1937" t="str">
        <f>VLOOKUP(B1937,Таксономия!B:I,7,FALSE)</f>
        <v xml:space="preserve"> Proteobacteria</v>
      </c>
      <c r="M1937" t="str">
        <f>VLOOKUP(B1937,Таксономия!B:J,8,FALSE)</f>
        <v xml:space="preserve"> Alphaproteobacteria</v>
      </c>
      <c r="N1937" t="str">
        <f>VLOOKUP(B1937,Таксономия!B:K,9,FALSE)</f>
        <v xml:space="preserve"> Sphingomonadales</v>
      </c>
      <c r="O1937" t="str">
        <f>VLOOKUP(B1937,Таксономия!B:L,10,FALSE)</f>
        <v>Sphingomonadaceae</v>
      </c>
      <c r="P1937" t="str">
        <f>VLOOKUP(B1937,Таксономия!B:M,11,FALSE)</f>
        <v xml:space="preserve"> Sphingobium.</v>
      </c>
    </row>
    <row r="1938" spans="1:16" x14ac:dyDescent="0.25">
      <c r="A1938" t="s">
        <v>1163</v>
      </c>
      <c r="B1938" t="s">
        <v>1164</v>
      </c>
      <c r="C1938">
        <v>404</v>
      </c>
      <c r="D1938" t="s">
        <v>14</v>
      </c>
      <c r="E1938">
        <v>322</v>
      </c>
      <c r="F1938">
        <v>402</v>
      </c>
      <c r="G1938">
        <v>1813</v>
      </c>
      <c r="H1938" t="s">
        <v>15</v>
      </c>
      <c r="I1938">
        <f t="shared" si="30"/>
        <v>80</v>
      </c>
      <c r="K1938" t="str">
        <f>VLOOKUP(B1938,Таксономия!B:H,6,FALSE)</f>
        <v>Bacteria</v>
      </c>
      <c r="L1938" t="str">
        <f>VLOOKUP(B1938,Таксономия!B:I,7,FALSE)</f>
        <v xml:space="preserve"> Proteobacteria</v>
      </c>
      <c r="M1938" t="str">
        <f>VLOOKUP(B1938,Таксономия!B:J,8,FALSE)</f>
        <v xml:space="preserve"> Alphaproteobacteria</v>
      </c>
      <c r="N1938" t="str">
        <f>VLOOKUP(B1938,Таксономия!B:K,9,FALSE)</f>
        <v xml:space="preserve"> Sphingomonadales</v>
      </c>
      <c r="O1938" t="str">
        <f>VLOOKUP(B1938,Таксономия!B:L,10,FALSE)</f>
        <v>Sphingomonadaceae</v>
      </c>
      <c r="P1938" t="str">
        <f>VLOOKUP(B1938,Таксономия!B:M,11,FALSE)</f>
        <v xml:space="preserve"> Sphingobium.</v>
      </c>
    </row>
    <row r="1939" spans="1:16" x14ac:dyDescent="0.25">
      <c r="A1939" t="s">
        <v>1165</v>
      </c>
      <c r="B1939" t="s">
        <v>1166</v>
      </c>
      <c r="C1939">
        <v>413</v>
      </c>
      <c r="D1939" t="s">
        <v>10</v>
      </c>
      <c r="E1939">
        <v>151</v>
      </c>
      <c r="F1939">
        <v>232</v>
      </c>
      <c r="G1939">
        <v>40648</v>
      </c>
      <c r="H1939" t="s">
        <v>11</v>
      </c>
      <c r="I1939">
        <f t="shared" si="30"/>
        <v>81</v>
      </c>
      <c r="K1939" t="str">
        <f>VLOOKUP(B1939,Таксономия!B:H,6,FALSE)</f>
        <v>Bacteria</v>
      </c>
      <c r="L1939" t="str">
        <f>VLOOKUP(B1939,Таксономия!B:I,7,FALSE)</f>
        <v xml:space="preserve"> Proteobacteria</v>
      </c>
      <c r="M1939" t="str">
        <f>VLOOKUP(B1939,Таксономия!B:J,8,FALSE)</f>
        <v xml:space="preserve"> Alphaproteobacteria</v>
      </c>
      <c r="N1939" t="str">
        <f>VLOOKUP(B1939,Таксономия!B:K,9,FALSE)</f>
        <v xml:space="preserve"> Sphingomonadales</v>
      </c>
      <c r="O1939" t="str">
        <f>VLOOKUP(B1939,Таксономия!B:L,10,FALSE)</f>
        <v>Sphingomonadaceae</v>
      </c>
      <c r="P1939" t="str">
        <f>VLOOKUP(B1939,Таксономия!B:M,11,FALSE)</f>
        <v xml:space="preserve"> Sphingobium.</v>
      </c>
    </row>
    <row r="1940" spans="1:16" x14ac:dyDescent="0.25">
      <c r="A1940" t="s">
        <v>1165</v>
      </c>
      <c r="B1940" t="s">
        <v>1166</v>
      </c>
      <c r="C1940">
        <v>413</v>
      </c>
      <c r="D1940" t="s">
        <v>12</v>
      </c>
      <c r="E1940">
        <v>5</v>
      </c>
      <c r="F1940">
        <v>288</v>
      </c>
      <c r="G1940">
        <v>57441</v>
      </c>
      <c r="H1940" t="s">
        <v>13</v>
      </c>
      <c r="I1940">
        <f t="shared" si="30"/>
        <v>283</v>
      </c>
      <c r="K1940" t="str">
        <f>VLOOKUP(B1940,Таксономия!B:H,6,FALSE)</f>
        <v>Bacteria</v>
      </c>
      <c r="L1940" t="str">
        <f>VLOOKUP(B1940,Таксономия!B:I,7,FALSE)</f>
        <v xml:space="preserve"> Proteobacteria</v>
      </c>
      <c r="M1940" t="str">
        <f>VLOOKUP(B1940,Таксономия!B:J,8,FALSE)</f>
        <v xml:space="preserve"> Alphaproteobacteria</v>
      </c>
      <c r="N1940" t="str">
        <f>VLOOKUP(B1940,Таксономия!B:K,9,FALSE)</f>
        <v xml:space="preserve"> Sphingomonadales</v>
      </c>
      <c r="O1940" t="str">
        <f>VLOOKUP(B1940,Таксономия!B:L,10,FALSE)</f>
        <v>Sphingomonadaceae</v>
      </c>
      <c r="P1940" t="str">
        <f>VLOOKUP(B1940,Таксономия!B:M,11,FALSE)</f>
        <v xml:space="preserve"> Sphingobium.</v>
      </c>
    </row>
    <row r="1941" spans="1:16" x14ac:dyDescent="0.25">
      <c r="A1941" t="s">
        <v>1165</v>
      </c>
      <c r="B1941" t="s">
        <v>1166</v>
      </c>
      <c r="C1941">
        <v>413</v>
      </c>
      <c r="D1941" t="s">
        <v>14</v>
      </c>
      <c r="E1941">
        <v>327</v>
      </c>
      <c r="F1941">
        <v>411</v>
      </c>
      <c r="G1941">
        <v>1813</v>
      </c>
      <c r="H1941" t="s">
        <v>15</v>
      </c>
      <c r="I1941">
        <f t="shared" si="30"/>
        <v>84</v>
      </c>
      <c r="K1941" t="str">
        <f>VLOOKUP(B1941,Таксономия!B:H,6,FALSE)</f>
        <v>Bacteria</v>
      </c>
      <c r="L1941" t="str">
        <f>VLOOKUP(B1941,Таксономия!B:I,7,FALSE)</f>
        <v xml:space="preserve"> Proteobacteria</v>
      </c>
      <c r="M1941" t="str">
        <f>VLOOKUP(B1941,Таксономия!B:J,8,FALSE)</f>
        <v xml:space="preserve"> Alphaproteobacteria</v>
      </c>
      <c r="N1941" t="str">
        <f>VLOOKUP(B1941,Таксономия!B:K,9,FALSE)</f>
        <v xml:space="preserve"> Sphingomonadales</v>
      </c>
      <c r="O1941" t="str">
        <f>VLOOKUP(B1941,Таксономия!B:L,10,FALSE)</f>
        <v>Sphingomonadaceae</v>
      </c>
      <c r="P1941" t="str">
        <f>VLOOKUP(B1941,Таксономия!B:M,11,FALSE)</f>
        <v xml:space="preserve"> Sphingobium.</v>
      </c>
    </row>
    <row r="1942" spans="1:16" x14ac:dyDescent="0.25">
      <c r="A1942" t="s">
        <v>1167</v>
      </c>
      <c r="B1942" t="s">
        <v>1168</v>
      </c>
      <c r="C1942">
        <v>399</v>
      </c>
      <c r="D1942" t="s">
        <v>10</v>
      </c>
      <c r="E1942">
        <v>146</v>
      </c>
      <c r="F1942">
        <v>226</v>
      </c>
      <c r="G1942">
        <v>40648</v>
      </c>
      <c r="H1942" t="s">
        <v>11</v>
      </c>
      <c r="I1942">
        <f t="shared" si="30"/>
        <v>80</v>
      </c>
      <c r="K1942" t="str">
        <f>VLOOKUP(B1942,Таксономия!B:H,6,FALSE)</f>
        <v>Bacteria</v>
      </c>
      <c r="L1942" t="str">
        <f>VLOOKUP(B1942,Таксономия!B:I,7,FALSE)</f>
        <v xml:space="preserve"> Proteobacteria</v>
      </c>
      <c r="M1942" t="str">
        <f>VLOOKUP(B1942,Таксономия!B:J,8,FALSE)</f>
        <v xml:space="preserve"> Alphaproteobacteria</v>
      </c>
      <c r="N1942" t="str">
        <f>VLOOKUP(B1942,Таксономия!B:K,9,FALSE)</f>
        <v xml:space="preserve"> Rhodobacterales</v>
      </c>
      <c r="O1942" t="str">
        <f>VLOOKUP(B1942,Таксономия!B:L,10,FALSE)</f>
        <v>Rhodobacteraceae</v>
      </c>
      <c r="P1942" t="str">
        <f>VLOOKUP(B1942,Таксономия!B:M,11,FALSE)</f>
        <v xml:space="preserve"> Rhodobacter.</v>
      </c>
    </row>
    <row r="1943" spans="1:16" x14ac:dyDescent="0.25">
      <c r="A1943" t="s">
        <v>1167</v>
      </c>
      <c r="B1943" t="s">
        <v>1168</v>
      </c>
      <c r="C1943">
        <v>399</v>
      </c>
      <c r="D1943" t="s">
        <v>12</v>
      </c>
      <c r="E1943">
        <v>3</v>
      </c>
      <c r="F1943">
        <v>282</v>
      </c>
      <c r="G1943">
        <v>57441</v>
      </c>
      <c r="H1943" t="s">
        <v>13</v>
      </c>
      <c r="I1943">
        <f t="shared" si="30"/>
        <v>279</v>
      </c>
      <c r="K1943" t="str">
        <f>VLOOKUP(B1943,Таксономия!B:H,6,FALSE)</f>
        <v>Bacteria</v>
      </c>
      <c r="L1943" t="str">
        <f>VLOOKUP(B1943,Таксономия!B:I,7,FALSE)</f>
        <v xml:space="preserve"> Proteobacteria</v>
      </c>
      <c r="M1943" t="str">
        <f>VLOOKUP(B1943,Таксономия!B:J,8,FALSE)</f>
        <v xml:space="preserve"> Alphaproteobacteria</v>
      </c>
      <c r="N1943" t="str">
        <f>VLOOKUP(B1943,Таксономия!B:K,9,FALSE)</f>
        <v xml:space="preserve"> Rhodobacterales</v>
      </c>
      <c r="O1943" t="str">
        <f>VLOOKUP(B1943,Таксономия!B:L,10,FALSE)</f>
        <v>Rhodobacteraceae</v>
      </c>
      <c r="P1943" t="str">
        <f>VLOOKUP(B1943,Таксономия!B:M,11,FALSE)</f>
        <v xml:space="preserve"> Rhodobacter.</v>
      </c>
    </row>
    <row r="1944" spans="1:16" x14ac:dyDescent="0.25">
      <c r="A1944" t="s">
        <v>1167</v>
      </c>
      <c r="B1944" t="s">
        <v>1168</v>
      </c>
      <c r="C1944">
        <v>399</v>
      </c>
      <c r="D1944" t="s">
        <v>14</v>
      </c>
      <c r="E1944">
        <v>318</v>
      </c>
      <c r="F1944">
        <v>398</v>
      </c>
      <c r="G1944">
        <v>1813</v>
      </c>
      <c r="H1944" t="s">
        <v>15</v>
      </c>
      <c r="I1944">
        <f t="shared" si="30"/>
        <v>80</v>
      </c>
      <c r="K1944" t="str">
        <f>VLOOKUP(B1944,Таксономия!B:H,6,FALSE)</f>
        <v>Bacteria</v>
      </c>
      <c r="L1944" t="str">
        <f>VLOOKUP(B1944,Таксономия!B:I,7,FALSE)</f>
        <v xml:space="preserve"> Proteobacteria</v>
      </c>
      <c r="M1944" t="str">
        <f>VLOOKUP(B1944,Таксономия!B:J,8,FALSE)</f>
        <v xml:space="preserve"> Alphaproteobacteria</v>
      </c>
      <c r="N1944" t="str">
        <f>VLOOKUP(B1944,Таксономия!B:K,9,FALSE)</f>
        <v xml:space="preserve"> Rhodobacterales</v>
      </c>
      <c r="O1944" t="str">
        <f>VLOOKUP(B1944,Таксономия!B:L,10,FALSE)</f>
        <v>Rhodobacteraceae</v>
      </c>
      <c r="P1944" t="str">
        <f>VLOOKUP(B1944,Таксономия!B:M,11,FALSE)</f>
        <v xml:space="preserve"> Rhodobacter.</v>
      </c>
    </row>
    <row r="1945" spans="1:16" x14ac:dyDescent="0.25">
      <c r="A1945" t="s">
        <v>1169</v>
      </c>
      <c r="B1945" t="s">
        <v>1170</v>
      </c>
      <c r="C1945">
        <v>798</v>
      </c>
      <c r="D1945" t="s">
        <v>10</v>
      </c>
      <c r="E1945">
        <v>537</v>
      </c>
      <c r="F1945">
        <v>618</v>
      </c>
      <c r="G1945">
        <v>40648</v>
      </c>
      <c r="H1945" t="s">
        <v>11</v>
      </c>
      <c r="I1945">
        <f t="shared" si="30"/>
        <v>81</v>
      </c>
      <c r="K1945" t="str">
        <f>VLOOKUP(B1945,Таксономия!B:H,6,FALSE)</f>
        <v>Bacteria</v>
      </c>
      <c r="L1945" t="str">
        <f>VLOOKUP(B1945,Таксономия!B:I,7,FALSE)</f>
        <v xml:space="preserve"> Proteobacteria</v>
      </c>
      <c r="M1945" t="str">
        <f>VLOOKUP(B1945,Таксономия!B:J,8,FALSE)</f>
        <v xml:space="preserve"> Alphaproteobacteria</v>
      </c>
      <c r="N1945" t="str">
        <f>VLOOKUP(B1945,Таксономия!B:K,9,FALSE)</f>
        <v xml:space="preserve"> SAR116 cluster</v>
      </c>
      <c r="O1945" t="str">
        <f>VLOOKUP(B1945,Таксономия!B:L,10,FALSE)</f>
        <v>Candidatus Puniceispirillum.</v>
      </c>
    </row>
    <row r="1946" spans="1:16" x14ac:dyDescent="0.25">
      <c r="A1946" t="s">
        <v>1169</v>
      </c>
      <c r="B1946" t="s">
        <v>1170</v>
      </c>
      <c r="C1946">
        <v>798</v>
      </c>
      <c r="D1946" t="s">
        <v>12</v>
      </c>
      <c r="E1946">
        <v>394</v>
      </c>
      <c r="F1946">
        <v>678</v>
      </c>
      <c r="G1946">
        <v>57441</v>
      </c>
      <c r="H1946" t="s">
        <v>13</v>
      </c>
      <c r="I1946">
        <f t="shared" ref="I1946:I2005" si="31">F1946-E1946</f>
        <v>284</v>
      </c>
      <c r="K1946" t="str">
        <f>VLOOKUP(B1946,Таксономия!B:H,6,FALSE)</f>
        <v>Bacteria</v>
      </c>
      <c r="L1946" t="str">
        <f>VLOOKUP(B1946,Таксономия!B:I,7,FALSE)</f>
        <v xml:space="preserve"> Proteobacteria</v>
      </c>
      <c r="M1946" t="str">
        <f>VLOOKUP(B1946,Таксономия!B:J,8,FALSE)</f>
        <v xml:space="preserve"> Alphaproteobacteria</v>
      </c>
      <c r="N1946" t="str">
        <f>VLOOKUP(B1946,Таксономия!B:K,9,FALSE)</f>
        <v xml:space="preserve"> SAR116 cluster</v>
      </c>
      <c r="O1946" t="str">
        <f>VLOOKUP(B1946,Таксономия!B:L,10,FALSE)</f>
        <v>Candidatus Puniceispirillum.</v>
      </c>
    </row>
    <row r="1947" spans="1:16" x14ac:dyDescent="0.25">
      <c r="A1947" t="s">
        <v>1169</v>
      </c>
      <c r="B1947" t="s">
        <v>1170</v>
      </c>
      <c r="C1947">
        <v>798</v>
      </c>
      <c r="D1947" t="s">
        <v>14</v>
      </c>
      <c r="E1947">
        <v>712</v>
      </c>
      <c r="F1947">
        <v>795</v>
      </c>
      <c r="G1947">
        <v>1813</v>
      </c>
      <c r="H1947" t="s">
        <v>15</v>
      </c>
      <c r="I1947">
        <f t="shared" si="31"/>
        <v>83</v>
      </c>
      <c r="K1947" t="str">
        <f>VLOOKUP(B1947,Таксономия!B:H,6,FALSE)</f>
        <v>Bacteria</v>
      </c>
      <c r="L1947" t="str">
        <f>VLOOKUP(B1947,Таксономия!B:I,7,FALSE)</f>
        <v xml:space="preserve"> Proteobacteria</v>
      </c>
      <c r="M1947" t="str">
        <f>VLOOKUP(B1947,Таксономия!B:J,8,FALSE)</f>
        <v xml:space="preserve"> Alphaproteobacteria</v>
      </c>
      <c r="N1947" t="str">
        <f>VLOOKUP(B1947,Таксономия!B:K,9,FALSE)</f>
        <v xml:space="preserve"> SAR116 cluster</v>
      </c>
      <c r="O1947" t="str">
        <f>VLOOKUP(B1947,Таксономия!B:L,10,FALSE)</f>
        <v>Candidatus Puniceispirillum.</v>
      </c>
    </row>
    <row r="1948" spans="1:16" x14ac:dyDescent="0.25">
      <c r="A1948" t="s">
        <v>1169</v>
      </c>
      <c r="B1948" t="s">
        <v>1170</v>
      </c>
      <c r="C1948">
        <v>798</v>
      </c>
      <c r="D1948" t="s">
        <v>24</v>
      </c>
      <c r="E1948">
        <v>43</v>
      </c>
      <c r="F1948">
        <v>148</v>
      </c>
      <c r="G1948">
        <v>13057</v>
      </c>
      <c r="H1948" t="s">
        <v>25</v>
      </c>
      <c r="I1948">
        <f t="shared" si="31"/>
        <v>105</v>
      </c>
      <c r="K1948" t="str">
        <f>VLOOKUP(B1948,Таксономия!B:H,6,FALSE)</f>
        <v>Bacteria</v>
      </c>
      <c r="L1948" t="str">
        <f>VLOOKUP(B1948,Таксономия!B:I,7,FALSE)</f>
        <v xml:space="preserve"> Proteobacteria</v>
      </c>
      <c r="M1948" t="str">
        <f>VLOOKUP(B1948,Таксономия!B:J,8,FALSE)</f>
        <v xml:space="preserve"> Alphaproteobacteria</v>
      </c>
      <c r="N1948" t="str">
        <f>VLOOKUP(B1948,Таксономия!B:K,9,FALSE)</f>
        <v xml:space="preserve"> SAR116 cluster</v>
      </c>
      <c r="O1948" t="str">
        <f>VLOOKUP(B1948,Таксономия!B:L,10,FALSE)</f>
        <v>Candidatus Puniceispirillum.</v>
      </c>
    </row>
    <row r="1949" spans="1:16" x14ac:dyDescent="0.25">
      <c r="A1949" t="s">
        <v>1171</v>
      </c>
      <c r="B1949" t="s">
        <v>1172</v>
      </c>
      <c r="C1949">
        <v>411</v>
      </c>
      <c r="D1949" t="s">
        <v>1173</v>
      </c>
      <c r="E1949">
        <v>292</v>
      </c>
      <c r="F1949">
        <v>321</v>
      </c>
      <c r="G1949">
        <v>3</v>
      </c>
      <c r="H1949" t="s">
        <v>1173</v>
      </c>
      <c r="I1949">
        <f t="shared" si="31"/>
        <v>29</v>
      </c>
      <c r="K1949" t="str">
        <f>VLOOKUP(B1949,Таксономия!B:H,6,FALSE)</f>
        <v>Bacteria</v>
      </c>
      <c r="L1949" t="str">
        <f>VLOOKUP(B1949,Таксономия!B:I,7,FALSE)</f>
        <v xml:space="preserve"> Proteobacteria</v>
      </c>
      <c r="M1949" t="str">
        <f>VLOOKUP(B1949,Таксономия!B:J,8,FALSE)</f>
        <v xml:space="preserve"> Alphaproteobacteria</v>
      </c>
      <c r="N1949" t="str">
        <f>VLOOKUP(B1949,Таксономия!B:K,9,FALSE)</f>
        <v xml:space="preserve"> SAR116 cluster</v>
      </c>
      <c r="O1949" t="str">
        <f>VLOOKUP(B1949,Таксономия!B:L,10,FALSE)</f>
        <v>Candidatus Puniceispirillum.</v>
      </c>
    </row>
    <row r="1950" spans="1:16" x14ac:dyDescent="0.25">
      <c r="A1950" t="s">
        <v>1171</v>
      </c>
      <c r="B1950" t="s">
        <v>1172</v>
      </c>
      <c r="C1950">
        <v>411</v>
      </c>
      <c r="D1950" t="s">
        <v>10</v>
      </c>
      <c r="E1950">
        <v>147</v>
      </c>
      <c r="F1950">
        <v>228</v>
      </c>
      <c r="G1950">
        <v>40648</v>
      </c>
      <c r="H1950" t="s">
        <v>11</v>
      </c>
      <c r="I1950">
        <f t="shared" si="31"/>
        <v>81</v>
      </c>
      <c r="K1950" t="str">
        <f>VLOOKUP(B1950,Таксономия!B:H,6,FALSE)</f>
        <v>Bacteria</v>
      </c>
      <c r="L1950" t="str">
        <f>VLOOKUP(B1950,Таксономия!B:I,7,FALSE)</f>
        <v xml:space="preserve"> Proteobacteria</v>
      </c>
      <c r="M1950" t="str">
        <f>VLOOKUP(B1950,Таксономия!B:J,8,FALSE)</f>
        <v xml:space="preserve"> Alphaproteobacteria</v>
      </c>
      <c r="N1950" t="str">
        <f>VLOOKUP(B1950,Таксономия!B:K,9,FALSE)</f>
        <v xml:space="preserve"> SAR116 cluster</v>
      </c>
      <c r="O1950" t="str">
        <f>VLOOKUP(B1950,Таксономия!B:L,10,FALSE)</f>
        <v>Candidatus Puniceispirillum.</v>
      </c>
    </row>
    <row r="1951" spans="1:16" x14ac:dyDescent="0.25">
      <c r="A1951" t="s">
        <v>1171</v>
      </c>
      <c r="B1951" t="s">
        <v>1172</v>
      </c>
      <c r="C1951">
        <v>411</v>
      </c>
      <c r="D1951" t="s">
        <v>12</v>
      </c>
      <c r="E1951">
        <v>4</v>
      </c>
      <c r="F1951">
        <v>287</v>
      </c>
      <c r="G1951">
        <v>57441</v>
      </c>
      <c r="H1951" t="s">
        <v>13</v>
      </c>
      <c r="I1951">
        <f t="shared" si="31"/>
        <v>283</v>
      </c>
      <c r="K1951" t="str">
        <f>VLOOKUP(B1951,Таксономия!B:H,6,FALSE)</f>
        <v>Bacteria</v>
      </c>
      <c r="L1951" t="str">
        <f>VLOOKUP(B1951,Таксономия!B:I,7,FALSE)</f>
        <v xml:space="preserve"> Proteobacteria</v>
      </c>
      <c r="M1951" t="str">
        <f>VLOOKUP(B1951,Таксономия!B:J,8,FALSE)</f>
        <v xml:space="preserve"> Alphaproteobacteria</v>
      </c>
      <c r="N1951" t="str">
        <f>VLOOKUP(B1951,Таксономия!B:K,9,FALSE)</f>
        <v xml:space="preserve"> SAR116 cluster</v>
      </c>
      <c r="O1951" t="str">
        <f>VLOOKUP(B1951,Таксономия!B:L,10,FALSE)</f>
        <v>Candidatus Puniceispirillum.</v>
      </c>
    </row>
    <row r="1952" spans="1:16" x14ac:dyDescent="0.25">
      <c r="A1952" t="s">
        <v>1171</v>
      </c>
      <c r="B1952" t="s">
        <v>1172</v>
      </c>
      <c r="C1952">
        <v>411</v>
      </c>
      <c r="D1952" t="s">
        <v>14</v>
      </c>
      <c r="E1952">
        <v>322</v>
      </c>
      <c r="F1952">
        <v>409</v>
      </c>
      <c r="G1952">
        <v>1813</v>
      </c>
      <c r="H1952" t="s">
        <v>15</v>
      </c>
      <c r="I1952">
        <f t="shared" si="31"/>
        <v>87</v>
      </c>
      <c r="K1952" t="str">
        <f>VLOOKUP(B1952,Таксономия!B:H,6,FALSE)</f>
        <v>Bacteria</v>
      </c>
      <c r="L1952" t="str">
        <f>VLOOKUP(B1952,Таксономия!B:I,7,FALSE)</f>
        <v xml:space="preserve"> Proteobacteria</v>
      </c>
      <c r="M1952" t="str">
        <f>VLOOKUP(B1952,Таксономия!B:J,8,FALSE)</f>
        <v xml:space="preserve"> Alphaproteobacteria</v>
      </c>
      <c r="N1952" t="str">
        <f>VLOOKUP(B1952,Таксономия!B:K,9,FALSE)</f>
        <v xml:space="preserve"> SAR116 cluster</v>
      </c>
      <c r="O1952" t="str">
        <f>VLOOKUP(B1952,Таксономия!B:L,10,FALSE)</f>
        <v>Candidatus Puniceispirillum.</v>
      </c>
    </row>
    <row r="1953" spans="1:16" x14ac:dyDescent="0.25">
      <c r="A1953" t="s">
        <v>1174</v>
      </c>
      <c r="B1953" t="s">
        <v>1175</v>
      </c>
      <c r="C1953">
        <v>395</v>
      </c>
      <c r="D1953" t="s">
        <v>10</v>
      </c>
      <c r="E1953">
        <v>145</v>
      </c>
      <c r="F1953">
        <v>224</v>
      </c>
      <c r="G1953">
        <v>40648</v>
      </c>
      <c r="H1953" t="s">
        <v>11</v>
      </c>
      <c r="I1953">
        <f t="shared" si="31"/>
        <v>79</v>
      </c>
      <c r="K1953" t="str">
        <f>VLOOKUP(B1953,Таксономия!B:H,6,FALSE)</f>
        <v>Bacteria</v>
      </c>
      <c r="L1953" t="str">
        <f>VLOOKUP(B1953,Таксономия!B:I,7,FALSE)</f>
        <v xml:space="preserve"> Proteobacteria</v>
      </c>
      <c r="M1953" t="str">
        <f>VLOOKUP(B1953,Таксономия!B:J,8,FALSE)</f>
        <v xml:space="preserve"> Gammaproteobacteria</v>
      </c>
      <c r="N1953" t="str">
        <f>VLOOKUP(B1953,Таксономия!B:K,9,FALSE)</f>
        <v xml:space="preserve"> Enterobacteriales</v>
      </c>
      <c r="O1953" t="str">
        <f>VLOOKUP(B1953,Таксономия!B:L,10,FALSE)</f>
        <v>Enterobacteriaceae</v>
      </c>
      <c r="P1953" t="str">
        <f>VLOOKUP(B1953,Таксономия!B:M,11,FALSE)</f>
        <v xml:space="preserve"> Enterobacter</v>
      </c>
    </row>
    <row r="1954" spans="1:16" x14ac:dyDescent="0.25">
      <c r="A1954" t="s">
        <v>1174</v>
      </c>
      <c r="B1954" t="s">
        <v>1175</v>
      </c>
      <c r="C1954">
        <v>395</v>
      </c>
      <c r="D1954" t="s">
        <v>12</v>
      </c>
      <c r="E1954">
        <v>4</v>
      </c>
      <c r="F1954">
        <v>280</v>
      </c>
      <c r="G1954">
        <v>57441</v>
      </c>
      <c r="H1954" t="s">
        <v>13</v>
      </c>
      <c r="I1954">
        <f t="shared" si="31"/>
        <v>276</v>
      </c>
      <c r="K1954" t="str">
        <f>VLOOKUP(B1954,Таксономия!B:H,6,FALSE)</f>
        <v>Bacteria</v>
      </c>
      <c r="L1954" t="str">
        <f>VLOOKUP(B1954,Таксономия!B:I,7,FALSE)</f>
        <v xml:space="preserve"> Proteobacteria</v>
      </c>
      <c r="M1954" t="str">
        <f>VLOOKUP(B1954,Таксономия!B:J,8,FALSE)</f>
        <v xml:space="preserve"> Gammaproteobacteria</v>
      </c>
      <c r="N1954" t="str">
        <f>VLOOKUP(B1954,Таксономия!B:K,9,FALSE)</f>
        <v xml:space="preserve"> Enterobacteriales</v>
      </c>
      <c r="O1954" t="str">
        <f>VLOOKUP(B1954,Таксономия!B:L,10,FALSE)</f>
        <v>Enterobacteriaceae</v>
      </c>
      <c r="P1954" t="str">
        <f>VLOOKUP(B1954,Таксономия!B:M,11,FALSE)</f>
        <v xml:space="preserve"> Enterobacter</v>
      </c>
    </row>
    <row r="1955" spans="1:16" x14ac:dyDescent="0.25">
      <c r="A1955" t="s">
        <v>1174</v>
      </c>
      <c r="B1955" t="s">
        <v>1175</v>
      </c>
      <c r="C1955">
        <v>395</v>
      </c>
      <c r="D1955" t="s">
        <v>14</v>
      </c>
      <c r="E1955">
        <v>315</v>
      </c>
      <c r="F1955">
        <v>395</v>
      </c>
      <c r="G1955">
        <v>1813</v>
      </c>
      <c r="H1955" t="s">
        <v>15</v>
      </c>
      <c r="I1955">
        <f t="shared" si="31"/>
        <v>80</v>
      </c>
      <c r="K1955" t="str">
        <f>VLOOKUP(B1955,Таксономия!B:H,6,FALSE)</f>
        <v>Bacteria</v>
      </c>
      <c r="L1955" t="str">
        <f>VLOOKUP(B1955,Таксономия!B:I,7,FALSE)</f>
        <v xml:space="preserve"> Proteobacteria</v>
      </c>
      <c r="M1955" t="str">
        <f>VLOOKUP(B1955,Таксономия!B:J,8,FALSE)</f>
        <v xml:space="preserve"> Gammaproteobacteria</v>
      </c>
      <c r="N1955" t="str">
        <f>VLOOKUP(B1955,Таксономия!B:K,9,FALSE)</f>
        <v xml:space="preserve"> Enterobacteriales</v>
      </c>
      <c r="O1955" t="str">
        <f>VLOOKUP(B1955,Таксономия!B:L,10,FALSE)</f>
        <v>Enterobacteriaceae</v>
      </c>
      <c r="P1955" t="str">
        <f>VLOOKUP(B1955,Таксономия!B:M,11,FALSE)</f>
        <v xml:space="preserve"> Enterobacter</v>
      </c>
    </row>
    <row r="1956" spans="1:16" x14ac:dyDescent="0.25">
      <c r="A1956" t="s">
        <v>1176</v>
      </c>
      <c r="B1956" t="s">
        <v>1177</v>
      </c>
      <c r="C1956">
        <v>551</v>
      </c>
      <c r="D1956" t="s">
        <v>10</v>
      </c>
      <c r="E1956">
        <v>276</v>
      </c>
      <c r="F1956">
        <v>360</v>
      </c>
      <c r="G1956">
        <v>40648</v>
      </c>
      <c r="H1956" t="s">
        <v>11</v>
      </c>
      <c r="I1956">
        <f t="shared" si="31"/>
        <v>84</v>
      </c>
      <c r="K1956" t="str">
        <f>VLOOKUP(B1956,Таксономия!B:H,6,FALSE)</f>
        <v>Eukaryota</v>
      </c>
      <c r="L1956" t="str">
        <f>VLOOKUP(B1956,Таксономия!B:I,7,FALSE)</f>
        <v xml:space="preserve"> Fungi</v>
      </c>
      <c r="M1956" t="str">
        <f>VLOOKUP(B1956,Таксономия!B:J,8,FALSE)</f>
        <v xml:space="preserve"> Dikarya</v>
      </c>
      <c r="N1956" t="str">
        <f>VLOOKUP(B1956,Таксономия!B:K,9,FALSE)</f>
        <v xml:space="preserve"> Ascomycota</v>
      </c>
      <c r="O1956" t="str">
        <f>VLOOKUP(B1956,Таксономия!B:L,10,FALSE)</f>
        <v xml:space="preserve"> Pezizomycotina</v>
      </c>
      <c r="P1956" t="str">
        <f>VLOOKUP(B1956,Таксономия!B:M,11,FALSE)</f>
        <v xml:space="preserve"> Pezizomycetes</v>
      </c>
    </row>
    <row r="1957" spans="1:16" x14ac:dyDescent="0.25">
      <c r="A1957" t="s">
        <v>1176</v>
      </c>
      <c r="B1957" t="s">
        <v>1177</v>
      </c>
      <c r="C1957">
        <v>551</v>
      </c>
      <c r="D1957" t="s">
        <v>12</v>
      </c>
      <c r="E1957">
        <v>135</v>
      </c>
      <c r="F1957">
        <v>419</v>
      </c>
      <c r="G1957">
        <v>57441</v>
      </c>
      <c r="H1957" t="s">
        <v>13</v>
      </c>
      <c r="I1957">
        <f t="shared" si="31"/>
        <v>284</v>
      </c>
      <c r="K1957" t="str">
        <f>VLOOKUP(B1957,Таксономия!B:H,6,FALSE)</f>
        <v>Eukaryota</v>
      </c>
      <c r="L1957" t="str">
        <f>VLOOKUP(B1957,Таксономия!B:I,7,FALSE)</f>
        <v xml:space="preserve"> Fungi</v>
      </c>
      <c r="M1957" t="str">
        <f>VLOOKUP(B1957,Таксономия!B:J,8,FALSE)</f>
        <v xml:space="preserve"> Dikarya</v>
      </c>
      <c r="N1957" t="str">
        <f>VLOOKUP(B1957,Таксономия!B:K,9,FALSE)</f>
        <v xml:space="preserve"> Ascomycota</v>
      </c>
      <c r="O1957" t="str">
        <f>VLOOKUP(B1957,Таксономия!B:L,10,FALSE)</f>
        <v xml:space="preserve"> Pezizomycotina</v>
      </c>
      <c r="P1957" t="str">
        <f>VLOOKUP(B1957,Таксономия!B:M,11,FALSE)</f>
        <v xml:space="preserve"> Pezizomycetes</v>
      </c>
    </row>
    <row r="1958" spans="1:16" x14ac:dyDescent="0.25">
      <c r="A1958" t="s">
        <v>1176</v>
      </c>
      <c r="B1958" t="s">
        <v>1177</v>
      </c>
      <c r="C1958">
        <v>551</v>
      </c>
      <c r="D1958" t="s">
        <v>14</v>
      </c>
      <c r="E1958">
        <v>461</v>
      </c>
      <c r="F1958">
        <v>537</v>
      </c>
      <c r="G1958">
        <v>1813</v>
      </c>
      <c r="H1958" t="s">
        <v>15</v>
      </c>
      <c r="I1958">
        <f t="shared" si="31"/>
        <v>76</v>
      </c>
      <c r="K1958" t="str">
        <f>VLOOKUP(B1958,Таксономия!B:H,6,FALSE)</f>
        <v>Eukaryota</v>
      </c>
      <c r="L1958" t="str">
        <f>VLOOKUP(B1958,Таксономия!B:I,7,FALSE)</f>
        <v xml:space="preserve"> Fungi</v>
      </c>
      <c r="M1958" t="str">
        <f>VLOOKUP(B1958,Таксономия!B:J,8,FALSE)</f>
        <v xml:space="preserve"> Dikarya</v>
      </c>
      <c r="N1958" t="str">
        <f>VLOOKUP(B1958,Таксономия!B:K,9,FALSE)</f>
        <v xml:space="preserve"> Ascomycota</v>
      </c>
      <c r="O1958" t="str">
        <f>VLOOKUP(B1958,Таксономия!B:L,10,FALSE)</f>
        <v xml:space="preserve"> Pezizomycotina</v>
      </c>
      <c r="P1958" t="str">
        <f>VLOOKUP(B1958,Таксономия!B:M,11,FALSE)</f>
        <v xml:space="preserve"> Pezizomycetes</v>
      </c>
    </row>
    <row r="1959" spans="1:16" x14ac:dyDescent="0.25">
      <c r="A1959" t="s">
        <v>1176</v>
      </c>
      <c r="B1959" t="s">
        <v>1177</v>
      </c>
      <c r="C1959">
        <v>551</v>
      </c>
      <c r="D1959" t="s">
        <v>24</v>
      </c>
      <c r="E1959">
        <v>12</v>
      </c>
      <c r="F1959">
        <v>103</v>
      </c>
      <c r="G1959">
        <v>13057</v>
      </c>
      <c r="H1959" t="s">
        <v>25</v>
      </c>
      <c r="I1959">
        <f t="shared" si="31"/>
        <v>91</v>
      </c>
      <c r="K1959" t="str">
        <f>VLOOKUP(B1959,Таксономия!B:H,6,FALSE)</f>
        <v>Eukaryota</v>
      </c>
      <c r="L1959" t="str">
        <f>VLOOKUP(B1959,Таксономия!B:I,7,FALSE)</f>
        <v xml:space="preserve"> Fungi</v>
      </c>
      <c r="M1959" t="str">
        <f>VLOOKUP(B1959,Таксономия!B:J,8,FALSE)</f>
        <v xml:space="preserve"> Dikarya</v>
      </c>
      <c r="N1959" t="str">
        <f>VLOOKUP(B1959,Таксономия!B:K,9,FALSE)</f>
        <v xml:space="preserve"> Ascomycota</v>
      </c>
      <c r="O1959" t="str">
        <f>VLOOKUP(B1959,Таксономия!B:L,10,FALSE)</f>
        <v xml:space="preserve"> Pezizomycotina</v>
      </c>
      <c r="P1959" t="str">
        <f>VLOOKUP(B1959,Таксономия!B:M,11,FALSE)</f>
        <v xml:space="preserve"> Pezizomycetes</v>
      </c>
    </row>
    <row r="1960" spans="1:16" x14ac:dyDescent="0.25">
      <c r="A1960" t="s">
        <v>1178</v>
      </c>
      <c r="B1960" t="s">
        <v>1179</v>
      </c>
      <c r="C1960">
        <v>414</v>
      </c>
      <c r="D1960" t="s">
        <v>10</v>
      </c>
      <c r="E1960">
        <v>149</v>
      </c>
      <c r="F1960">
        <v>231</v>
      </c>
      <c r="G1960">
        <v>40648</v>
      </c>
      <c r="H1960" t="s">
        <v>11</v>
      </c>
      <c r="I1960">
        <f t="shared" si="31"/>
        <v>82</v>
      </c>
      <c r="K1960" t="str">
        <f>VLOOKUP(B1960,Таксономия!B:H,6,FALSE)</f>
        <v>Bacteria</v>
      </c>
      <c r="L1960" t="str">
        <f>VLOOKUP(B1960,Таксономия!B:I,7,FALSE)</f>
        <v xml:space="preserve"> Proteobacteria</v>
      </c>
      <c r="M1960" t="str">
        <f>VLOOKUP(B1960,Таксономия!B:J,8,FALSE)</f>
        <v xml:space="preserve"> Alphaproteobacteria</v>
      </c>
      <c r="N1960" t="str">
        <f>VLOOKUP(B1960,Таксономия!B:K,9,FALSE)</f>
        <v xml:space="preserve"> Sphingomonadales</v>
      </c>
      <c r="O1960" t="str">
        <f>VLOOKUP(B1960,Таксономия!B:L,10,FALSE)</f>
        <v>Sphingomonadaceae</v>
      </c>
      <c r="P1960" t="str">
        <f>VLOOKUP(B1960,Таксономия!B:M,11,FALSE)</f>
        <v xml:space="preserve"> Sphingomonas.</v>
      </c>
    </row>
    <row r="1961" spans="1:16" x14ac:dyDescent="0.25">
      <c r="A1961" t="s">
        <v>1178</v>
      </c>
      <c r="B1961" t="s">
        <v>1179</v>
      </c>
      <c r="C1961">
        <v>414</v>
      </c>
      <c r="D1961" t="s">
        <v>12</v>
      </c>
      <c r="E1961">
        <v>7</v>
      </c>
      <c r="F1961">
        <v>144</v>
      </c>
      <c r="G1961">
        <v>57441</v>
      </c>
      <c r="H1961" t="s">
        <v>13</v>
      </c>
      <c r="I1961">
        <f t="shared" si="31"/>
        <v>137</v>
      </c>
      <c r="K1961" t="str">
        <f>VLOOKUP(B1961,Таксономия!B:H,6,FALSE)</f>
        <v>Bacteria</v>
      </c>
      <c r="L1961" t="str">
        <f>VLOOKUP(B1961,Таксономия!B:I,7,FALSE)</f>
        <v xml:space="preserve"> Proteobacteria</v>
      </c>
      <c r="M1961" t="str">
        <f>VLOOKUP(B1961,Таксономия!B:J,8,FALSE)</f>
        <v xml:space="preserve"> Alphaproteobacteria</v>
      </c>
      <c r="N1961" t="str">
        <f>VLOOKUP(B1961,Таксономия!B:K,9,FALSE)</f>
        <v xml:space="preserve"> Sphingomonadales</v>
      </c>
      <c r="O1961" t="str">
        <f>VLOOKUP(B1961,Таксономия!B:L,10,FALSE)</f>
        <v>Sphingomonadaceae</v>
      </c>
      <c r="P1961" t="str">
        <f>VLOOKUP(B1961,Таксономия!B:M,11,FALSE)</f>
        <v xml:space="preserve"> Sphingomonas.</v>
      </c>
    </row>
    <row r="1962" spans="1:16" x14ac:dyDescent="0.25">
      <c r="A1962" t="s">
        <v>1178</v>
      </c>
      <c r="B1962" t="s">
        <v>1179</v>
      </c>
      <c r="C1962">
        <v>414</v>
      </c>
      <c r="D1962" t="s">
        <v>12</v>
      </c>
      <c r="E1962">
        <v>206</v>
      </c>
      <c r="F1962">
        <v>286</v>
      </c>
      <c r="G1962">
        <v>57441</v>
      </c>
      <c r="H1962" t="s">
        <v>13</v>
      </c>
      <c r="I1962">
        <f t="shared" si="31"/>
        <v>80</v>
      </c>
      <c r="K1962" t="str">
        <f>VLOOKUP(B1962,Таксономия!B:H,6,FALSE)</f>
        <v>Bacteria</v>
      </c>
      <c r="L1962" t="str">
        <f>VLOOKUP(B1962,Таксономия!B:I,7,FALSE)</f>
        <v xml:space="preserve"> Proteobacteria</v>
      </c>
      <c r="M1962" t="str">
        <f>VLOOKUP(B1962,Таксономия!B:J,8,FALSE)</f>
        <v xml:space="preserve"> Alphaproteobacteria</v>
      </c>
      <c r="N1962" t="str">
        <f>VLOOKUP(B1962,Таксономия!B:K,9,FALSE)</f>
        <v xml:space="preserve"> Sphingomonadales</v>
      </c>
      <c r="O1962" t="str">
        <f>VLOOKUP(B1962,Таксономия!B:L,10,FALSE)</f>
        <v>Sphingomonadaceae</v>
      </c>
      <c r="P1962" t="str">
        <f>VLOOKUP(B1962,Таксономия!B:M,11,FALSE)</f>
        <v xml:space="preserve"> Sphingomonas.</v>
      </c>
    </row>
    <row r="1963" spans="1:16" x14ac:dyDescent="0.25">
      <c r="A1963" t="s">
        <v>1178</v>
      </c>
      <c r="B1963" t="s">
        <v>1179</v>
      </c>
      <c r="C1963">
        <v>414</v>
      </c>
      <c r="D1963" t="s">
        <v>14</v>
      </c>
      <c r="E1963">
        <v>326</v>
      </c>
      <c r="F1963">
        <v>409</v>
      </c>
      <c r="G1963">
        <v>1813</v>
      </c>
      <c r="H1963" t="s">
        <v>15</v>
      </c>
      <c r="I1963">
        <f t="shared" si="31"/>
        <v>83</v>
      </c>
      <c r="K1963" t="str">
        <f>VLOOKUP(B1963,Таксономия!B:H,6,FALSE)</f>
        <v>Bacteria</v>
      </c>
      <c r="L1963" t="str">
        <f>VLOOKUP(B1963,Таксономия!B:I,7,FALSE)</f>
        <v xml:space="preserve"> Proteobacteria</v>
      </c>
      <c r="M1963" t="str">
        <f>VLOOKUP(B1963,Таксономия!B:J,8,FALSE)</f>
        <v xml:space="preserve"> Alphaproteobacteria</v>
      </c>
      <c r="N1963" t="str">
        <f>VLOOKUP(B1963,Таксономия!B:K,9,FALSE)</f>
        <v xml:space="preserve"> Sphingomonadales</v>
      </c>
      <c r="O1963" t="str">
        <f>VLOOKUP(B1963,Таксономия!B:L,10,FALSE)</f>
        <v>Sphingomonadaceae</v>
      </c>
      <c r="P1963" t="str">
        <f>VLOOKUP(B1963,Таксономия!B:M,11,FALSE)</f>
        <v xml:space="preserve"> Sphingomonas.</v>
      </c>
    </row>
    <row r="1964" spans="1:16" x14ac:dyDescent="0.25">
      <c r="A1964" t="s">
        <v>1180</v>
      </c>
      <c r="B1964" t="s">
        <v>1181</v>
      </c>
      <c r="C1964">
        <v>413</v>
      </c>
      <c r="D1964" t="s">
        <v>10</v>
      </c>
      <c r="E1964">
        <v>151</v>
      </c>
      <c r="F1964">
        <v>231</v>
      </c>
      <c r="G1964">
        <v>40648</v>
      </c>
      <c r="H1964" t="s">
        <v>11</v>
      </c>
      <c r="I1964">
        <f t="shared" si="31"/>
        <v>80</v>
      </c>
      <c r="K1964" t="str">
        <f>VLOOKUP(B1964,Таксономия!B:H,6,FALSE)</f>
        <v>Bacteria</v>
      </c>
      <c r="L1964" t="str">
        <f>VLOOKUP(B1964,Таксономия!B:I,7,FALSE)</f>
        <v xml:space="preserve"> Proteobacteria</v>
      </c>
      <c r="M1964" t="str">
        <f>VLOOKUP(B1964,Таксономия!B:J,8,FALSE)</f>
        <v xml:space="preserve"> Alphaproteobacteria</v>
      </c>
      <c r="N1964" t="str">
        <f>VLOOKUP(B1964,Таксономия!B:K,9,FALSE)</f>
        <v xml:space="preserve"> Sphingomonadales</v>
      </c>
      <c r="O1964" t="str">
        <f>VLOOKUP(B1964,Таксономия!B:L,10,FALSE)</f>
        <v>Sphingomonadaceae</v>
      </c>
      <c r="P1964" t="str">
        <f>VLOOKUP(B1964,Таксономия!B:M,11,FALSE)</f>
        <v xml:space="preserve"> Sphingomonas.</v>
      </c>
    </row>
    <row r="1965" spans="1:16" x14ac:dyDescent="0.25">
      <c r="A1965" t="s">
        <v>1180</v>
      </c>
      <c r="B1965" t="s">
        <v>1181</v>
      </c>
      <c r="C1965">
        <v>413</v>
      </c>
      <c r="D1965" t="s">
        <v>12</v>
      </c>
      <c r="E1965">
        <v>8</v>
      </c>
      <c r="F1965">
        <v>156</v>
      </c>
      <c r="G1965">
        <v>57441</v>
      </c>
      <c r="H1965" t="s">
        <v>13</v>
      </c>
      <c r="I1965">
        <f t="shared" si="31"/>
        <v>148</v>
      </c>
      <c r="K1965" t="str">
        <f>VLOOKUP(B1965,Таксономия!B:H,6,FALSE)</f>
        <v>Bacteria</v>
      </c>
      <c r="L1965" t="str">
        <f>VLOOKUP(B1965,Таксономия!B:I,7,FALSE)</f>
        <v xml:space="preserve"> Proteobacteria</v>
      </c>
      <c r="M1965" t="str">
        <f>VLOOKUP(B1965,Таксономия!B:J,8,FALSE)</f>
        <v xml:space="preserve"> Alphaproteobacteria</v>
      </c>
      <c r="N1965" t="str">
        <f>VLOOKUP(B1965,Таксономия!B:K,9,FALSE)</f>
        <v xml:space="preserve"> Sphingomonadales</v>
      </c>
      <c r="O1965" t="str">
        <f>VLOOKUP(B1965,Таксономия!B:L,10,FALSE)</f>
        <v>Sphingomonadaceae</v>
      </c>
      <c r="P1965" t="str">
        <f>VLOOKUP(B1965,Таксономия!B:M,11,FALSE)</f>
        <v xml:space="preserve"> Sphingomonas.</v>
      </c>
    </row>
    <row r="1966" spans="1:16" x14ac:dyDescent="0.25">
      <c r="A1966" t="s">
        <v>1180</v>
      </c>
      <c r="B1966" t="s">
        <v>1181</v>
      </c>
      <c r="C1966">
        <v>413</v>
      </c>
      <c r="D1966" t="s">
        <v>12</v>
      </c>
      <c r="E1966">
        <v>210</v>
      </c>
      <c r="F1966">
        <v>286</v>
      </c>
      <c r="G1966">
        <v>57441</v>
      </c>
      <c r="H1966" t="s">
        <v>13</v>
      </c>
      <c r="I1966">
        <f t="shared" si="31"/>
        <v>76</v>
      </c>
      <c r="K1966" t="str">
        <f>VLOOKUP(B1966,Таксономия!B:H,6,FALSE)</f>
        <v>Bacteria</v>
      </c>
      <c r="L1966" t="str">
        <f>VLOOKUP(B1966,Таксономия!B:I,7,FALSE)</f>
        <v xml:space="preserve"> Proteobacteria</v>
      </c>
      <c r="M1966" t="str">
        <f>VLOOKUP(B1966,Таксономия!B:J,8,FALSE)</f>
        <v xml:space="preserve"> Alphaproteobacteria</v>
      </c>
      <c r="N1966" t="str">
        <f>VLOOKUP(B1966,Таксономия!B:K,9,FALSE)</f>
        <v xml:space="preserve"> Sphingomonadales</v>
      </c>
      <c r="O1966" t="str">
        <f>VLOOKUP(B1966,Таксономия!B:L,10,FALSE)</f>
        <v>Sphingomonadaceae</v>
      </c>
      <c r="P1966" t="str">
        <f>VLOOKUP(B1966,Таксономия!B:M,11,FALSE)</f>
        <v xml:space="preserve"> Sphingomonas.</v>
      </c>
    </row>
    <row r="1967" spans="1:16" x14ac:dyDescent="0.25">
      <c r="A1967" t="s">
        <v>1180</v>
      </c>
      <c r="B1967" t="s">
        <v>1181</v>
      </c>
      <c r="C1967">
        <v>413</v>
      </c>
      <c r="D1967" t="s">
        <v>14</v>
      </c>
      <c r="E1967">
        <v>324</v>
      </c>
      <c r="F1967">
        <v>409</v>
      </c>
      <c r="G1967">
        <v>1813</v>
      </c>
      <c r="H1967" t="s">
        <v>15</v>
      </c>
      <c r="I1967">
        <f t="shared" si="31"/>
        <v>85</v>
      </c>
      <c r="K1967" t="str">
        <f>VLOOKUP(B1967,Таксономия!B:H,6,FALSE)</f>
        <v>Bacteria</v>
      </c>
      <c r="L1967" t="str">
        <f>VLOOKUP(B1967,Таксономия!B:I,7,FALSE)</f>
        <v xml:space="preserve"> Proteobacteria</v>
      </c>
      <c r="M1967" t="str">
        <f>VLOOKUP(B1967,Таксономия!B:J,8,FALSE)</f>
        <v xml:space="preserve"> Alphaproteobacteria</v>
      </c>
      <c r="N1967" t="str">
        <f>VLOOKUP(B1967,Таксономия!B:K,9,FALSE)</f>
        <v xml:space="preserve"> Sphingomonadales</v>
      </c>
      <c r="O1967" t="str">
        <f>VLOOKUP(B1967,Таксономия!B:L,10,FALSE)</f>
        <v>Sphingomonadaceae</v>
      </c>
      <c r="P1967" t="str">
        <f>VLOOKUP(B1967,Таксономия!B:M,11,FALSE)</f>
        <v xml:space="preserve"> Sphingomonas.</v>
      </c>
    </row>
    <row r="1968" spans="1:16" x14ac:dyDescent="0.25">
      <c r="A1968" t="s">
        <v>1182</v>
      </c>
      <c r="B1968" t="s">
        <v>1183</v>
      </c>
      <c r="C1968">
        <v>411</v>
      </c>
      <c r="D1968" t="s">
        <v>10</v>
      </c>
      <c r="E1968">
        <v>150</v>
      </c>
      <c r="F1968">
        <v>231</v>
      </c>
      <c r="G1968">
        <v>40648</v>
      </c>
      <c r="H1968" t="s">
        <v>11</v>
      </c>
      <c r="I1968">
        <f t="shared" si="31"/>
        <v>81</v>
      </c>
      <c r="K1968" t="str">
        <f>VLOOKUP(B1968,Таксономия!B:H,6,FALSE)</f>
        <v>Bacteria</v>
      </c>
      <c r="L1968" t="str">
        <f>VLOOKUP(B1968,Таксономия!B:I,7,FALSE)</f>
        <v xml:space="preserve"> Actinobacteria</v>
      </c>
      <c r="M1968" t="str">
        <f>VLOOKUP(B1968,Таксономия!B:J,8,FALSE)</f>
        <v xml:space="preserve"> Actinobacteridae</v>
      </c>
      <c r="N1968" t="str">
        <f>VLOOKUP(B1968,Таксономия!B:K,9,FALSE)</f>
        <v xml:space="preserve"> Actinomycetales</v>
      </c>
      <c r="O1968" t="str">
        <f>VLOOKUP(B1968,Таксономия!B:L,10,FALSE)</f>
        <v>Corynebacterineae</v>
      </c>
      <c r="P1968" t="str">
        <f>VLOOKUP(B1968,Таксономия!B:M,11,FALSE)</f>
        <v xml:space="preserve"> Corynebacteriaceae</v>
      </c>
    </row>
    <row r="1969" spans="1:16" x14ac:dyDescent="0.25">
      <c r="A1969" t="s">
        <v>1182</v>
      </c>
      <c r="B1969" t="s">
        <v>1183</v>
      </c>
      <c r="C1969">
        <v>411</v>
      </c>
      <c r="D1969" t="s">
        <v>12</v>
      </c>
      <c r="E1969">
        <v>8</v>
      </c>
      <c r="F1969">
        <v>287</v>
      </c>
      <c r="G1969">
        <v>57441</v>
      </c>
      <c r="H1969" t="s">
        <v>13</v>
      </c>
      <c r="I1969">
        <f t="shared" si="31"/>
        <v>279</v>
      </c>
      <c r="K1969" t="str">
        <f>VLOOKUP(B1969,Таксономия!B:H,6,FALSE)</f>
        <v>Bacteria</v>
      </c>
      <c r="L1969" t="str">
        <f>VLOOKUP(B1969,Таксономия!B:I,7,FALSE)</f>
        <v xml:space="preserve"> Actinobacteria</v>
      </c>
      <c r="M1969" t="str">
        <f>VLOOKUP(B1969,Таксономия!B:J,8,FALSE)</f>
        <v xml:space="preserve"> Actinobacteridae</v>
      </c>
      <c r="N1969" t="str">
        <f>VLOOKUP(B1969,Таксономия!B:K,9,FALSE)</f>
        <v xml:space="preserve"> Actinomycetales</v>
      </c>
      <c r="O1969" t="str">
        <f>VLOOKUP(B1969,Таксономия!B:L,10,FALSE)</f>
        <v>Corynebacterineae</v>
      </c>
      <c r="P1969" t="str">
        <f>VLOOKUP(B1969,Таксономия!B:M,11,FALSE)</f>
        <v xml:space="preserve"> Corynebacteriaceae</v>
      </c>
    </row>
    <row r="1970" spans="1:16" x14ac:dyDescent="0.25">
      <c r="A1970" t="s">
        <v>1182</v>
      </c>
      <c r="B1970" t="s">
        <v>1183</v>
      </c>
      <c r="C1970">
        <v>411</v>
      </c>
      <c r="D1970" t="s">
        <v>14</v>
      </c>
      <c r="E1970">
        <v>326</v>
      </c>
      <c r="F1970">
        <v>411</v>
      </c>
      <c r="G1970">
        <v>1813</v>
      </c>
      <c r="H1970" t="s">
        <v>15</v>
      </c>
      <c r="I1970">
        <f t="shared" si="31"/>
        <v>85</v>
      </c>
      <c r="K1970" t="str">
        <f>VLOOKUP(B1970,Таксономия!B:H,6,FALSE)</f>
        <v>Bacteria</v>
      </c>
      <c r="L1970" t="str">
        <f>VLOOKUP(B1970,Таксономия!B:I,7,FALSE)</f>
        <v xml:space="preserve"> Actinobacteria</v>
      </c>
      <c r="M1970" t="str">
        <f>VLOOKUP(B1970,Таксономия!B:J,8,FALSE)</f>
        <v xml:space="preserve"> Actinobacteridae</v>
      </c>
      <c r="N1970" t="str">
        <f>VLOOKUP(B1970,Таксономия!B:K,9,FALSE)</f>
        <v xml:space="preserve"> Actinomycetales</v>
      </c>
      <c r="O1970" t="str">
        <f>VLOOKUP(B1970,Таксономия!B:L,10,FALSE)</f>
        <v>Corynebacterineae</v>
      </c>
      <c r="P1970" t="str">
        <f>VLOOKUP(B1970,Таксономия!B:M,11,FALSE)</f>
        <v xml:space="preserve"> Corynebacteriaceae</v>
      </c>
    </row>
    <row r="1971" spans="1:16" x14ac:dyDescent="0.25">
      <c r="A1971" t="s">
        <v>1184</v>
      </c>
      <c r="B1971" t="s">
        <v>1185</v>
      </c>
      <c r="C1971">
        <v>413</v>
      </c>
      <c r="D1971" t="s">
        <v>10</v>
      </c>
      <c r="E1971">
        <v>151</v>
      </c>
      <c r="F1971">
        <v>232</v>
      </c>
      <c r="G1971">
        <v>40648</v>
      </c>
      <c r="H1971" t="s">
        <v>11</v>
      </c>
      <c r="I1971">
        <f t="shared" si="31"/>
        <v>81</v>
      </c>
      <c r="K1971" t="str">
        <f>VLOOKUP(B1971,Таксономия!B:H,6,FALSE)</f>
        <v>Bacteria</v>
      </c>
      <c r="L1971" t="str">
        <f>VLOOKUP(B1971,Таксономия!B:I,7,FALSE)</f>
        <v xml:space="preserve"> Actinobacteria</v>
      </c>
      <c r="M1971" t="str">
        <f>VLOOKUP(B1971,Таксономия!B:J,8,FALSE)</f>
        <v xml:space="preserve"> Actinobacteridae</v>
      </c>
      <c r="N1971" t="str">
        <f>VLOOKUP(B1971,Таксономия!B:K,9,FALSE)</f>
        <v xml:space="preserve"> Actinomycetales</v>
      </c>
      <c r="O1971" t="str">
        <f>VLOOKUP(B1971,Таксономия!B:L,10,FALSE)</f>
        <v>Corynebacterineae</v>
      </c>
      <c r="P1971" t="str">
        <f>VLOOKUP(B1971,Таксономия!B:M,11,FALSE)</f>
        <v xml:space="preserve"> Mycobacteriaceae</v>
      </c>
    </row>
    <row r="1972" spans="1:16" x14ac:dyDescent="0.25">
      <c r="A1972" t="s">
        <v>1184</v>
      </c>
      <c r="B1972" t="s">
        <v>1185</v>
      </c>
      <c r="C1972">
        <v>413</v>
      </c>
      <c r="D1972" t="s">
        <v>12</v>
      </c>
      <c r="E1972">
        <v>9</v>
      </c>
      <c r="F1972">
        <v>156</v>
      </c>
      <c r="G1972">
        <v>57441</v>
      </c>
      <c r="H1972" t="s">
        <v>13</v>
      </c>
      <c r="I1972">
        <f t="shared" si="31"/>
        <v>147</v>
      </c>
      <c r="K1972" t="str">
        <f>VLOOKUP(B1972,Таксономия!B:H,6,FALSE)</f>
        <v>Bacteria</v>
      </c>
      <c r="L1972" t="str">
        <f>VLOOKUP(B1972,Таксономия!B:I,7,FALSE)</f>
        <v xml:space="preserve"> Actinobacteria</v>
      </c>
      <c r="M1972" t="str">
        <f>VLOOKUP(B1972,Таксономия!B:J,8,FALSE)</f>
        <v xml:space="preserve"> Actinobacteridae</v>
      </c>
      <c r="N1972" t="str">
        <f>VLOOKUP(B1972,Таксономия!B:K,9,FALSE)</f>
        <v xml:space="preserve"> Actinomycetales</v>
      </c>
      <c r="O1972" t="str">
        <f>VLOOKUP(B1972,Таксономия!B:L,10,FALSE)</f>
        <v>Corynebacterineae</v>
      </c>
      <c r="P1972" t="str">
        <f>VLOOKUP(B1972,Таксономия!B:M,11,FALSE)</f>
        <v xml:space="preserve"> Mycobacteriaceae</v>
      </c>
    </row>
    <row r="1973" spans="1:16" x14ac:dyDescent="0.25">
      <c r="A1973" t="s">
        <v>1184</v>
      </c>
      <c r="B1973" t="s">
        <v>1185</v>
      </c>
      <c r="C1973">
        <v>413</v>
      </c>
      <c r="D1973" t="s">
        <v>12</v>
      </c>
      <c r="E1973">
        <v>151</v>
      </c>
      <c r="F1973">
        <v>251</v>
      </c>
      <c r="G1973">
        <v>57441</v>
      </c>
      <c r="H1973" t="s">
        <v>13</v>
      </c>
      <c r="I1973">
        <f t="shared" si="31"/>
        <v>100</v>
      </c>
      <c r="K1973" t="str">
        <f>VLOOKUP(B1973,Таксономия!B:H,6,FALSE)</f>
        <v>Bacteria</v>
      </c>
      <c r="L1973" t="str">
        <f>VLOOKUP(B1973,Таксономия!B:I,7,FALSE)</f>
        <v xml:space="preserve"> Actinobacteria</v>
      </c>
      <c r="M1973" t="str">
        <f>VLOOKUP(B1973,Таксономия!B:J,8,FALSE)</f>
        <v xml:space="preserve"> Actinobacteridae</v>
      </c>
      <c r="N1973" t="str">
        <f>VLOOKUP(B1973,Таксономия!B:K,9,FALSE)</f>
        <v xml:space="preserve"> Actinomycetales</v>
      </c>
      <c r="O1973" t="str">
        <f>VLOOKUP(B1973,Таксономия!B:L,10,FALSE)</f>
        <v>Corynebacterineae</v>
      </c>
      <c r="P1973" t="str">
        <f>VLOOKUP(B1973,Таксономия!B:M,11,FALSE)</f>
        <v xml:space="preserve"> Mycobacteriaceae</v>
      </c>
    </row>
    <row r="1974" spans="1:16" x14ac:dyDescent="0.25">
      <c r="A1974" t="s">
        <v>1184</v>
      </c>
      <c r="B1974" t="s">
        <v>1185</v>
      </c>
      <c r="C1974">
        <v>413</v>
      </c>
      <c r="D1974" t="s">
        <v>12</v>
      </c>
      <c r="E1974">
        <v>249</v>
      </c>
      <c r="F1974">
        <v>289</v>
      </c>
      <c r="G1974">
        <v>57441</v>
      </c>
      <c r="H1974" t="s">
        <v>13</v>
      </c>
      <c r="I1974">
        <f t="shared" si="31"/>
        <v>40</v>
      </c>
      <c r="K1974" t="str">
        <f>VLOOKUP(B1974,Таксономия!B:H,6,FALSE)</f>
        <v>Bacteria</v>
      </c>
      <c r="L1974" t="str">
        <f>VLOOKUP(B1974,Таксономия!B:I,7,FALSE)</f>
        <v xml:space="preserve"> Actinobacteria</v>
      </c>
      <c r="M1974" t="str">
        <f>VLOOKUP(B1974,Таксономия!B:J,8,FALSE)</f>
        <v xml:space="preserve"> Actinobacteridae</v>
      </c>
      <c r="N1974" t="str">
        <f>VLOOKUP(B1974,Таксономия!B:K,9,FALSE)</f>
        <v xml:space="preserve"> Actinomycetales</v>
      </c>
      <c r="O1974" t="str">
        <f>VLOOKUP(B1974,Таксономия!B:L,10,FALSE)</f>
        <v>Corynebacterineae</v>
      </c>
      <c r="P1974" t="str">
        <f>VLOOKUP(B1974,Таксономия!B:M,11,FALSE)</f>
        <v xml:space="preserve"> Mycobacteriaceae</v>
      </c>
    </row>
    <row r="1975" spans="1:16" x14ac:dyDescent="0.25">
      <c r="A1975" t="s">
        <v>1184</v>
      </c>
      <c r="B1975" t="s">
        <v>1185</v>
      </c>
      <c r="C1975">
        <v>413</v>
      </c>
      <c r="D1975" t="s">
        <v>14</v>
      </c>
      <c r="E1975">
        <v>327</v>
      </c>
      <c r="F1975">
        <v>412</v>
      </c>
      <c r="G1975">
        <v>1813</v>
      </c>
      <c r="H1975" t="s">
        <v>15</v>
      </c>
      <c r="I1975">
        <f t="shared" si="31"/>
        <v>85</v>
      </c>
      <c r="K1975" t="str">
        <f>VLOOKUP(B1975,Таксономия!B:H,6,FALSE)</f>
        <v>Bacteria</v>
      </c>
      <c r="L1975" t="str">
        <f>VLOOKUP(B1975,Таксономия!B:I,7,FALSE)</f>
        <v xml:space="preserve"> Actinobacteria</v>
      </c>
      <c r="M1975" t="str">
        <f>VLOOKUP(B1975,Таксономия!B:J,8,FALSE)</f>
        <v xml:space="preserve"> Actinobacteridae</v>
      </c>
      <c r="N1975" t="str">
        <f>VLOOKUP(B1975,Таксономия!B:K,9,FALSE)</f>
        <v xml:space="preserve"> Actinomycetales</v>
      </c>
      <c r="O1975" t="str">
        <f>VLOOKUP(B1975,Таксономия!B:L,10,FALSE)</f>
        <v>Corynebacterineae</v>
      </c>
      <c r="P1975" t="str">
        <f>VLOOKUP(B1975,Таксономия!B:M,11,FALSE)</f>
        <v xml:space="preserve"> Mycobacteriaceae</v>
      </c>
    </row>
    <row r="1976" spans="1:16" x14ac:dyDescent="0.25">
      <c r="A1976" t="s">
        <v>1186</v>
      </c>
      <c r="B1976" t="s">
        <v>1187</v>
      </c>
      <c r="C1976">
        <v>399</v>
      </c>
      <c r="D1976" t="s">
        <v>10</v>
      </c>
      <c r="E1976">
        <v>146</v>
      </c>
      <c r="F1976">
        <v>226</v>
      </c>
      <c r="G1976">
        <v>40648</v>
      </c>
      <c r="H1976" t="s">
        <v>11</v>
      </c>
      <c r="I1976">
        <f t="shared" si="31"/>
        <v>80</v>
      </c>
      <c r="K1976" t="str">
        <f>VLOOKUP(B1976,Таксономия!B:H,6,FALSE)</f>
        <v>Bacteria</v>
      </c>
      <c r="L1976" t="str">
        <f>VLOOKUP(B1976,Таксономия!B:I,7,FALSE)</f>
        <v xml:space="preserve"> Actinobacteria</v>
      </c>
      <c r="M1976" t="str">
        <f>VLOOKUP(B1976,Таксономия!B:J,8,FALSE)</f>
        <v xml:space="preserve"> Actinobacteridae</v>
      </c>
      <c r="N1976" t="str">
        <f>VLOOKUP(B1976,Таксономия!B:K,9,FALSE)</f>
        <v xml:space="preserve"> Actinomycetales</v>
      </c>
      <c r="O1976" t="str">
        <f>VLOOKUP(B1976,Таксономия!B:L,10,FALSE)</f>
        <v>Corynebacterineae</v>
      </c>
      <c r="P1976" t="str">
        <f>VLOOKUP(B1976,Таксономия!B:M,11,FALSE)</f>
        <v xml:space="preserve"> Mycobacteriaceae</v>
      </c>
    </row>
    <row r="1977" spans="1:16" x14ac:dyDescent="0.25">
      <c r="A1977" t="s">
        <v>1186</v>
      </c>
      <c r="B1977" t="s">
        <v>1187</v>
      </c>
      <c r="C1977">
        <v>399</v>
      </c>
      <c r="D1977" t="s">
        <v>12</v>
      </c>
      <c r="E1977">
        <v>5</v>
      </c>
      <c r="F1977">
        <v>282</v>
      </c>
      <c r="G1977">
        <v>57441</v>
      </c>
      <c r="H1977" t="s">
        <v>13</v>
      </c>
      <c r="I1977">
        <f t="shared" si="31"/>
        <v>277</v>
      </c>
      <c r="K1977" t="str">
        <f>VLOOKUP(B1977,Таксономия!B:H,6,FALSE)</f>
        <v>Bacteria</v>
      </c>
      <c r="L1977" t="str">
        <f>VLOOKUP(B1977,Таксономия!B:I,7,FALSE)</f>
        <v xml:space="preserve"> Actinobacteria</v>
      </c>
      <c r="M1977" t="str">
        <f>VLOOKUP(B1977,Таксономия!B:J,8,FALSE)</f>
        <v xml:space="preserve"> Actinobacteridae</v>
      </c>
      <c r="N1977" t="str">
        <f>VLOOKUP(B1977,Таксономия!B:K,9,FALSE)</f>
        <v xml:space="preserve"> Actinomycetales</v>
      </c>
      <c r="O1977" t="str">
        <f>VLOOKUP(B1977,Таксономия!B:L,10,FALSE)</f>
        <v>Corynebacterineae</v>
      </c>
      <c r="P1977" t="str">
        <f>VLOOKUP(B1977,Таксономия!B:M,11,FALSE)</f>
        <v xml:space="preserve"> Mycobacteriaceae</v>
      </c>
    </row>
    <row r="1978" spans="1:16" x14ac:dyDescent="0.25">
      <c r="A1978" t="s">
        <v>1186</v>
      </c>
      <c r="B1978" t="s">
        <v>1187</v>
      </c>
      <c r="C1978">
        <v>399</v>
      </c>
      <c r="D1978" t="s">
        <v>14</v>
      </c>
      <c r="E1978">
        <v>320</v>
      </c>
      <c r="F1978">
        <v>399</v>
      </c>
      <c r="G1978">
        <v>1813</v>
      </c>
      <c r="H1978" t="s">
        <v>15</v>
      </c>
      <c r="I1978">
        <f t="shared" si="31"/>
        <v>79</v>
      </c>
      <c r="K1978" t="str">
        <f>VLOOKUP(B1978,Таксономия!B:H,6,FALSE)</f>
        <v>Bacteria</v>
      </c>
      <c r="L1978" t="str">
        <f>VLOOKUP(B1978,Таксономия!B:I,7,FALSE)</f>
        <v xml:space="preserve"> Actinobacteria</v>
      </c>
      <c r="M1978" t="str">
        <f>VLOOKUP(B1978,Таксономия!B:J,8,FALSE)</f>
        <v xml:space="preserve"> Actinobacteridae</v>
      </c>
      <c r="N1978" t="str">
        <f>VLOOKUP(B1978,Таксономия!B:K,9,FALSE)</f>
        <v xml:space="preserve"> Actinomycetales</v>
      </c>
      <c r="O1978" t="str">
        <f>VLOOKUP(B1978,Таксономия!B:L,10,FALSE)</f>
        <v>Corynebacterineae</v>
      </c>
      <c r="P1978" t="str">
        <f>VLOOKUP(B1978,Таксономия!B:M,11,FALSE)</f>
        <v xml:space="preserve"> Mycobacteriaceae</v>
      </c>
    </row>
    <row r="1979" spans="1:16" x14ac:dyDescent="0.25">
      <c r="A1979" t="s">
        <v>1188</v>
      </c>
      <c r="B1979" t="s">
        <v>1189</v>
      </c>
      <c r="C1979">
        <v>391</v>
      </c>
      <c r="D1979" t="s">
        <v>10</v>
      </c>
      <c r="E1979">
        <v>145</v>
      </c>
      <c r="F1979">
        <v>225</v>
      </c>
      <c r="G1979">
        <v>40648</v>
      </c>
      <c r="H1979" t="s">
        <v>11</v>
      </c>
      <c r="I1979">
        <f t="shared" si="31"/>
        <v>80</v>
      </c>
      <c r="K1979" t="str">
        <f>VLOOKUP(B1979,Таксономия!B:H,6,FALSE)</f>
        <v>Bacteria</v>
      </c>
      <c r="L1979" t="str">
        <f>VLOOKUP(B1979,Таксономия!B:I,7,FALSE)</f>
        <v xml:space="preserve"> Actinobacteria</v>
      </c>
      <c r="M1979" t="str">
        <f>VLOOKUP(B1979,Таксономия!B:J,8,FALSE)</f>
        <v xml:space="preserve"> Actinobacteridae</v>
      </c>
      <c r="N1979" t="str">
        <f>VLOOKUP(B1979,Таксономия!B:K,9,FALSE)</f>
        <v xml:space="preserve"> Actinomycetales</v>
      </c>
      <c r="O1979" t="str">
        <f>VLOOKUP(B1979,Таксономия!B:L,10,FALSE)</f>
        <v>Corynebacterineae</v>
      </c>
      <c r="P1979" t="str">
        <f>VLOOKUP(B1979,Таксономия!B:M,11,FALSE)</f>
        <v xml:space="preserve"> Mycobacteriaceae</v>
      </c>
    </row>
    <row r="1980" spans="1:16" x14ac:dyDescent="0.25">
      <c r="A1980" t="s">
        <v>1188</v>
      </c>
      <c r="B1980" t="s">
        <v>1189</v>
      </c>
      <c r="C1980">
        <v>391</v>
      </c>
      <c r="D1980" t="s">
        <v>12</v>
      </c>
      <c r="E1980">
        <v>6</v>
      </c>
      <c r="F1980">
        <v>281</v>
      </c>
      <c r="G1980">
        <v>57441</v>
      </c>
      <c r="H1980" t="s">
        <v>13</v>
      </c>
      <c r="I1980">
        <f t="shared" si="31"/>
        <v>275</v>
      </c>
      <c r="K1980" t="str">
        <f>VLOOKUP(B1980,Таксономия!B:H,6,FALSE)</f>
        <v>Bacteria</v>
      </c>
      <c r="L1980" t="str">
        <f>VLOOKUP(B1980,Таксономия!B:I,7,FALSE)</f>
        <v xml:space="preserve"> Actinobacteria</v>
      </c>
      <c r="M1980" t="str">
        <f>VLOOKUP(B1980,Таксономия!B:J,8,FALSE)</f>
        <v xml:space="preserve"> Actinobacteridae</v>
      </c>
      <c r="N1980" t="str">
        <f>VLOOKUP(B1980,Таксономия!B:K,9,FALSE)</f>
        <v xml:space="preserve"> Actinomycetales</v>
      </c>
      <c r="O1980" t="str">
        <f>VLOOKUP(B1980,Таксономия!B:L,10,FALSE)</f>
        <v>Corynebacterineae</v>
      </c>
      <c r="P1980" t="str">
        <f>VLOOKUP(B1980,Таксономия!B:M,11,FALSE)</f>
        <v xml:space="preserve"> Mycobacteriaceae</v>
      </c>
    </row>
    <row r="1981" spans="1:16" x14ac:dyDescent="0.25">
      <c r="A1981" t="s">
        <v>1188</v>
      </c>
      <c r="B1981" t="s">
        <v>1189</v>
      </c>
      <c r="C1981">
        <v>391</v>
      </c>
      <c r="D1981" t="s">
        <v>14</v>
      </c>
      <c r="E1981">
        <v>319</v>
      </c>
      <c r="F1981">
        <v>389</v>
      </c>
      <c r="G1981">
        <v>1813</v>
      </c>
      <c r="H1981" t="s">
        <v>15</v>
      </c>
      <c r="I1981">
        <f t="shared" si="31"/>
        <v>70</v>
      </c>
      <c r="K1981" t="str">
        <f>VLOOKUP(B1981,Таксономия!B:H,6,FALSE)</f>
        <v>Bacteria</v>
      </c>
      <c r="L1981" t="str">
        <f>VLOOKUP(B1981,Таксономия!B:I,7,FALSE)</f>
        <v xml:space="preserve"> Actinobacteria</v>
      </c>
      <c r="M1981" t="str">
        <f>VLOOKUP(B1981,Таксономия!B:J,8,FALSE)</f>
        <v xml:space="preserve"> Actinobacteridae</v>
      </c>
      <c r="N1981" t="str">
        <f>VLOOKUP(B1981,Таксономия!B:K,9,FALSE)</f>
        <v xml:space="preserve"> Actinomycetales</v>
      </c>
      <c r="O1981" t="str">
        <f>VLOOKUP(B1981,Таксономия!B:L,10,FALSE)</f>
        <v>Corynebacterineae</v>
      </c>
      <c r="P1981" t="str">
        <f>VLOOKUP(B1981,Таксономия!B:M,11,FALSE)</f>
        <v xml:space="preserve"> Mycobacteriaceae</v>
      </c>
    </row>
    <row r="1982" spans="1:16" x14ac:dyDescent="0.25">
      <c r="A1982" t="s">
        <v>1190</v>
      </c>
      <c r="B1982" t="s">
        <v>1191</v>
      </c>
      <c r="C1982">
        <v>402</v>
      </c>
      <c r="D1982" t="s">
        <v>10</v>
      </c>
      <c r="E1982">
        <v>147</v>
      </c>
      <c r="F1982">
        <v>227</v>
      </c>
      <c r="G1982">
        <v>40648</v>
      </c>
      <c r="H1982" t="s">
        <v>11</v>
      </c>
      <c r="I1982">
        <f t="shared" si="31"/>
        <v>80</v>
      </c>
      <c r="K1982" t="str">
        <f>VLOOKUP(B1982,Таксономия!B:H,6,FALSE)</f>
        <v>Bacteria</v>
      </c>
      <c r="L1982" t="str">
        <f>VLOOKUP(B1982,Таксономия!B:I,7,FALSE)</f>
        <v xml:space="preserve"> Actinobacteria</v>
      </c>
      <c r="M1982" t="str">
        <f>VLOOKUP(B1982,Таксономия!B:J,8,FALSE)</f>
        <v xml:space="preserve"> Actinobacteridae</v>
      </c>
      <c r="N1982" t="str">
        <f>VLOOKUP(B1982,Таксономия!B:K,9,FALSE)</f>
        <v xml:space="preserve"> Actinomycetales</v>
      </c>
      <c r="O1982" t="str">
        <f>VLOOKUP(B1982,Таксономия!B:L,10,FALSE)</f>
        <v>Corynebacterineae</v>
      </c>
      <c r="P1982" t="str">
        <f>VLOOKUP(B1982,Таксономия!B:M,11,FALSE)</f>
        <v xml:space="preserve"> Mycobacteriaceae</v>
      </c>
    </row>
    <row r="1983" spans="1:16" x14ac:dyDescent="0.25">
      <c r="A1983" t="s">
        <v>1190</v>
      </c>
      <c r="B1983" t="s">
        <v>1191</v>
      </c>
      <c r="C1983">
        <v>402</v>
      </c>
      <c r="D1983" t="s">
        <v>12</v>
      </c>
      <c r="E1983">
        <v>7</v>
      </c>
      <c r="F1983">
        <v>151</v>
      </c>
      <c r="G1983">
        <v>57441</v>
      </c>
      <c r="H1983" t="s">
        <v>13</v>
      </c>
      <c r="I1983">
        <f t="shared" si="31"/>
        <v>144</v>
      </c>
      <c r="K1983" t="str">
        <f>VLOOKUP(B1983,Таксономия!B:H,6,FALSE)</f>
        <v>Bacteria</v>
      </c>
      <c r="L1983" t="str">
        <f>VLOOKUP(B1983,Таксономия!B:I,7,FALSE)</f>
        <v xml:space="preserve"> Actinobacteria</v>
      </c>
      <c r="M1983" t="str">
        <f>VLOOKUP(B1983,Таксономия!B:J,8,FALSE)</f>
        <v xml:space="preserve"> Actinobacteridae</v>
      </c>
      <c r="N1983" t="str">
        <f>VLOOKUP(B1983,Таксономия!B:K,9,FALSE)</f>
        <v xml:space="preserve"> Actinomycetales</v>
      </c>
      <c r="O1983" t="str">
        <f>VLOOKUP(B1983,Таксономия!B:L,10,FALSE)</f>
        <v>Corynebacterineae</v>
      </c>
      <c r="P1983" t="str">
        <f>VLOOKUP(B1983,Таксономия!B:M,11,FALSE)</f>
        <v xml:space="preserve"> Mycobacteriaceae</v>
      </c>
    </row>
    <row r="1984" spans="1:16" x14ac:dyDescent="0.25">
      <c r="A1984" t="s">
        <v>1190</v>
      </c>
      <c r="B1984" t="s">
        <v>1191</v>
      </c>
      <c r="C1984">
        <v>402</v>
      </c>
      <c r="D1984" t="s">
        <v>14</v>
      </c>
      <c r="E1984">
        <v>328</v>
      </c>
      <c r="F1984">
        <v>400</v>
      </c>
      <c r="G1984">
        <v>1813</v>
      </c>
      <c r="H1984" t="s">
        <v>15</v>
      </c>
      <c r="I1984">
        <f t="shared" si="31"/>
        <v>72</v>
      </c>
      <c r="K1984" t="str">
        <f>VLOOKUP(B1984,Таксономия!B:H,6,FALSE)</f>
        <v>Bacteria</v>
      </c>
      <c r="L1984" t="str">
        <f>VLOOKUP(B1984,Таксономия!B:I,7,FALSE)</f>
        <v xml:space="preserve"> Actinobacteria</v>
      </c>
      <c r="M1984" t="str">
        <f>VLOOKUP(B1984,Таксономия!B:J,8,FALSE)</f>
        <v xml:space="preserve"> Actinobacteridae</v>
      </c>
      <c r="N1984" t="str">
        <f>VLOOKUP(B1984,Таксономия!B:K,9,FALSE)</f>
        <v xml:space="preserve"> Actinomycetales</v>
      </c>
      <c r="O1984" t="str">
        <f>VLOOKUP(B1984,Таксономия!B:L,10,FALSE)</f>
        <v>Corynebacterineae</v>
      </c>
      <c r="P1984" t="str">
        <f>VLOOKUP(B1984,Таксономия!B:M,11,FALSE)</f>
        <v xml:space="preserve"> Mycobacteriaceae</v>
      </c>
    </row>
    <row r="1985" spans="1:16" x14ac:dyDescent="0.25">
      <c r="A1985" t="s">
        <v>1193</v>
      </c>
      <c r="B1985" t="s">
        <v>1194</v>
      </c>
      <c r="C1985">
        <v>422</v>
      </c>
      <c r="D1985" t="s">
        <v>10</v>
      </c>
      <c r="E1985">
        <v>152</v>
      </c>
      <c r="F1985">
        <v>233</v>
      </c>
      <c r="G1985">
        <v>40648</v>
      </c>
      <c r="H1985" t="s">
        <v>11</v>
      </c>
      <c r="I1985">
        <f t="shared" si="31"/>
        <v>81</v>
      </c>
      <c r="K1985" t="str">
        <f>VLOOKUP(B1985,Таксономия!B:H,6,FALSE)</f>
        <v>Bacteria</v>
      </c>
      <c r="L1985" t="str">
        <f>VLOOKUP(B1985,Таксономия!B:I,7,FALSE)</f>
        <v xml:space="preserve"> Actinobacteria</v>
      </c>
      <c r="M1985" t="str">
        <f>VLOOKUP(B1985,Таксономия!B:J,8,FALSE)</f>
        <v xml:space="preserve"> Actinobacteridae</v>
      </c>
      <c r="N1985" t="str">
        <f>VLOOKUP(B1985,Таксономия!B:K,9,FALSE)</f>
        <v xml:space="preserve"> Actinomycetales</v>
      </c>
      <c r="O1985" t="str">
        <f>VLOOKUP(B1985,Таксономия!B:L,10,FALSE)</f>
        <v>Micrococcineae</v>
      </c>
      <c r="P1985" t="str">
        <f>VLOOKUP(B1985,Таксономия!B:M,11,FALSE)</f>
        <v xml:space="preserve"> Cellulomonadaceae</v>
      </c>
    </row>
    <row r="1986" spans="1:16" x14ac:dyDescent="0.25">
      <c r="A1986" t="s">
        <v>1193</v>
      </c>
      <c r="B1986" t="s">
        <v>1194</v>
      </c>
      <c r="C1986">
        <v>422</v>
      </c>
      <c r="D1986" t="s">
        <v>12</v>
      </c>
      <c r="E1986">
        <v>13</v>
      </c>
      <c r="F1986">
        <v>168</v>
      </c>
      <c r="G1986">
        <v>57441</v>
      </c>
      <c r="H1986" t="s">
        <v>13</v>
      </c>
      <c r="I1986">
        <f t="shared" si="31"/>
        <v>155</v>
      </c>
      <c r="K1986" t="str">
        <f>VLOOKUP(B1986,Таксономия!B:H,6,FALSE)</f>
        <v>Bacteria</v>
      </c>
      <c r="L1986" t="str">
        <f>VLOOKUP(B1986,Таксономия!B:I,7,FALSE)</f>
        <v xml:space="preserve"> Actinobacteria</v>
      </c>
      <c r="M1986" t="str">
        <f>VLOOKUP(B1986,Таксономия!B:J,8,FALSE)</f>
        <v xml:space="preserve"> Actinobacteridae</v>
      </c>
      <c r="N1986" t="str">
        <f>VLOOKUP(B1986,Таксономия!B:K,9,FALSE)</f>
        <v xml:space="preserve"> Actinomycetales</v>
      </c>
      <c r="O1986" t="str">
        <f>VLOOKUP(B1986,Таксономия!B:L,10,FALSE)</f>
        <v>Micrococcineae</v>
      </c>
      <c r="P1986" t="str">
        <f>VLOOKUP(B1986,Таксономия!B:M,11,FALSE)</f>
        <v xml:space="preserve"> Cellulomonadaceae</v>
      </c>
    </row>
    <row r="1987" spans="1:16" x14ac:dyDescent="0.25">
      <c r="A1987" t="s">
        <v>1193</v>
      </c>
      <c r="B1987" t="s">
        <v>1194</v>
      </c>
      <c r="C1987">
        <v>422</v>
      </c>
      <c r="D1987" t="s">
        <v>12</v>
      </c>
      <c r="E1987">
        <v>152</v>
      </c>
      <c r="F1987">
        <v>257</v>
      </c>
      <c r="G1987">
        <v>57441</v>
      </c>
      <c r="H1987" t="s">
        <v>13</v>
      </c>
      <c r="I1987">
        <f t="shared" si="31"/>
        <v>105</v>
      </c>
      <c r="K1987" t="str">
        <f>VLOOKUP(B1987,Таксономия!B:H,6,FALSE)</f>
        <v>Bacteria</v>
      </c>
      <c r="L1987" t="str">
        <f>VLOOKUP(B1987,Таксономия!B:I,7,FALSE)</f>
        <v xml:space="preserve"> Actinobacteria</v>
      </c>
      <c r="M1987" t="str">
        <f>VLOOKUP(B1987,Таксономия!B:J,8,FALSE)</f>
        <v xml:space="preserve"> Actinobacteridae</v>
      </c>
      <c r="N1987" t="str">
        <f>VLOOKUP(B1987,Таксономия!B:K,9,FALSE)</f>
        <v xml:space="preserve"> Actinomycetales</v>
      </c>
      <c r="O1987" t="str">
        <f>VLOOKUP(B1987,Таксономия!B:L,10,FALSE)</f>
        <v>Micrococcineae</v>
      </c>
      <c r="P1987" t="str">
        <f>VLOOKUP(B1987,Таксономия!B:M,11,FALSE)</f>
        <v xml:space="preserve"> Cellulomonadaceae</v>
      </c>
    </row>
    <row r="1988" spans="1:16" x14ac:dyDescent="0.25">
      <c r="A1988" t="s">
        <v>1193</v>
      </c>
      <c r="B1988" t="s">
        <v>1194</v>
      </c>
      <c r="C1988">
        <v>422</v>
      </c>
      <c r="D1988" t="s">
        <v>14</v>
      </c>
      <c r="E1988">
        <v>332</v>
      </c>
      <c r="F1988">
        <v>416</v>
      </c>
      <c r="G1988">
        <v>1813</v>
      </c>
      <c r="H1988" t="s">
        <v>15</v>
      </c>
      <c r="I1988">
        <f t="shared" si="31"/>
        <v>84</v>
      </c>
      <c r="K1988" t="str">
        <f>VLOOKUP(B1988,Таксономия!B:H,6,FALSE)</f>
        <v>Bacteria</v>
      </c>
      <c r="L1988" t="str">
        <f>VLOOKUP(B1988,Таксономия!B:I,7,FALSE)</f>
        <v xml:space="preserve"> Actinobacteria</v>
      </c>
      <c r="M1988" t="str">
        <f>VLOOKUP(B1988,Таксономия!B:J,8,FALSE)</f>
        <v xml:space="preserve"> Actinobacteridae</v>
      </c>
      <c r="N1988" t="str">
        <f>VLOOKUP(B1988,Таксономия!B:K,9,FALSE)</f>
        <v xml:space="preserve"> Actinomycetales</v>
      </c>
      <c r="O1988" t="str">
        <f>VLOOKUP(B1988,Таксономия!B:L,10,FALSE)</f>
        <v>Micrococcineae</v>
      </c>
      <c r="P1988" t="str">
        <f>VLOOKUP(B1988,Таксономия!B:M,11,FALSE)</f>
        <v xml:space="preserve"> Cellulomonadaceae</v>
      </c>
    </row>
    <row r="1989" spans="1:16" x14ac:dyDescent="0.25">
      <c r="A1989" t="s">
        <v>1195</v>
      </c>
      <c r="B1989" t="s">
        <v>1196</v>
      </c>
      <c r="C1989">
        <v>393</v>
      </c>
      <c r="D1989" t="s">
        <v>10</v>
      </c>
      <c r="E1989">
        <v>145</v>
      </c>
      <c r="F1989">
        <v>225</v>
      </c>
      <c r="G1989">
        <v>40648</v>
      </c>
      <c r="H1989" t="s">
        <v>11</v>
      </c>
      <c r="I1989">
        <f t="shared" si="31"/>
        <v>80</v>
      </c>
      <c r="K1989" t="str">
        <f>VLOOKUP(B1989,Таксономия!B:H,6,FALSE)</f>
        <v>Bacteria</v>
      </c>
      <c r="L1989" t="str">
        <f>VLOOKUP(B1989,Таксономия!B:I,7,FALSE)</f>
        <v xml:space="preserve"> Actinobacteria</v>
      </c>
      <c r="M1989" t="str">
        <f>VLOOKUP(B1989,Таксономия!B:J,8,FALSE)</f>
        <v xml:space="preserve"> Actinobacteridae</v>
      </c>
      <c r="N1989" t="str">
        <f>VLOOKUP(B1989,Таксономия!B:K,9,FALSE)</f>
        <v xml:space="preserve"> Actinomycetales</v>
      </c>
      <c r="O1989" t="str">
        <f>VLOOKUP(B1989,Таксономия!B:L,10,FALSE)</f>
        <v>Corynebacterineae</v>
      </c>
      <c r="P1989" t="str">
        <f>VLOOKUP(B1989,Таксономия!B:M,11,FALSE)</f>
        <v xml:space="preserve"> Tsukamurellaceae</v>
      </c>
    </row>
    <row r="1990" spans="1:16" x14ac:dyDescent="0.25">
      <c r="A1990" t="s">
        <v>1195</v>
      </c>
      <c r="B1990" t="s">
        <v>1196</v>
      </c>
      <c r="C1990">
        <v>393</v>
      </c>
      <c r="D1990" t="s">
        <v>12</v>
      </c>
      <c r="E1990">
        <v>4</v>
      </c>
      <c r="F1990">
        <v>281</v>
      </c>
      <c r="G1990">
        <v>57441</v>
      </c>
      <c r="H1990" t="s">
        <v>13</v>
      </c>
      <c r="I1990">
        <f t="shared" si="31"/>
        <v>277</v>
      </c>
      <c r="K1990" t="str">
        <f>VLOOKUP(B1990,Таксономия!B:H,6,FALSE)</f>
        <v>Bacteria</v>
      </c>
      <c r="L1990" t="str">
        <f>VLOOKUP(B1990,Таксономия!B:I,7,FALSE)</f>
        <v xml:space="preserve"> Actinobacteria</v>
      </c>
      <c r="M1990" t="str">
        <f>VLOOKUP(B1990,Таксономия!B:J,8,FALSE)</f>
        <v xml:space="preserve"> Actinobacteridae</v>
      </c>
      <c r="N1990" t="str">
        <f>VLOOKUP(B1990,Таксономия!B:K,9,FALSE)</f>
        <v xml:space="preserve"> Actinomycetales</v>
      </c>
      <c r="O1990" t="str">
        <f>VLOOKUP(B1990,Таксономия!B:L,10,FALSE)</f>
        <v>Corynebacterineae</v>
      </c>
      <c r="P1990" t="str">
        <f>VLOOKUP(B1990,Таксономия!B:M,11,FALSE)</f>
        <v xml:space="preserve"> Tsukamurellaceae</v>
      </c>
    </row>
    <row r="1991" spans="1:16" x14ac:dyDescent="0.25">
      <c r="A1991" t="s">
        <v>1195</v>
      </c>
      <c r="B1991" t="s">
        <v>1196</v>
      </c>
      <c r="C1991">
        <v>393</v>
      </c>
      <c r="D1991" t="s">
        <v>14</v>
      </c>
      <c r="E1991">
        <v>318</v>
      </c>
      <c r="F1991">
        <v>390</v>
      </c>
      <c r="G1991">
        <v>1813</v>
      </c>
      <c r="H1991" t="s">
        <v>15</v>
      </c>
      <c r="I1991">
        <f t="shared" si="31"/>
        <v>72</v>
      </c>
      <c r="K1991" t="str">
        <f>VLOOKUP(B1991,Таксономия!B:H,6,FALSE)</f>
        <v>Bacteria</v>
      </c>
      <c r="L1991" t="str">
        <f>VLOOKUP(B1991,Таксономия!B:I,7,FALSE)</f>
        <v xml:space="preserve"> Actinobacteria</v>
      </c>
      <c r="M1991" t="str">
        <f>VLOOKUP(B1991,Таксономия!B:J,8,FALSE)</f>
        <v xml:space="preserve"> Actinobacteridae</v>
      </c>
      <c r="N1991" t="str">
        <f>VLOOKUP(B1991,Таксономия!B:K,9,FALSE)</f>
        <v xml:space="preserve"> Actinomycetales</v>
      </c>
      <c r="O1991" t="str">
        <f>VLOOKUP(B1991,Таксономия!B:L,10,FALSE)</f>
        <v>Corynebacterineae</v>
      </c>
      <c r="P1991" t="str">
        <f>VLOOKUP(B1991,Таксономия!B:M,11,FALSE)</f>
        <v xml:space="preserve"> Tsukamurellaceae</v>
      </c>
    </row>
    <row r="1992" spans="1:16" x14ac:dyDescent="0.25">
      <c r="A1992" t="s">
        <v>1197</v>
      </c>
      <c r="B1992" t="s">
        <v>1198</v>
      </c>
      <c r="C1992">
        <v>397</v>
      </c>
      <c r="D1992" t="s">
        <v>10</v>
      </c>
      <c r="E1992">
        <v>141</v>
      </c>
      <c r="F1992">
        <v>219</v>
      </c>
      <c r="G1992">
        <v>40648</v>
      </c>
      <c r="H1992" t="s">
        <v>11</v>
      </c>
      <c r="I1992">
        <f t="shared" si="31"/>
        <v>78</v>
      </c>
      <c r="K1992" t="str">
        <f>VLOOKUP(B1992,Таксономия!B:H,6,FALSE)</f>
        <v>Bacteria</v>
      </c>
      <c r="L1992" t="str">
        <f>VLOOKUP(B1992,Таксономия!B:I,7,FALSE)</f>
        <v xml:space="preserve"> Actinobacteria</v>
      </c>
      <c r="M1992" t="str">
        <f>VLOOKUP(B1992,Таксономия!B:J,8,FALSE)</f>
        <v xml:space="preserve"> Actinobacteridae</v>
      </c>
      <c r="N1992" t="str">
        <f>VLOOKUP(B1992,Таксономия!B:K,9,FALSE)</f>
        <v xml:space="preserve"> Actinomycetales</v>
      </c>
      <c r="O1992" t="str">
        <f>VLOOKUP(B1992,Таксономия!B:L,10,FALSE)</f>
        <v>Corynebacterineae</v>
      </c>
      <c r="P1992" t="str">
        <f>VLOOKUP(B1992,Таксономия!B:M,11,FALSE)</f>
        <v xml:space="preserve"> Tsukamurellaceae</v>
      </c>
    </row>
    <row r="1993" spans="1:16" x14ac:dyDescent="0.25">
      <c r="A1993" t="s">
        <v>1197</v>
      </c>
      <c r="B1993" t="s">
        <v>1198</v>
      </c>
      <c r="C1993">
        <v>397</v>
      </c>
      <c r="D1993" t="s">
        <v>12</v>
      </c>
      <c r="E1993">
        <v>3</v>
      </c>
      <c r="F1993">
        <v>276</v>
      </c>
      <c r="G1993">
        <v>57441</v>
      </c>
      <c r="H1993" t="s">
        <v>13</v>
      </c>
      <c r="I1993">
        <f t="shared" si="31"/>
        <v>273</v>
      </c>
      <c r="K1993" t="str">
        <f>VLOOKUP(B1993,Таксономия!B:H,6,FALSE)</f>
        <v>Bacteria</v>
      </c>
      <c r="L1993" t="str">
        <f>VLOOKUP(B1993,Таксономия!B:I,7,FALSE)</f>
        <v xml:space="preserve"> Actinobacteria</v>
      </c>
      <c r="M1993" t="str">
        <f>VLOOKUP(B1993,Таксономия!B:J,8,FALSE)</f>
        <v xml:space="preserve"> Actinobacteridae</v>
      </c>
      <c r="N1993" t="str">
        <f>VLOOKUP(B1993,Таксономия!B:K,9,FALSE)</f>
        <v xml:space="preserve"> Actinomycetales</v>
      </c>
      <c r="O1993" t="str">
        <f>VLOOKUP(B1993,Таксономия!B:L,10,FALSE)</f>
        <v>Corynebacterineae</v>
      </c>
      <c r="P1993" t="str">
        <f>VLOOKUP(B1993,Таксономия!B:M,11,FALSE)</f>
        <v xml:space="preserve"> Tsukamurellaceae</v>
      </c>
    </row>
    <row r="1994" spans="1:16" x14ac:dyDescent="0.25">
      <c r="A1994" t="s">
        <v>1197</v>
      </c>
      <c r="B1994" t="s">
        <v>1198</v>
      </c>
      <c r="C1994">
        <v>397</v>
      </c>
      <c r="D1994" t="s">
        <v>14</v>
      </c>
      <c r="E1994">
        <v>314</v>
      </c>
      <c r="F1994">
        <v>397</v>
      </c>
      <c r="G1994">
        <v>1813</v>
      </c>
      <c r="H1994" t="s">
        <v>15</v>
      </c>
      <c r="I1994">
        <f t="shared" si="31"/>
        <v>83</v>
      </c>
      <c r="K1994" t="str">
        <f>VLOOKUP(B1994,Таксономия!B:H,6,FALSE)</f>
        <v>Bacteria</v>
      </c>
      <c r="L1994" t="str">
        <f>VLOOKUP(B1994,Таксономия!B:I,7,FALSE)</f>
        <v xml:space="preserve"> Actinobacteria</v>
      </c>
      <c r="M1994" t="str">
        <f>VLOOKUP(B1994,Таксономия!B:J,8,FALSE)</f>
        <v xml:space="preserve"> Actinobacteridae</v>
      </c>
      <c r="N1994" t="str">
        <f>VLOOKUP(B1994,Таксономия!B:K,9,FALSE)</f>
        <v xml:space="preserve"> Actinomycetales</v>
      </c>
      <c r="O1994" t="str">
        <f>VLOOKUP(B1994,Таксономия!B:L,10,FALSE)</f>
        <v>Corynebacterineae</v>
      </c>
      <c r="P1994" t="str">
        <f>VLOOKUP(B1994,Таксономия!B:M,11,FALSE)</f>
        <v xml:space="preserve"> Tsukamurellaceae</v>
      </c>
    </row>
    <row r="1995" spans="1:16" x14ac:dyDescent="0.25">
      <c r="A1995" t="s">
        <v>1199</v>
      </c>
      <c r="B1995" t="s">
        <v>1200</v>
      </c>
      <c r="C1995">
        <v>412</v>
      </c>
      <c r="D1995" t="s">
        <v>10</v>
      </c>
      <c r="E1995">
        <v>152</v>
      </c>
      <c r="F1995">
        <v>233</v>
      </c>
      <c r="G1995">
        <v>40648</v>
      </c>
      <c r="H1995" t="s">
        <v>11</v>
      </c>
      <c r="I1995">
        <f t="shared" si="31"/>
        <v>81</v>
      </c>
      <c r="K1995" t="str">
        <f>VLOOKUP(B1995,Таксономия!B:H,6,FALSE)</f>
        <v>Bacteria</v>
      </c>
      <c r="L1995" t="str">
        <f>VLOOKUP(B1995,Таксономия!B:I,7,FALSE)</f>
        <v xml:space="preserve"> Proteobacteria</v>
      </c>
      <c r="M1995" t="str">
        <f>VLOOKUP(B1995,Таксономия!B:J,8,FALSE)</f>
        <v xml:space="preserve"> Alphaproteobacteria</v>
      </c>
      <c r="N1995" t="str">
        <f>VLOOKUP(B1995,Таксономия!B:K,9,FALSE)</f>
        <v xml:space="preserve"> Caulobacterales</v>
      </c>
      <c r="O1995" t="str">
        <f>VLOOKUP(B1995,Таксономия!B:L,10,FALSE)</f>
        <v>Caulobacteraceae</v>
      </c>
      <c r="P1995" t="str">
        <f>VLOOKUP(B1995,Таксономия!B:M,11,FALSE)</f>
        <v xml:space="preserve"> Caulobacter.</v>
      </c>
    </row>
    <row r="1996" spans="1:16" x14ac:dyDescent="0.25">
      <c r="A1996" t="s">
        <v>1199</v>
      </c>
      <c r="B1996" t="s">
        <v>1200</v>
      </c>
      <c r="C1996">
        <v>412</v>
      </c>
      <c r="D1996" t="s">
        <v>12</v>
      </c>
      <c r="E1996">
        <v>10</v>
      </c>
      <c r="F1996">
        <v>149</v>
      </c>
      <c r="G1996">
        <v>57441</v>
      </c>
      <c r="H1996" t="s">
        <v>13</v>
      </c>
      <c r="I1996">
        <f t="shared" si="31"/>
        <v>139</v>
      </c>
      <c r="K1996" t="str">
        <f>VLOOKUP(B1996,Таксономия!B:H,6,FALSE)</f>
        <v>Bacteria</v>
      </c>
      <c r="L1996" t="str">
        <f>VLOOKUP(B1996,Таксономия!B:I,7,FALSE)</f>
        <v xml:space="preserve"> Proteobacteria</v>
      </c>
      <c r="M1996" t="str">
        <f>VLOOKUP(B1996,Таксономия!B:J,8,FALSE)</f>
        <v xml:space="preserve"> Alphaproteobacteria</v>
      </c>
      <c r="N1996" t="str">
        <f>VLOOKUP(B1996,Таксономия!B:K,9,FALSE)</f>
        <v xml:space="preserve"> Caulobacterales</v>
      </c>
      <c r="O1996" t="str">
        <f>VLOOKUP(B1996,Таксономия!B:L,10,FALSE)</f>
        <v>Caulobacteraceae</v>
      </c>
      <c r="P1996" t="str">
        <f>VLOOKUP(B1996,Таксономия!B:M,11,FALSE)</f>
        <v xml:space="preserve"> Caulobacter.</v>
      </c>
    </row>
    <row r="1997" spans="1:16" x14ac:dyDescent="0.25">
      <c r="A1997" t="s">
        <v>1199</v>
      </c>
      <c r="B1997" t="s">
        <v>1200</v>
      </c>
      <c r="C1997">
        <v>412</v>
      </c>
      <c r="D1997" t="s">
        <v>12</v>
      </c>
      <c r="E1997">
        <v>204</v>
      </c>
      <c r="F1997">
        <v>288</v>
      </c>
      <c r="G1997">
        <v>57441</v>
      </c>
      <c r="H1997" t="s">
        <v>13</v>
      </c>
      <c r="I1997">
        <f t="shared" si="31"/>
        <v>84</v>
      </c>
      <c r="K1997" t="str">
        <f>VLOOKUP(B1997,Таксономия!B:H,6,FALSE)</f>
        <v>Bacteria</v>
      </c>
      <c r="L1997" t="str">
        <f>VLOOKUP(B1997,Таксономия!B:I,7,FALSE)</f>
        <v xml:space="preserve"> Proteobacteria</v>
      </c>
      <c r="M1997" t="str">
        <f>VLOOKUP(B1997,Таксономия!B:J,8,FALSE)</f>
        <v xml:space="preserve"> Alphaproteobacteria</v>
      </c>
      <c r="N1997" t="str">
        <f>VLOOKUP(B1997,Таксономия!B:K,9,FALSE)</f>
        <v xml:space="preserve"> Caulobacterales</v>
      </c>
      <c r="O1997" t="str">
        <f>VLOOKUP(B1997,Таксономия!B:L,10,FALSE)</f>
        <v>Caulobacteraceae</v>
      </c>
      <c r="P1997" t="str">
        <f>VLOOKUP(B1997,Таксономия!B:M,11,FALSE)</f>
        <v xml:space="preserve"> Caulobacter.</v>
      </c>
    </row>
    <row r="1998" spans="1:16" x14ac:dyDescent="0.25">
      <c r="A1998" t="s">
        <v>1199</v>
      </c>
      <c r="B1998" t="s">
        <v>1200</v>
      </c>
      <c r="C1998">
        <v>412</v>
      </c>
      <c r="D1998" t="s">
        <v>14</v>
      </c>
      <c r="E1998">
        <v>327</v>
      </c>
      <c r="F1998">
        <v>411</v>
      </c>
      <c r="G1998">
        <v>1813</v>
      </c>
      <c r="H1998" t="s">
        <v>15</v>
      </c>
      <c r="I1998">
        <f t="shared" si="31"/>
        <v>84</v>
      </c>
      <c r="K1998" t="str">
        <f>VLOOKUP(B1998,Таксономия!B:H,6,FALSE)</f>
        <v>Bacteria</v>
      </c>
      <c r="L1998" t="str">
        <f>VLOOKUP(B1998,Таксономия!B:I,7,FALSE)</f>
        <v xml:space="preserve"> Proteobacteria</v>
      </c>
      <c r="M1998" t="str">
        <f>VLOOKUP(B1998,Таксономия!B:J,8,FALSE)</f>
        <v xml:space="preserve"> Alphaproteobacteria</v>
      </c>
      <c r="N1998" t="str">
        <f>VLOOKUP(B1998,Таксономия!B:K,9,FALSE)</f>
        <v xml:space="preserve"> Caulobacterales</v>
      </c>
      <c r="O1998" t="str">
        <f>VLOOKUP(B1998,Таксономия!B:L,10,FALSE)</f>
        <v>Caulobacteraceae</v>
      </c>
      <c r="P1998" t="str">
        <f>VLOOKUP(B1998,Таксономия!B:M,11,FALSE)</f>
        <v xml:space="preserve"> Caulobacter.</v>
      </c>
    </row>
    <row r="1999" spans="1:16" x14ac:dyDescent="0.25">
      <c r="A1999" t="s">
        <v>1201</v>
      </c>
      <c r="B1999" t="s">
        <v>1202</v>
      </c>
      <c r="C1999">
        <v>408</v>
      </c>
      <c r="D1999" t="s">
        <v>10</v>
      </c>
      <c r="E1999">
        <v>147</v>
      </c>
      <c r="F1999">
        <v>228</v>
      </c>
      <c r="G1999">
        <v>40648</v>
      </c>
      <c r="H1999" t="s">
        <v>11</v>
      </c>
      <c r="I1999">
        <f t="shared" si="31"/>
        <v>81</v>
      </c>
      <c r="K1999" t="str">
        <f>VLOOKUP(B1999,Таксономия!B:H,6,FALSE)</f>
        <v>Bacteria</v>
      </c>
      <c r="L1999" t="str">
        <f>VLOOKUP(B1999,Таксономия!B:I,7,FALSE)</f>
        <v xml:space="preserve"> Proteobacteria</v>
      </c>
      <c r="M1999" t="str">
        <f>VLOOKUP(B1999,Таксономия!B:J,8,FALSE)</f>
        <v xml:space="preserve"> Alphaproteobacteria</v>
      </c>
      <c r="N1999" t="str">
        <f>VLOOKUP(B1999,Таксономия!B:K,9,FALSE)</f>
        <v xml:space="preserve"> Caulobacterales</v>
      </c>
      <c r="O1999" t="str">
        <f>VLOOKUP(B1999,Таксономия!B:L,10,FALSE)</f>
        <v>Caulobacteraceae</v>
      </c>
      <c r="P1999" t="str">
        <f>VLOOKUP(B1999,Таксономия!B:M,11,FALSE)</f>
        <v xml:space="preserve"> Caulobacter.</v>
      </c>
    </row>
    <row r="2000" spans="1:16" x14ac:dyDescent="0.25">
      <c r="A2000" t="s">
        <v>1201</v>
      </c>
      <c r="B2000" t="s">
        <v>1202</v>
      </c>
      <c r="C2000">
        <v>408</v>
      </c>
      <c r="D2000" t="s">
        <v>12</v>
      </c>
      <c r="E2000">
        <v>5</v>
      </c>
      <c r="F2000">
        <v>151</v>
      </c>
      <c r="G2000">
        <v>57441</v>
      </c>
      <c r="H2000" t="s">
        <v>13</v>
      </c>
      <c r="I2000">
        <f t="shared" si="31"/>
        <v>146</v>
      </c>
      <c r="K2000" t="str">
        <f>VLOOKUP(B2000,Таксономия!B:H,6,FALSE)</f>
        <v>Bacteria</v>
      </c>
      <c r="L2000" t="str">
        <f>VLOOKUP(B2000,Таксономия!B:I,7,FALSE)</f>
        <v xml:space="preserve"> Proteobacteria</v>
      </c>
      <c r="M2000" t="str">
        <f>VLOOKUP(B2000,Таксономия!B:J,8,FALSE)</f>
        <v xml:space="preserve"> Alphaproteobacteria</v>
      </c>
      <c r="N2000" t="str">
        <f>VLOOKUP(B2000,Таксономия!B:K,9,FALSE)</f>
        <v xml:space="preserve"> Caulobacterales</v>
      </c>
      <c r="O2000" t="str">
        <f>VLOOKUP(B2000,Таксономия!B:L,10,FALSE)</f>
        <v>Caulobacteraceae</v>
      </c>
      <c r="P2000" t="str">
        <f>VLOOKUP(B2000,Таксономия!B:M,11,FALSE)</f>
        <v xml:space="preserve"> Caulobacter.</v>
      </c>
    </row>
    <row r="2001" spans="1:16" x14ac:dyDescent="0.25">
      <c r="A2001" t="s">
        <v>1201</v>
      </c>
      <c r="B2001" t="s">
        <v>1202</v>
      </c>
      <c r="C2001">
        <v>408</v>
      </c>
      <c r="D2001" t="s">
        <v>12</v>
      </c>
      <c r="E2001">
        <v>199</v>
      </c>
      <c r="F2001">
        <v>284</v>
      </c>
      <c r="G2001">
        <v>57441</v>
      </c>
      <c r="H2001" t="s">
        <v>13</v>
      </c>
      <c r="I2001">
        <f t="shared" si="31"/>
        <v>85</v>
      </c>
      <c r="K2001" t="str">
        <f>VLOOKUP(B2001,Таксономия!B:H,6,FALSE)</f>
        <v>Bacteria</v>
      </c>
      <c r="L2001" t="str">
        <f>VLOOKUP(B2001,Таксономия!B:I,7,FALSE)</f>
        <v xml:space="preserve"> Proteobacteria</v>
      </c>
      <c r="M2001" t="str">
        <f>VLOOKUP(B2001,Таксономия!B:J,8,FALSE)</f>
        <v xml:space="preserve"> Alphaproteobacteria</v>
      </c>
      <c r="N2001" t="str">
        <f>VLOOKUP(B2001,Таксономия!B:K,9,FALSE)</f>
        <v xml:space="preserve"> Caulobacterales</v>
      </c>
      <c r="O2001" t="str">
        <f>VLOOKUP(B2001,Таксономия!B:L,10,FALSE)</f>
        <v>Caulobacteraceae</v>
      </c>
      <c r="P2001" t="str">
        <f>VLOOKUP(B2001,Таксономия!B:M,11,FALSE)</f>
        <v xml:space="preserve"> Caulobacter.</v>
      </c>
    </row>
    <row r="2002" spans="1:16" x14ac:dyDescent="0.25">
      <c r="A2002" t="s">
        <v>1201</v>
      </c>
      <c r="B2002" t="s">
        <v>1202</v>
      </c>
      <c r="C2002">
        <v>408</v>
      </c>
      <c r="D2002" t="s">
        <v>14</v>
      </c>
      <c r="E2002">
        <v>323</v>
      </c>
      <c r="F2002">
        <v>407</v>
      </c>
      <c r="G2002">
        <v>1813</v>
      </c>
      <c r="H2002" t="s">
        <v>15</v>
      </c>
      <c r="I2002">
        <f t="shared" si="31"/>
        <v>84</v>
      </c>
      <c r="K2002" t="str">
        <f>VLOOKUP(B2002,Таксономия!B:H,6,FALSE)</f>
        <v>Bacteria</v>
      </c>
      <c r="L2002" t="str">
        <f>VLOOKUP(B2002,Таксономия!B:I,7,FALSE)</f>
        <v xml:space="preserve"> Proteobacteria</v>
      </c>
      <c r="M2002" t="str">
        <f>VLOOKUP(B2002,Таксономия!B:J,8,FALSE)</f>
        <v xml:space="preserve"> Alphaproteobacteria</v>
      </c>
      <c r="N2002" t="str">
        <f>VLOOKUP(B2002,Таксономия!B:K,9,FALSE)</f>
        <v xml:space="preserve"> Caulobacterales</v>
      </c>
      <c r="O2002" t="str">
        <f>VLOOKUP(B2002,Таксономия!B:L,10,FALSE)</f>
        <v>Caulobacteraceae</v>
      </c>
      <c r="P2002" t="str">
        <f>VLOOKUP(B2002,Таксономия!B:M,11,FALSE)</f>
        <v xml:space="preserve"> Caulobacter.</v>
      </c>
    </row>
    <row r="2003" spans="1:16" x14ac:dyDescent="0.25">
      <c r="A2003" t="s">
        <v>1203</v>
      </c>
      <c r="B2003" t="s">
        <v>1204</v>
      </c>
      <c r="C2003">
        <v>541</v>
      </c>
      <c r="D2003" t="s">
        <v>10</v>
      </c>
      <c r="E2003">
        <v>279</v>
      </c>
      <c r="F2003">
        <v>360</v>
      </c>
      <c r="G2003">
        <v>40648</v>
      </c>
      <c r="H2003" t="s">
        <v>11</v>
      </c>
      <c r="I2003">
        <f t="shared" si="31"/>
        <v>81</v>
      </c>
      <c r="K2003" t="str">
        <f>VLOOKUP(B2003,Таксономия!B:H,6,FALSE)</f>
        <v>Bacteria</v>
      </c>
      <c r="L2003" t="str">
        <f>VLOOKUP(B2003,Таксономия!B:I,7,FALSE)</f>
        <v xml:space="preserve"> Proteobacteria</v>
      </c>
      <c r="M2003" t="str">
        <f>VLOOKUP(B2003,Таксономия!B:J,8,FALSE)</f>
        <v xml:space="preserve"> Betaproteobacteria</v>
      </c>
      <c r="N2003" t="str">
        <f>VLOOKUP(B2003,Таксономия!B:K,9,FALSE)</f>
        <v xml:space="preserve"> Burkholderiales</v>
      </c>
      <c r="O2003" t="str">
        <f>VLOOKUP(B2003,Таксономия!B:L,10,FALSE)</f>
        <v>Burkholderiaceae</v>
      </c>
      <c r="P2003" t="str">
        <f>VLOOKUP(B2003,Таксономия!B:M,11,FALSE)</f>
        <v xml:space="preserve"> Burkholderia.</v>
      </c>
    </row>
    <row r="2004" spans="1:16" x14ac:dyDescent="0.25">
      <c r="A2004" t="s">
        <v>1203</v>
      </c>
      <c r="B2004" t="s">
        <v>1204</v>
      </c>
      <c r="C2004">
        <v>541</v>
      </c>
      <c r="D2004" t="s">
        <v>12</v>
      </c>
      <c r="E2004">
        <v>126</v>
      </c>
      <c r="F2004">
        <v>277</v>
      </c>
      <c r="G2004">
        <v>57441</v>
      </c>
      <c r="H2004" t="s">
        <v>13</v>
      </c>
      <c r="I2004">
        <f t="shared" si="31"/>
        <v>151</v>
      </c>
      <c r="K2004" t="str">
        <f>VLOOKUP(B2004,Таксономия!B:H,6,FALSE)</f>
        <v>Bacteria</v>
      </c>
      <c r="L2004" t="str">
        <f>VLOOKUP(B2004,Таксономия!B:I,7,FALSE)</f>
        <v xml:space="preserve"> Proteobacteria</v>
      </c>
      <c r="M2004" t="str">
        <f>VLOOKUP(B2004,Таксономия!B:J,8,FALSE)</f>
        <v xml:space="preserve"> Betaproteobacteria</v>
      </c>
      <c r="N2004" t="str">
        <f>VLOOKUP(B2004,Таксономия!B:K,9,FALSE)</f>
        <v xml:space="preserve"> Burkholderiales</v>
      </c>
      <c r="O2004" t="str">
        <f>VLOOKUP(B2004,Таксономия!B:L,10,FALSE)</f>
        <v>Burkholderiaceae</v>
      </c>
      <c r="P2004" t="str">
        <f>VLOOKUP(B2004,Таксономия!B:M,11,FALSE)</f>
        <v xml:space="preserve"> Burkholderia.</v>
      </c>
    </row>
    <row r="2005" spans="1:16" x14ac:dyDescent="0.25">
      <c r="A2005" t="s">
        <v>1203</v>
      </c>
      <c r="B2005" t="s">
        <v>1204</v>
      </c>
      <c r="C2005">
        <v>541</v>
      </c>
      <c r="D2005" t="s">
        <v>14</v>
      </c>
      <c r="E2005">
        <v>453</v>
      </c>
      <c r="F2005">
        <v>525</v>
      </c>
      <c r="G2005">
        <v>1813</v>
      </c>
      <c r="H2005" t="s">
        <v>15</v>
      </c>
      <c r="I2005">
        <f t="shared" si="31"/>
        <v>72</v>
      </c>
      <c r="K2005" t="str">
        <f>VLOOKUP(B2005,Таксономия!B:H,6,FALSE)</f>
        <v>Bacteria</v>
      </c>
      <c r="L2005" t="str">
        <f>VLOOKUP(B2005,Таксономия!B:I,7,FALSE)</f>
        <v xml:space="preserve"> Proteobacteria</v>
      </c>
      <c r="M2005" t="str">
        <f>VLOOKUP(B2005,Таксономия!B:J,8,FALSE)</f>
        <v xml:space="preserve"> Betaproteobacteria</v>
      </c>
      <c r="N2005" t="str">
        <f>VLOOKUP(B2005,Таксономия!B:K,9,FALSE)</f>
        <v xml:space="preserve"> Burkholderiales</v>
      </c>
      <c r="O2005" t="str">
        <f>VLOOKUP(B2005,Таксономия!B:L,10,FALSE)</f>
        <v>Burkholderiaceae</v>
      </c>
      <c r="P2005" t="str">
        <f>VLOOKUP(B2005,Таксономия!B:M,11,FALSE)</f>
        <v xml:space="preserve"> Burkholderia.</v>
      </c>
    </row>
    <row r="2006" spans="1:16" x14ac:dyDescent="0.25">
      <c r="A2006" t="s">
        <v>1203</v>
      </c>
      <c r="B2006" t="s">
        <v>1204</v>
      </c>
      <c r="C2006">
        <v>541</v>
      </c>
      <c r="D2006" t="s">
        <v>24</v>
      </c>
      <c r="E2006">
        <v>4</v>
      </c>
      <c r="F2006">
        <v>97</v>
      </c>
      <c r="G2006">
        <v>13057</v>
      </c>
      <c r="H2006" t="s">
        <v>25</v>
      </c>
      <c r="I2006">
        <f t="shared" ref="I2006:I2069" si="32">F2006-E2006</f>
        <v>93</v>
      </c>
      <c r="K2006" t="str">
        <f>VLOOKUP(B2006,Таксономия!B:H,6,FALSE)</f>
        <v>Bacteria</v>
      </c>
      <c r="L2006" t="str">
        <f>VLOOKUP(B2006,Таксономия!B:I,7,FALSE)</f>
        <v xml:space="preserve"> Proteobacteria</v>
      </c>
      <c r="M2006" t="str">
        <f>VLOOKUP(B2006,Таксономия!B:J,8,FALSE)</f>
        <v xml:space="preserve"> Betaproteobacteria</v>
      </c>
      <c r="N2006" t="str">
        <f>VLOOKUP(B2006,Таксономия!B:K,9,FALSE)</f>
        <v xml:space="preserve"> Burkholderiales</v>
      </c>
      <c r="O2006" t="str">
        <f>VLOOKUP(B2006,Таксономия!B:L,10,FALSE)</f>
        <v>Burkholderiaceae</v>
      </c>
      <c r="P2006" t="str">
        <f>VLOOKUP(B2006,Таксономия!B:M,11,FALSE)</f>
        <v xml:space="preserve"> Burkholderia.</v>
      </c>
    </row>
    <row r="2007" spans="1:16" x14ac:dyDescent="0.25">
      <c r="A2007" t="s">
        <v>1205</v>
      </c>
      <c r="B2007" t="s">
        <v>1206</v>
      </c>
      <c r="C2007">
        <v>406</v>
      </c>
      <c r="D2007" t="s">
        <v>10</v>
      </c>
      <c r="E2007">
        <v>156</v>
      </c>
      <c r="F2007">
        <v>236</v>
      </c>
      <c r="G2007">
        <v>40648</v>
      </c>
      <c r="H2007" t="s">
        <v>11</v>
      </c>
      <c r="I2007">
        <f t="shared" si="32"/>
        <v>80</v>
      </c>
      <c r="K2007" t="str">
        <f>VLOOKUP(B2007,Таксономия!B:H,6,FALSE)</f>
        <v>Bacteria</v>
      </c>
      <c r="L2007" t="str">
        <f>VLOOKUP(B2007,Таксономия!B:I,7,FALSE)</f>
        <v xml:space="preserve"> Actinobacteria</v>
      </c>
      <c r="M2007" t="str">
        <f>VLOOKUP(B2007,Таксономия!B:J,8,FALSE)</f>
        <v xml:space="preserve"> Actinobacteridae</v>
      </c>
      <c r="N2007" t="str">
        <f>VLOOKUP(B2007,Таксономия!B:K,9,FALSE)</f>
        <v xml:space="preserve"> Actinomycetales</v>
      </c>
      <c r="O2007" t="str">
        <f>VLOOKUP(B2007,Таксономия!B:L,10,FALSE)</f>
        <v>Corynebacterineae</v>
      </c>
      <c r="P2007" t="str">
        <f>VLOOKUP(B2007,Таксономия!B:M,11,FALSE)</f>
        <v xml:space="preserve"> Mycobacteriaceae</v>
      </c>
    </row>
    <row r="2008" spans="1:16" x14ac:dyDescent="0.25">
      <c r="A2008" t="s">
        <v>1205</v>
      </c>
      <c r="B2008" t="s">
        <v>1206</v>
      </c>
      <c r="C2008">
        <v>406</v>
      </c>
      <c r="D2008" t="s">
        <v>12</v>
      </c>
      <c r="E2008">
        <v>17</v>
      </c>
      <c r="F2008">
        <v>292</v>
      </c>
      <c r="G2008">
        <v>57441</v>
      </c>
      <c r="H2008" t="s">
        <v>13</v>
      </c>
      <c r="I2008">
        <f t="shared" si="32"/>
        <v>275</v>
      </c>
      <c r="K2008" t="str">
        <f>VLOOKUP(B2008,Таксономия!B:H,6,FALSE)</f>
        <v>Bacteria</v>
      </c>
      <c r="L2008" t="str">
        <f>VLOOKUP(B2008,Таксономия!B:I,7,FALSE)</f>
        <v xml:space="preserve"> Actinobacteria</v>
      </c>
      <c r="M2008" t="str">
        <f>VLOOKUP(B2008,Таксономия!B:J,8,FALSE)</f>
        <v xml:space="preserve"> Actinobacteridae</v>
      </c>
      <c r="N2008" t="str">
        <f>VLOOKUP(B2008,Таксономия!B:K,9,FALSE)</f>
        <v xml:space="preserve"> Actinomycetales</v>
      </c>
      <c r="O2008" t="str">
        <f>VLOOKUP(B2008,Таксономия!B:L,10,FALSE)</f>
        <v>Corynebacterineae</v>
      </c>
      <c r="P2008" t="str">
        <f>VLOOKUP(B2008,Таксономия!B:M,11,FALSE)</f>
        <v xml:space="preserve"> Mycobacteriaceae</v>
      </c>
    </row>
    <row r="2009" spans="1:16" x14ac:dyDescent="0.25">
      <c r="A2009" t="s">
        <v>1205</v>
      </c>
      <c r="B2009" t="s">
        <v>1206</v>
      </c>
      <c r="C2009">
        <v>406</v>
      </c>
      <c r="D2009" t="s">
        <v>14</v>
      </c>
      <c r="E2009">
        <v>330</v>
      </c>
      <c r="F2009">
        <v>405</v>
      </c>
      <c r="G2009">
        <v>1813</v>
      </c>
      <c r="H2009" t="s">
        <v>15</v>
      </c>
      <c r="I2009">
        <f t="shared" si="32"/>
        <v>75</v>
      </c>
      <c r="K2009" t="str">
        <f>VLOOKUP(B2009,Таксономия!B:H,6,FALSE)</f>
        <v>Bacteria</v>
      </c>
      <c r="L2009" t="str">
        <f>VLOOKUP(B2009,Таксономия!B:I,7,FALSE)</f>
        <v xml:space="preserve"> Actinobacteria</v>
      </c>
      <c r="M2009" t="str">
        <f>VLOOKUP(B2009,Таксономия!B:J,8,FALSE)</f>
        <v xml:space="preserve"> Actinobacteridae</v>
      </c>
      <c r="N2009" t="str">
        <f>VLOOKUP(B2009,Таксономия!B:K,9,FALSE)</f>
        <v xml:space="preserve"> Actinomycetales</v>
      </c>
      <c r="O2009" t="str">
        <f>VLOOKUP(B2009,Таксономия!B:L,10,FALSE)</f>
        <v>Corynebacterineae</v>
      </c>
      <c r="P2009" t="str">
        <f>VLOOKUP(B2009,Таксономия!B:M,11,FALSE)</f>
        <v xml:space="preserve"> Mycobacteriaceae</v>
      </c>
    </row>
    <row r="2010" spans="1:16" x14ac:dyDescent="0.25">
      <c r="A2010" t="s">
        <v>1207</v>
      </c>
      <c r="B2010" t="s">
        <v>1208</v>
      </c>
      <c r="C2010">
        <v>411</v>
      </c>
      <c r="D2010" t="s">
        <v>10</v>
      </c>
      <c r="E2010">
        <v>148</v>
      </c>
      <c r="F2010">
        <v>229</v>
      </c>
      <c r="G2010">
        <v>40648</v>
      </c>
      <c r="H2010" t="s">
        <v>11</v>
      </c>
      <c r="I2010">
        <f t="shared" si="32"/>
        <v>81</v>
      </c>
      <c r="K2010" t="str">
        <f>VLOOKUP(B2010,Таксономия!B:H,6,FALSE)</f>
        <v>Bacteria</v>
      </c>
      <c r="L2010" t="str">
        <f>VLOOKUP(B2010,Таксономия!B:I,7,FALSE)</f>
        <v xml:space="preserve"> Actinobacteria</v>
      </c>
      <c r="M2010" t="str">
        <f>VLOOKUP(B2010,Таксономия!B:J,8,FALSE)</f>
        <v xml:space="preserve"> Actinobacteridae</v>
      </c>
      <c r="N2010" t="str">
        <f>VLOOKUP(B2010,Таксономия!B:K,9,FALSE)</f>
        <v xml:space="preserve"> Actinomycetales</v>
      </c>
      <c r="O2010" t="str">
        <f>VLOOKUP(B2010,Таксономия!B:L,10,FALSE)</f>
        <v>Corynebacterineae</v>
      </c>
      <c r="P2010" t="str">
        <f>VLOOKUP(B2010,Таксономия!B:M,11,FALSE)</f>
        <v xml:space="preserve"> Mycobacteriaceae</v>
      </c>
    </row>
    <row r="2011" spans="1:16" x14ac:dyDescent="0.25">
      <c r="A2011" t="s">
        <v>1207</v>
      </c>
      <c r="B2011" t="s">
        <v>1208</v>
      </c>
      <c r="C2011">
        <v>411</v>
      </c>
      <c r="D2011" t="s">
        <v>12</v>
      </c>
      <c r="E2011">
        <v>6</v>
      </c>
      <c r="F2011">
        <v>146</v>
      </c>
      <c r="G2011">
        <v>57441</v>
      </c>
      <c r="H2011" t="s">
        <v>13</v>
      </c>
      <c r="I2011">
        <f t="shared" si="32"/>
        <v>140</v>
      </c>
      <c r="K2011" t="str">
        <f>VLOOKUP(B2011,Таксономия!B:H,6,FALSE)</f>
        <v>Bacteria</v>
      </c>
      <c r="L2011" t="str">
        <f>VLOOKUP(B2011,Таксономия!B:I,7,FALSE)</f>
        <v xml:space="preserve"> Actinobacteria</v>
      </c>
      <c r="M2011" t="str">
        <f>VLOOKUP(B2011,Таксономия!B:J,8,FALSE)</f>
        <v xml:space="preserve"> Actinobacteridae</v>
      </c>
      <c r="N2011" t="str">
        <f>VLOOKUP(B2011,Таксономия!B:K,9,FALSE)</f>
        <v xml:space="preserve"> Actinomycetales</v>
      </c>
      <c r="O2011" t="str">
        <f>VLOOKUP(B2011,Таксономия!B:L,10,FALSE)</f>
        <v>Corynebacterineae</v>
      </c>
      <c r="P2011" t="str">
        <f>VLOOKUP(B2011,Таксономия!B:M,11,FALSE)</f>
        <v xml:space="preserve"> Mycobacteriaceae</v>
      </c>
    </row>
    <row r="2012" spans="1:16" x14ac:dyDescent="0.25">
      <c r="A2012" t="s">
        <v>1207</v>
      </c>
      <c r="B2012" t="s">
        <v>1208</v>
      </c>
      <c r="C2012">
        <v>411</v>
      </c>
      <c r="D2012" t="s">
        <v>12</v>
      </c>
      <c r="E2012">
        <v>148</v>
      </c>
      <c r="F2012">
        <v>248</v>
      </c>
      <c r="G2012">
        <v>57441</v>
      </c>
      <c r="H2012" t="s">
        <v>13</v>
      </c>
      <c r="I2012">
        <f t="shared" si="32"/>
        <v>100</v>
      </c>
      <c r="K2012" t="str">
        <f>VLOOKUP(B2012,Таксономия!B:H,6,FALSE)</f>
        <v>Bacteria</v>
      </c>
      <c r="L2012" t="str">
        <f>VLOOKUP(B2012,Таксономия!B:I,7,FALSE)</f>
        <v xml:space="preserve"> Actinobacteria</v>
      </c>
      <c r="M2012" t="str">
        <f>VLOOKUP(B2012,Таксономия!B:J,8,FALSE)</f>
        <v xml:space="preserve"> Actinobacteridae</v>
      </c>
      <c r="N2012" t="str">
        <f>VLOOKUP(B2012,Таксономия!B:K,9,FALSE)</f>
        <v xml:space="preserve"> Actinomycetales</v>
      </c>
      <c r="O2012" t="str">
        <f>VLOOKUP(B2012,Таксономия!B:L,10,FALSE)</f>
        <v>Corynebacterineae</v>
      </c>
      <c r="P2012" t="str">
        <f>VLOOKUP(B2012,Таксономия!B:M,11,FALSE)</f>
        <v xml:space="preserve"> Mycobacteriaceae</v>
      </c>
    </row>
    <row r="2013" spans="1:16" x14ac:dyDescent="0.25">
      <c r="A2013" t="s">
        <v>1207</v>
      </c>
      <c r="B2013" t="s">
        <v>1208</v>
      </c>
      <c r="C2013">
        <v>411</v>
      </c>
      <c r="D2013" t="s">
        <v>12</v>
      </c>
      <c r="E2013">
        <v>246</v>
      </c>
      <c r="F2013">
        <v>286</v>
      </c>
      <c r="G2013">
        <v>57441</v>
      </c>
      <c r="H2013" t="s">
        <v>13</v>
      </c>
      <c r="I2013">
        <f t="shared" si="32"/>
        <v>40</v>
      </c>
      <c r="K2013" t="str">
        <f>VLOOKUP(B2013,Таксономия!B:H,6,FALSE)</f>
        <v>Bacteria</v>
      </c>
      <c r="L2013" t="str">
        <f>VLOOKUP(B2013,Таксономия!B:I,7,FALSE)</f>
        <v xml:space="preserve"> Actinobacteria</v>
      </c>
      <c r="M2013" t="str">
        <f>VLOOKUP(B2013,Таксономия!B:J,8,FALSE)</f>
        <v xml:space="preserve"> Actinobacteridae</v>
      </c>
      <c r="N2013" t="str">
        <f>VLOOKUP(B2013,Таксономия!B:K,9,FALSE)</f>
        <v xml:space="preserve"> Actinomycetales</v>
      </c>
      <c r="O2013" t="str">
        <f>VLOOKUP(B2013,Таксономия!B:L,10,FALSE)</f>
        <v>Corynebacterineae</v>
      </c>
      <c r="P2013" t="str">
        <f>VLOOKUP(B2013,Таксономия!B:M,11,FALSE)</f>
        <v xml:space="preserve"> Mycobacteriaceae</v>
      </c>
    </row>
    <row r="2014" spans="1:16" x14ac:dyDescent="0.25">
      <c r="A2014" t="s">
        <v>1207</v>
      </c>
      <c r="B2014" t="s">
        <v>1208</v>
      </c>
      <c r="C2014">
        <v>411</v>
      </c>
      <c r="D2014" t="s">
        <v>14</v>
      </c>
      <c r="E2014">
        <v>324</v>
      </c>
      <c r="F2014">
        <v>409</v>
      </c>
      <c r="G2014">
        <v>1813</v>
      </c>
      <c r="H2014" t="s">
        <v>15</v>
      </c>
      <c r="I2014">
        <f t="shared" si="32"/>
        <v>85</v>
      </c>
      <c r="K2014" t="str">
        <f>VLOOKUP(B2014,Таксономия!B:H,6,FALSE)</f>
        <v>Bacteria</v>
      </c>
      <c r="L2014" t="str">
        <f>VLOOKUP(B2014,Таксономия!B:I,7,FALSE)</f>
        <v xml:space="preserve"> Actinobacteria</v>
      </c>
      <c r="M2014" t="str">
        <f>VLOOKUP(B2014,Таксономия!B:J,8,FALSE)</f>
        <v xml:space="preserve"> Actinobacteridae</v>
      </c>
      <c r="N2014" t="str">
        <f>VLOOKUP(B2014,Таксономия!B:K,9,FALSE)</f>
        <v xml:space="preserve"> Actinomycetales</v>
      </c>
      <c r="O2014" t="str">
        <f>VLOOKUP(B2014,Таксономия!B:L,10,FALSE)</f>
        <v>Corynebacterineae</v>
      </c>
      <c r="P2014" t="str">
        <f>VLOOKUP(B2014,Таксономия!B:M,11,FALSE)</f>
        <v xml:space="preserve"> Mycobacteriaceae</v>
      </c>
    </row>
    <row r="2015" spans="1:16" x14ac:dyDescent="0.25">
      <c r="A2015" t="s">
        <v>1209</v>
      </c>
      <c r="B2015" t="s">
        <v>1210</v>
      </c>
      <c r="C2015">
        <v>406</v>
      </c>
      <c r="D2015" t="s">
        <v>10</v>
      </c>
      <c r="E2015">
        <v>156</v>
      </c>
      <c r="F2015">
        <v>236</v>
      </c>
      <c r="G2015">
        <v>40648</v>
      </c>
      <c r="H2015" t="s">
        <v>11</v>
      </c>
      <c r="I2015">
        <f t="shared" si="32"/>
        <v>80</v>
      </c>
      <c r="K2015" t="str">
        <f>VLOOKUP(B2015,Таксономия!B:H,6,FALSE)</f>
        <v>Bacteria</v>
      </c>
      <c r="L2015" t="str">
        <f>VLOOKUP(B2015,Таксономия!B:I,7,FALSE)</f>
        <v xml:space="preserve"> Actinobacteria</v>
      </c>
      <c r="M2015" t="str">
        <f>VLOOKUP(B2015,Таксономия!B:J,8,FALSE)</f>
        <v xml:space="preserve"> Actinobacteridae</v>
      </c>
      <c r="N2015" t="str">
        <f>VLOOKUP(B2015,Таксономия!B:K,9,FALSE)</f>
        <v xml:space="preserve"> Actinomycetales</v>
      </c>
      <c r="O2015" t="str">
        <f>VLOOKUP(B2015,Таксономия!B:L,10,FALSE)</f>
        <v>Corynebacterineae</v>
      </c>
      <c r="P2015" t="str">
        <f>VLOOKUP(B2015,Таксономия!B:M,11,FALSE)</f>
        <v xml:space="preserve"> Mycobacteriaceae</v>
      </c>
    </row>
    <row r="2016" spans="1:16" x14ac:dyDescent="0.25">
      <c r="A2016" t="s">
        <v>1209</v>
      </c>
      <c r="B2016" t="s">
        <v>1210</v>
      </c>
      <c r="C2016">
        <v>406</v>
      </c>
      <c r="D2016" t="s">
        <v>12</v>
      </c>
      <c r="E2016">
        <v>17</v>
      </c>
      <c r="F2016">
        <v>292</v>
      </c>
      <c r="G2016">
        <v>57441</v>
      </c>
      <c r="H2016" t="s">
        <v>13</v>
      </c>
      <c r="I2016">
        <f t="shared" si="32"/>
        <v>275</v>
      </c>
      <c r="K2016" t="str">
        <f>VLOOKUP(B2016,Таксономия!B:H,6,FALSE)</f>
        <v>Bacteria</v>
      </c>
      <c r="L2016" t="str">
        <f>VLOOKUP(B2016,Таксономия!B:I,7,FALSE)</f>
        <v xml:space="preserve"> Actinobacteria</v>
      </c>
      <c r="M2016" t="str">
        <f>VLOOKUP(B2016,Таксономия!B:J,8,FALSE)</f>
        <v xml:space="preserve"> Actinobacteridae</v>
      </c>
      <c r="N2016" t="str">
        <f>VLOOKUP(B2016,Таксономия!B:K,9,FALSE)</f>
        <v xml:space="preserve"> Actinomycetales</v>
      </c>
      <c r="O2016" t="str">
        <f>VLOOKUP(B2016,Таксономия!B:L,10,FALSE)</f>
        <v>Corynebacterineae</v>
      </c>
      <c r="P2016" t="str">
        <f>VLOOKUP(B2016,Таксономия!B:M,11,FALSE)</f>
        <v xml:space="preserve"> Mycobacteriaceae</v>
      </c>
    </row>
    <row r="2017" spans="1:16" x14ac:dyDescent="0.25">
      <c r="A2017" t="s">
        <v>1209</v>
      </c>
      <c r="B2017" t="s">
        <v>1210</v>
      </c>
      <c r="C2017">
        <v>406</v>
      </c>
      <c r="D2017" t="s">
        <v>14</v>
      </c>
      <c r="E2017">
        <v>330</v>
      </c>
      <c r="F2017">
        <v>405</v>
      </c>
      <c r="G2017">
        <v>1813</v>
      </c>
      <c r="H2017" t="s">
        <v>15</v>
      </c>
      <c r="I2017">
        <f t="shared" si="32"/>
        <v>75</v>
      </c>
      <c r="K2017" t="str">
        <f>VLOOKUP(B2017,Таксономия!B:H,6,FALSE)</f>
        <v>Bacteria</v>
      </c>
      <c r="L2017" t="str">
        <f>VLOOKUP(B2017,Таксономия!B:I,7,FALSE)</f>
        <v xml:space="preserve"> Actinobacteria</v>
      </c>
      <c r="M2017" t="str">
        <f>VLOOKUP(B2017,Таксономия!B:J,8,FALSE)</f>
        <v xml:space="preserve"> Actinobacteridae</v>
      </c>
      <c r="N2017" t="str">
        <f>VLOOKUP(B2017,Таксономия!B:K,9,FALSE)</f>
        <v xml:space="preserve"> Actinomycetales</v>
      </c>
      <c r="O2017" t="str">
        <f>VLOOKUP(B2017,Таксономия!B:L,10,FALSE)</f>
        <v>Corynebacterineae</v>
      </c>
      <c r="P2017" t="str">
        <f>VLOOKUP(B2017,Таксономия!B:M,11,FALSE)</f>
        <v xml:space="preserve"> Mycobacteriaceae</v>
      </c>
    </row>
    <row r="2018" spans="1:16" x14ac:dyDescent="0.25">
      <c r="A2018" t="s">
        <v>1211</v>
      </c>
      <c r="B2018" t="s">
        <v>1212</v>
      </c>
      <c r="C2018">
        <v>411</v>
      </c>
      <c r="D2018" t="s">
        <v>10</v>
      </c>
      <c r="E2018">
        <v>148</v>
      </c>
      <c r="F2018">
        <v>229</v>
      </c>
      <c r="G2018">
        <v>40648</v>
      </c>
      <c r="H2018" t="s">
        <v>11</v>
      </c>
      <c r="I2018">
        <f t="shared" si="32"/>
        <v>81</v>
      </c>
      <c r="K2018" t="str">
        <f>VLOOKUP(B2018,Таксономия!B:H,6,FALSE)</f>
        <v>Bacteria</v>
      </c>
      <c r="L2018" t="str">
        <f>VLOOKUP(B2018,Таксономия!B:I,7,FALSE)</f>
        <v xml:space="preserve"> Actinobacteria</v>
      </c>
      <c r="M2018" t="str">
        <f>VLOOKUP(B2018,Таксономия!B:J,8,FALSE)</f>
        <v xml:space="preserve"> Actinobacteridae</v>
      </c>
      <c r="N2018" t="str">
        <f>VLOOKUP(B2018,Таксономия!B:K,9,FALSE)</f>
        <v xml:space="preserve"> Actinomycetales</v>
      </c>
      <c r="O2018" t="str">
        <f>VLOOKUP(B2018,Таксономия!B:L,10,FALSE)</f>
        <v>Corynebacterineae</v>
      </c>
      <c r="P2018" t="str">
        <f>VLOOKUP(B2018,Таксономия!B:M,11,FALSE)</f>
        <v xml:space="preserve"> Mycobacteriaceae</v>
      </c>
    </row>
    <row r="2019" spans="1:16" x14ac:dyDescent="0.25">
      <c r="A2019" t="s">
        <v>1211</v>
      </c>
      <c r="B2019" t="s">
        <v>1212</v>
      </c>
      <c r="C2019">
        <v>411</v>
      </c>
      <c r="D2019" t="s">
        <v>12</v>
      </c>
      <c r="E2019">
        <v>6</v>
      </c>
      <c r="F2019">
        <v>146</v>
      </c>
      <c r="G2019">
        <v>57441</v>
      </c>
      <c r="H2019" t="s">
        <v>13</v>
      </c>
      <c r="I2019">
        <f t="shared" si="32"/>
        <v>140</v>
      </c>
      <c r="K2019" t="str">
        <f>VLOOKUP(B2019,Таксономия!B:H,6,FALSE)</f>
        <v>Bacteria</v>
      </c>
      <c r="L2019" t="str">
        <f>VLOOKUP(B2019,Таксономия!B:I,7,FALSE)</f>
        <v xml:space="preserve"> Actinobacteria</v>
      </c>
      <c r="M2019" t="str">
        <f>VLOOKUP(B2019,Таксономия!B:J,8,FALSE)</f>
        <v xml:space="preserve"> Actinobacteridae</v>
      </c>
      <c r="N2019" t="str">
        <f>VLOOKUP(B2019,Таксономия!B:K,9,FALSE)</f>
        <v xml:space="preserve"> Actinomycetales</v>
      </c>
      <c r="O2019" t="str">
        <f>VLOOKUP(B2019,Таксономия!B:L,10,FALSE)</f>
        <v>Corynebacterineae</v>
      </c>
      <c r="P2019" t="str">
        <f>VLOOKUP(B2019,Таксономия!B:M,11,FALSE)</f>
        <v xml:space="preserve"> Mycobacteriaceae</v>
      </c>
    </row>
    <row r="2020" spans="1:16" x14ac:dyDescent="0.25">
      <c r="A2020" t="s">
        <v>1211</v>
      </c>
      <c r="B2020" t="s">
        <v>1212</v>
      </c>
      <c r="C2020">
        <v>411</v>
      </c>
      <c r="D2020" t="s">
        <v>12</v>
      </c>
      <c r="E2020">
        <v>148</v>
      </c>
      <c r="F2020">
        <v>248</v>
      </c>
      <c r="G2020">
        <v>57441</v>
      </c>
      <c r="H2020" t="s">
        <v>13</v>
      </c>
      <c r="I2020">
        <f t="shared" si="32"/>
        <v>100</v>
      </c>
      <c r="K2020" t="str">
        <f>VLOOKUP(B2020,Таксономия!B:H,6,FALSE)</f>
        <v>Bacteria</v>
      </c>
      <c r="L2020" t="str">
        <f>VLOOKUP(B2020,Таксономия!B:I,7,FALSE)</f>
        <v xml:space="preserve"> Actinobacteria</v>
      </c>
      <c r="M2020" t="str">
        <f>VLOOKUP(B2020,Таксономия!B:J,8,FALSE)</f>
        <v xml:space="preserve"> Actinobacteridae</v>
      </c>
      <c r="N2020" t="str">
        <f>VLOOKUP(B2020,Таксономия!B:K,9,FALSE)</f>
        <v xml:space="preserve"> Actinomycetales</v>
      </c>
      <c r="O2020" t="str">
        <f>VLOOKUP(B2020,Таксономия!B:L,10,FALSE)</f>
        <v>Corynebacterineae</v>
      </c>
      <c r="P2020" t="str">
        <f>VLOOKUP(B2020,Таксономия!B:M,11,FALSE)</f>
        <v xml:space="preserve"> Mycobacteriaceae</v>
      </c>
    </row>
    <row r="2021" spans="1:16" x14ac:dyDescent="0.25">
      <c r="A2021" t="s">
        <v>1211</v>
      </c>
      <c r="B2021" t="s">
        <v>1212</v>
      </c>
      <c r="C2021">
        <v>411</v>
      </c>
      <c r="D2021" t="s">
        <v>12</v>
      </c>
      <c r="E2021">
        <v>246</v>
      </c>
      <c r="F2021">
        <v>286</v>
      </c>
      <c r="G2021">
        <v>57441</v>
      </c>
      <c r="H2021" t="s">
        <v>13</v>
      </c>
      <c r="I2021">
        <f t="shared" si="32"/>
        <v>40</v>
      </c>
      <c r="K2021" t="str">
        <f>VLOOKUP(B2021,Таксономия!B:H,6,FALSE)</f>
        <v>Bacteria</v>
      </c>
      <c r="L2021" t="str">
        <f>VLOOKUP(B2021,Таксономия!B:I,7,FALSE)</f>
        <v xml:space="preserve"> Actinobacteria</v>
      </c>
      <c r="M2021" t="str">
        <f>VLOOKUP(B2021,Таксономия!B:J,8,FALSE)</f>
        <v xml:space="preserve"> Actinobacteridae</v>
      </c>
      <c r="N2021" t="str">
        <f>VLOOKUP(B2021,Таксономия!B:K,9,FALSE)</f>
        <v xml:space="preserve"> Actinomycetales</v>
      </c>
      <c r="O2021" t="str">
        <f>VLOOKUP(B2021,Таксономия!B:L,10,FALSE)</f>
        <v>Corynebacterineae</v>
      </c>
      <c r="P2021" t="str">
        <f>VLOOKUP(B2021,Таксономия!B:M,11,FALSE)</f>
        <v xml:space="preserve"> Mycobacteriaceae</v>
      </c>
    </row>
    <row r="2022" spans="1:16" x14ac:dyDescent="0.25">
      <c r="A2022" t="s">
        <v>1211</v>
      </c>
      <c r="B2022" t="s">
        <v>1212</v>
      </c>
      <c r="C2022">
        <v>411</v>
      </c>
      <c r="D2022" t="s">
        <v>14</v>
      </c>
      <c r="E2022">
        <v>324</v>
      </c>
      <c r="F2022">
        <v>409</v>
      </c>
      <c r="G2022">
        <v>1813</v>
      </c>
      <c r="H2022" t="s">
        <v>15</v>
      </c>
      <c r="I2022">
        <f t="shared" si="32"/>
        <v>85</v>
      </c>
      <c r="K2022" t="str">
        <f>VLOOKUP(B2022,Таксономия!B:H,6,FALSE)</f>
        <v>Bacteria</v>
      </c>
      <c r="L2022" t="str">
        <f>VLOOKUP(B2022,Таксономия!B:I,7,FALSE)</f>
        <v xml:space="preserve"> Actinobacteria</v>
      </c>
      <c r="M2022" t="str">
        <f>VLOOKUP(B2022,Таксономия!B:J,8,FALSE)</f>
        <v xml:space="preserve"> Actinobacteridae</v>
      </c>
      <c r="N2022" t="str">
        <f>VLOOKUP(B2022,Таксономия!B:K,9,FALSE)</f>
        <v xml:space="preserve"> Actinomycetales</v>
      </c>
      <c r="O2022" t="str">
        <f>VLOOKUP(B2022,Таксономия!B:L,10,FALSE)</f>
        <v>Corynebacterineae</v>
      </c>
      <c r="P2022" t="str">
        <f>VLOOKUP(B2022,Таксономия!B:M,11,FALSE)</f>
        <v xml:space="preserve"> Mycobacteriaceae</v>
      </c>
    </row>
    <row r="2023" spans="1:16" x14ac:dyDescent="0.25">
      <c r="A2023" t="s">
        <v>1213</v>
      </c>
      <c r="B2023" t="s">
        <v>1214</v>
      </c>
      <c r="C2023">
        <v>406</v>
      </c>
      <c r="D2023" t="s">
        <v>10</v>
      </c>
      <c r="E2023">
        <v>156</v>
      </c>
      <c r="F2023">
        <v>236</v>
      </c>
      <c r="G2023">
        <v>40648</v>
      </c>
      <c r="H2023" t="s">
        <v>11</v>
      </c>
      <c r="I2023">
        <f t="shared" si="32"/>
        <v>80</v>
      </c>
      <c r="K2023" t="str">
        <f>VLOOKUP(B2023,Таксономия!B:H,6,FALSE)</f>
        <v>Bacteria</v>
      </c>
      <c r="L2023" t="str">
        <f>VLOOKUP(B2023,Таксономия!B:I,7,FALSE)</f>
        <v xml:space="preserve"> Actinobacteria</v>
      </c>
      <c r="M2023" t="str">
        <f>VLOOKUP(B2023,Таксономия!B:J,8,FALSE)</f>
        <v xml:space="preserve"> Actinobacteridae</v>
      </c>
      <c r="N2023" t="str">
        <f>VLOOKUP(B2023,Таксономия!B:K,9,FALSE)</f>
        <v xml:space="preserve"> Actinomycetales</v>
      </c>
      <c r="O2023" t="str">
        <f>VLOOKUP(B2023,Таксономия!B:L,10,FALSE)</f>
        <v>Corynebacterineae</v>
      </c>
      <c r="P2023" t="str">
        <f>VLOOKUP(B2023,Таксономия!B:M,11,FALSE)</f>
        <v xml:space="preserve"> Mycobacteriaceae</v>
      </c>
    </row>
    <row r="2024" spans="1:16" x14ac:dyDescent="0.25">
      <c r="A2024" t="s">
        <v>1213</v>
      </c>
      <c r="B2024" t="s">
        <v>1214</v>
      </c>
      <c r="C2024">
        <v>406</v>
      </c>
      <c r="D2024" t="s">
        <v>12</v>
      </c>
      <c r="E2024">
        <v>17</v>
      </c>
      <c r="F2024">
        <v>292</v>
      </c>
      <c r="G2024">
        <v>57441</v>
      </c>
      <c r="H2024" t="s">
        <v>13</v>
      </c>
      <c r="I2024">
        <f t="shared" si="32"/>
        <v>275</v>
      </c>
      <c r="K2024" t="str">
        <f>VLOOKUP(B2024,Таксономия!B:H,6,FALSE)</f>
        <v>Bacteria</v>
      </c>
      <c r="L2024" t="str">
        <f>VLOOKUP(B2024,Таксономия!B:I,7,FALSE)</f>
        <v xml:space="preserve"> Actinobacteria</v>
      </c>
      <c r="M2024" t="str">
        <f>VLOOKUP(B2024,Таксономия!B:J,8,FALSE)</f>
        <v xml:space="preserve"> Actinobacteridae</v>
      </c>
      <c r="N2024" t="str">
        <f>VLOOKUP(B2024,Таксономия!B:K,9,FALSE)</f>
        <v xml:space="preserve"> Actinomycetales</v>
      </c>
      <c r="O2024" t="str">
        <f>VLOOKUP(B2024,Таксономия!B:L,10,FALSE)</f>
        <v>Corynebacterineae</v>
      </c>
      <c r="P2024" t="str">
        <f>VLOOKUP(B2024,Таксономия!B:M,11,FALSE)</f>
        <v xml:space="preserve"> Mycobacteriaceae</v>
      </c>
    </row>
    <row r="2025" spans="1:16" x14ac:dyDescent="0.25">
      <c r="A2025" t="s">
        <v>1213</v>
      </c>
      <c r="B2025" t="s">
        <v>1214</v>
      </c>
      <c r="C2025">
        <v>406</v>
      </c>
      <c r="D2025" t="s">
        <v>14</v>
      </c>
      <c r="E2025">
        <v>330</v>
      </c>
      <c r="F2025">
        <v>405</v>
      </c>
      <c r="G2025">
        <v>1813</v>
      </c>
      <c r="H2025" t="s">
        <v>15</v>
      </c>
      <c r="I2025">
        <f t="shared" si="32"/>
        <v>75</v>
      </c>
      <c r="K2025" t="str">
        <f>VLOOKUP(B2025,Таксономия!B:H,6,FALSE)</f>
        <v>Bacteria</v>
      </c>
      <c r="L2025" t="str">
        <f>VLOOKUP(B2025,Таксономия!B:I,7,FALSE)</f>
        <v xml:space="preserve"> Actinobacteria</v>
      </c>
      <c r="M2025" t="str">
        <f>VLOOKUP(B2025,Таксономия!B:J,8,FALSE)</f>
        <v xml:space="preserve"> Actinobacteridae</v>
      </c>
      <c r="N2025" t="str">
        <f>VLOOKUP(B2025,Таксономия!B:K,9,FALSE)</f>
        <v xml:space="preserve"> Actinomycetales</v>
      </c>
      <c r="O2025" t="str">
        <f>VLOOKUP(B2025,Таксономия!B:L,10,FALSE)</f>
        <v>Corynebacterineae</v>
      </c>
      <c r="P2025" t="str">
        <f>VLOOKUP(B2025,Таксономия!B:M,11,FALSE)</f>
        <v xml:space="preserve"> Mycobacteriaceae</v>
      </c>
    </row>
    <row r="2026" spans="1:16" x14ac:dyDescent="0.25">
      <c r="A2026" t="s">
        <v>1215</v>
      </c>
      <c r="B2026" t="s">
        <v>1216</v>
      </c>
      <c r="C2026">
        <v>411</v>
      </c>
      <c r="D2026" t="s">
        <v>10</v>
      </c>
      <c r="E2026">
        <v>148</v>
      </c>
      <c r="F2026">
        <v>229</v>
      </c>
      <c r="G2026">
        <v>40648</v>
      </c>
      <c r="H2026" t="s">
        <v>11</v>
      </c>
      <c r="I2026">
        <f t="shared" si="32"/>
        <v>81</v>
      </c>
      <c r="K2026" t="str">
        <f>VLOOKUP(B2026,Таксономия!B:H,6,FALSE)</f>
        <v>Bacteria</v>
      </c>
      <c r="L2026" t="str">
        <f>VLOOKUP(B2026,Таксономия!B:I,7,FALSE)</f>
        <v xml:space="preserve"> Actinobacteria</v>
      </c>
      <c r="M2026" t="str">
        <f>VLOOKUP(B2026,Таксономия!B:J,8,FALSE)</f>
        <v xml:space="preserve"> Actinobacteridae</v>
      </c>
      <c r="N2026" t="str">
        <f>VLOOKUP(B2026,Таксономия!B:K,9,FALSE)</f>
        <v xml:space="preserve"> Actinomycetales</v>
      </c>
      <c r="O2026" t="str">
        <f>VLOOKUP(B2026,Таксономия!B:L,10,FALSE)</f>
        <v>Corynebacterineae</v>
      </c>
      <c r="P2026" t="str">
        <f>VLOOKUP(B2026,Таксономия!B:M,11,FALSE)</f>
        <v xml:space="preserve"> Mycobacteriaceae</v>
      </c>
    </row>
    <row r="2027" spans="1:16" x14ac:dyDescent="0.25">
      <c r="A2027" t="s">
        <v>1215</v>
      </c>
      <c r="B2027" t="s">
        <v>1216</v>
      </c>
      <c r="C2027">
        <v>411</v>
      </c>
      <c r="D2027" t="s">
        <v>12</v>
      </c>
      <c r="E2027">
        <v>6</v>
      </c>
      <c r="F2027">
        <v>146</v>
      </c>
      <c r="G2027">
        <v>57441</v>
      </c>
      <c r="H2027" t="s">
        <v>13</v>
      </c>
      <c r="I2027">
        <f t="shared" si="32"/>
        <v>140</v>
      </c>
      <c r="K2027" t="str">
        <f>VLOOKUP(B2027,Таксономия!B:H,6,FALSE)</f>
        <v>Bacteria</v>
      </c>
      <c r="L2027" t="str">
        <f>VLOOKUP(B2027,Таксономия!B:I,7,FALSE)</f>
        <v xml:space="preserve"> Actinobacteria</v>
      </c>
      <c r="M2027" t="str">
        <f>VLOOKUP(B2027,Таксономия!B:J,8,FALSE)</f>
        <v xml:space="preserve"> Actinobacteridae</v>
      </c>
      <c r="N2027" t="str">
        <f>VLOOKUP(B2027,Таксономия!B:K,9,FALSE)</f>
        <v xml:space="preserve"> Actinomycetales</v>
      </c>
      <c r="O2027" t="str">
        <f>VLOOKUP(B2027,Таксономия!B:L,10,FALSE)</f>
        <v>Corynebacterineae</v>
      </c>
      <c r="P2027" t="str">
        <f>VLOOKUP(B2027,Таксономия!B:M,11,FALSE)</f>
        <v xml:space="preserve"> Mycobacteriaceae</v>
      </c>
    </row>
    <row r="2028" spans="1:16" x14ac:dyDescent="0.25">
      <c r="A2028" t="s">
        <v>1215</v>
      </c>
      <c r="B2028" t="s">
        <v>1216</v>
      </c>
      <c r="C2028">
        <v>411</v>
      </c>
      <c r="D2028" t="s">
        <v>12</v>
      </c>
      <c r="E2028">
        <v>148</v>
      </c>
      <c r="F2028">
        <v>248</v>
      </c>
      <c r="G2028">
        <v>57441</v>
      </c>
      <c r="H2028" t="s">
        <v>13</v>
      </c>
      <c r="I2028">
        <f t="shared" si="32"/>
        <v>100</v>
      </c>
      <c r="K2028" t="str">
        <f>VLOOKUP(B2028,Таксономия!B:H,6,FALSE)</f>
        <v>Bacteria</v>
      </c>
      <c r="L2028" t="str">
        <f>VLOOKUP(B2028,Таксономия!B:I,7,FALSE)</f>
        <v xml:space="preserve"> Actinobacteria</v>
      </c>
      <c r="M2028" t="str">
        <f>VLOOKUP(B2028,Таксономия!B:J,8,FALSE)</f>
        <v xml:space="preserve"> Actinobacteridae</v>
      </c>
      <c r="N2028" t="str">
        <f>VLOOKUP(B2028,Таксономия!B:K,9,FALSE)</f>
        <v xml:space="preserve"> Actinomycetales</v>
      </c>
      <c r="O2028" t="str">
        <f>VLOOKUP(B2028,Таксономия!B:L,10,FALSE)</f>
        <v>Corynebacterineae</v>
      </c>
      <c r="P2028" t="str">
        <f>VLOOKUP(B2028,Таксономия!B:M,11,FALSE)</f>
        <v xml:space="preserve"> Mycobacteriaceae</v>
      </c>
    </row>
    <row r="2029" spans="1:16" x14ac:dyDescent="0.25">
      <c r="A2029" t="s">
        <v>1215</v>
      </c>
      <c r="B2029" t="s">
        <v>1216</v>
      </c>
      <c r="C2029">
        <v>411</v>
      </c>
      <c r="D2029" t="s">
        <v>12</v>
      </c>
      <c r="E2029">
        <v>246</v>
      </c>
      <c r="F2029">
        <v>286</v>
      </c>
      <c r="G2029">
        <v>57441</v>
      </c>
      <c r="H2029" t="s">
        <v>13</v>
      </c>
      <c r="I2029">
        <f t="shared" si="32"/>
        <v>40</v>
      </c>
      <c r="K2029" t="str">
        <f>VLOOKUP(B2029,Таксономия!B:H,6,FALSE)</f>
        <v>Bacteria</v>
      </c>
      <c r="L2029" t="str">
        <f>VLOOKUP(B2029,Таксономия!B:I,7,FALSE)</f>
        <v xml:space="preserve"> Actinobacteria</v>
      </c>
      <c r="M2029" t="str">
        <f>VLOOKUP(B2029,Таксономия!B:J,8,FALSE)</f>
        <v xml:space="preserve"> Actinobacteridae</v>
      </c>
      <c r="N2029" t="str">
        <f>VLOOKUP(B2029,Таксономия!B:K,9,FALSE)</f>
        <v xml:space="preserve"> Actinomycetales</v>
      </c>
      <c r="O2029" t="str">
        <f>VLOOKUP(B2029,Таксономия!B:L,10,FALSE)</f>
        <v>Corynebacterineae</v>
      </c>
      <c r="P2029" t="str">
        <f>VLOOKUP(B2029,Таксономия!B:M,11,FALSE)</f>
        <v xml:space="preserve"> Mycobacteriaceae</v>
      </c>
    </row>
    <row r="2030" spans="1:16" x14ac:dyDescent="0.25">
      <c r="A2030" t="s">
        <v>1215</v>
      </c>
      <c r="B2030" t="s">
        <v>1216</v>
      </c>
      <c r="C2030">
        <v>411</v>
      </c>
      <c r="D2030" t="s">
        <v>14</v>
      </c>
      <c r="E2030">
        <v>324</v>
      </c>
      <c r="F2030">
        <v>409</v>
      </c>
      <c r="G2030">
        <v>1813</v>
      </c>
      <c r="H2030" t="s">
        <v>15</v>
      </c>
      <c r="I2030">
        <f t="shared" si="32"/>
        <v>85</v>
      </c>
      <c r="K2030" t="str">
        <f>VLOOKUP(B2030,Таксономия!B:H,6,FALSE)</f>
        <v>Bacteria</v>
      </c>
      <c r="L2030" t="str">
        <f>VLOOKUP(B2030,Таксономия!B:I,7,FALSE)</f>
        <v xml:space="preserve"> Actinobacteria</v>
      </c>
      <c r="M2030" t="str">
        <f>VLOOKUP(B2030,Таксономия!B:J,8,FALSE)</f>
        <v xml:space="preserve"> Actinobacteridae</v>
      </c>
      <c r="N2030" t="str">
        <f>VLOOKUP(B2030,Таксономия!B:K,9,FALSE)</f>
        <v xml:space="preserve"> Actinomycetales</v>
      </c>
      <c r="O2030" t="str">
        <f>VLOOKUP(B2030,Таксономия!B:L,10,FALSE)</f>
        <v>Corynebacterineae</v>
      </c>
      <c r="P2030" t="str">
        <f>VLOOKUP(B2030,Таксономия!B:M,11,FALSE)</f>
        <v xml:space="preserve"> Mycobacteriaceae</v>
      </c>
    </row>
    <row r="2031" spans="1:16" x14ac:dyDescent="0.25">
      <c r="A2031" t="s">
        <v>1217</v>
      </c>
      <c r="B2031" t="s">
        <v>1218</v>
      </c>
      <c r="C2031">
        <v>406</v>
      </c>
      <c r="D2031" t="s">
        <v>10</v>
      </c>
      <c r="E2031">
        <v>156</v>
      </c>
      <c r="F2031">
        <v>236</v>
      </c>
      <c r="G2031">
        <v>40648</v>
      </c>
      <c r="H2031" t="s">
        <v>11</v>
      </c>
      <c r="I2031">
        <f t="shared" si="32"/>
        <v>80</v>
      </c>
      <c r="K2031" t="str">
        <f>VLOOKUP(B2031,Таксономия!B:H,6,FALSE)</f>
        <v>Bacteria</v>
      </c>
      <c r="L2031" t="str">
        <f>VLOOKUP(B2031,Таксономия!B:I,7,FALSE)</f>
        <v xml:space="preserve"> Actinobacteria</v>
      </c>
      <c r="M2031" t="str">
        <f>VLOOKUP(B2031,Таксономия!B:J,8,FALSE)</f>
        <v xml:space="preserve"> Actinobacteridae</v>
      </c>
      <c r="N2031" t="str">
        <f>VLOOKUP(B2031,Таксономия!B:K,9,FALSE)</f>
        <v xml:space="preserve"> Actinomycetales</v>
      </c>
      <c r="O2031" t="str">
        <f>VLOOKUP(B2031,Таксономия!B:L,10,FALSE)</f>
        <v>Corynebacterineae</v>
      </c>
      <c r="P2031" t="str">
        <f>VLOOKUP(B2031,Таксономия!B:M,11,FALSE)</f>
        <v xml:space="preserve"> Mycobacteriaceae</v>
      </c>
    </row>
    <row r="2032" spans="1:16" x14ac:dyDescent="0.25">
      <c r="A2032" t="s">
        <v>1217</v>
      </c>
      <c r="B2032" t="s">
        <v>1218</v>
      </c>
      <c r="C2032">
        <v>406</v>
      </c>
      <c r="D2032" t="s">
        <v>12</v>
      </c>
      <c r="E2032">
        <v>17</v>
      </c>
      <c r="F2032">
        <v>292</v>
      </c>
      <c r="G2032">
        <v>57441</v>
      </c>
      <c r="H2032" t="s">
        <v>13</v>
      </c>
      <c r="I2032">
        <f t="shared" si="32"/>
        <v>275</v>
      </c>
      <c r="K2032" t="str">
        <f>VLOOKUP(B2032,Таксономия!B:H,6,FALSE)</f>
        <v>Bacteria</v>
      </c>
      <c r="L2032" t="str">
        <f>VLOOKUP(B2032,Таксономия!B:I,7,FALSE)</f>
        <v xml:space="preserve"> Actinobacteria</v>
      </c>
      <c r="M2032" t="str">
        <f>VLOOKUP(B2032,Таксономия!B:J,8,FALSE)</f>
        <v xml:space="preserve"> Actinobacteridae</v>
      </c>
      <c r="N2032" t="str">
        <f>VLOOKUP(B2032,Таксономия!B:K,9,FALSE)</f>
        <v xml:space="preserve"> Actinomycetales</v>
      </c>
      <c r="O2032" t="str">
        <f>VLOOKUP(B2032,Таксономия!B:L,10,FALSE)</f>
        <v>Corynebacterineae</v>
      </c>
      <c r="P2032" t="str">
        <f>VLOOKUP(B2032,Таксономия!B:M,11,FALSE)</f>
        <v xml:space="preserve"> Mycobacteriaceae</v>
      </c>
    </row>
    <row r="2033" spans="1:16" x14ac:dyDescent="0.25">
      <c r="A2033" t="s">
        <v>1217</v>
      </c>
      <c r="B2033" t="s">
        <v>1218</v>
      </c>
      <c r="C2033">
        <v>406</v>
      </c>
      <c r="D2033" t="s">
        <v>14</v>
      </c>
      <c r="E2033">
        <v>330</v>
      </c>
      <c r="F2033">
        <v>405</v>
      </c>
      <c r="G2033">
        <v>1813</v>
      </c>
      <c r="H2033" t="s">
        <v>15</v>
      </c>
      <c r="I2033">
        <f t="shared" si="32"/>
        <v>75</v>
      </c>
      <c r="K2033" t="str">
        <f>VLOOKUP(B2033,Таксономия!B:H,6,FALSE)</f>
        <v>Bacteria</v>
      </c>
      <c r="L2033" t="str">
        <f>VLOOKUP(B2033,Таксономия!B:I,7,FALSE)</f>
        <v xml:space="preserve"> Actinobacteria</v>
      </c>
      <c r="M2033" t="str">
        <f>VLOOKUP(B2033,Таксономия!B:J,8,FALSE)</f>
        <v xml:space="preserve"> Actinobacteridae</v>
      </c>
      <c r="N2033" t="str">
        <f>VLOOKUP(B2033,Таксономия!B:K,9,FALSE)</f>
        <v xml:space="preserve"> Actinomycetales</v>
      </c>
      <c r="O2033" t="str">
        <f>VLOOKUP(B2033,Таксономия!B:L,10,FALSE)</f>
        <v>Corynebacterineae</v>
      </c>
      <c r="P2033" t="str">
        <f>VLOOKUP(B2033,Таксономия!B:M,11,FALSE)</f>
        <v xml:space="preserve"> Mycobacteriaceae</v>
      </c>
    </row>
    <row r="2034" spans="1:16" x14ac:dyDescent="0.25">
      <c r="A2034" t="s">
        <v>1219</v>
      </c>
      <c r="B2034" t="s">
        <v>1220</v>
      </c>
      <c r="C2034">
        <v>411</v>
      </c>
      <c r="D2034" t="s">
        <v>10</v>
      </c>
      <c r="E2034">
        <v>148</v>
      </c>
      <c r="F2034">
        <v>229</v>
      </c>
      <c r="G2034">
        <v>40648</v>
      </c>
      <c r="H2034" t="s">
        <v>11</v>
      </c>
      <c r="I2034">
        <f t="shared" si="32"/>
        <v>81</v>
      </c>
      <c r="K2034" t="str">
        <f>VLOOKUP(B2034,Таксономия!B:H,6,FALSE)</f>
        <v>Bacteria</v>
      </c>
      <c r="L2034" t="str">
        <f>VLOOKUP(B2034,Таксономия!B:I,7,FALSE)</f>
        <v xml:space="preserve"> Actinobacteria</v>
      </c>
      <c r="M2034" t="str">
        <f>VLOOKUP(B2034,Таксономия!B:J,8,FALSE)</f>
        <v xml:space="preserve"> Actinobacteridae</v>
      </c>
      <c r="N2034" t="str">
        <f>VLOOKUP(B2034,Таксономия!B:K,9,FALSE)</f>
        <v xml:space="preserve"> Actinomycetales</v>
      </c>
      <c r="O2034" t="str">
        <f>VLOOKUP(B2034,Таксономия!B:L,10,FALSE)</f>
        <v>Corynebacterineae</v>
      </c>
      <c r="P2034" t="str">
        <f>VLOOKUP(B2034,Таксономия!B:M,11,FALSE)</f>
        <v xml:space="preserve"> Mycobacteriaceae</v>
      </c>
    </row>
    <row r="2035" spans="1:16" x14ac:dyDescent="0.25">
      <c r="A2035" t="s">
        <v>1219</v>
      </c>
      <c r="B2035" t="s">
        <v>1220</v>
      </c>
      <c r="C2035">
        <v>411</v>
      </c>
      <c r="D2035" t="s">
        <v>12</v>
      </c>
      <c r="E2035">
        <v>6</v>
      </c>
      <c r="F2035">
        <v>146</v>
      </c>
      <c r="G2035">
        <v>57441</v>
      </c>
      <c r="H2035" t="s">
        <v>13</v>
      </c>
      <c r="I2035">
        <f t="shared" si="32"/>
        <v>140</v>
      </c>
      <c r="K2035" t="str">
        <f>VLOOKUP(B2035,Таксономия!B:H,6,FALSE)</f>
        <v>Bacteria</v>
      </c>
      <c r="L2035" t="str">
        <f>VLOOKUP(B2035,Таксономия!B:I,7,FALSE)</f>
        <v xml:space="preserve"> Actinobacteria</v>
      </c>
      <c r="M2035" t="str">
        <f>VLOOKUP(B2035,Таксономия!B:J,8,FALSE)</f>
        <v xml:space="preserve"> Actinobacteridae</v>
      </c>
      <c r="N2035" t="str">
        <f>VLOOKUP(B2035,Таксономия!B:K,9,FALSE)</f>
        <v xml:space="preserve"> Actinomycetales</v>
      </c>
      <c r="O2035" t="str">
        <f>VLOOKUP(B2035,Таксономия!B:L,10,FALSE)</f>
        <v>Corynebacterineae</v>
      </c>
      <c r="P2035" t="str">
        <f>VLOOKUP(B2035,Таксономия!B:M,11,FALSE)</f>
        <v xml:space="preserve"> Mycobacteriaceae</v>
      </c>
    </row>
    <row r="2036" spans="1:16" x14ac:dyDescent="0.25">
      <c r="A2036" t="s">
        <v>1219</v>
      </c>
      <c r="B2036" t="s">
        <v>1220</v>
      </c>
      <c r="C2036">
        <v>411</v>
      </c>
      <c r="D2036" t="s">
        <v>12</v>
      </c>
      <c r="E2036">
        <v>148</v>
      </c>
      <c r="F2036">
        <v>248</v>
      </c>
      <c r="G2036">
        <v>57441</v>
      </c>
      <c r="H2036" t="s">
        <v>13</v>
      </c>
      <c r="I2036">
        <f t="shared" si="32"/>
        <v>100</v>
      </c>
      <c r="K2036" t="str">
        <f>VLOOKUP(B2036,Таксономия!B:H,6,FALSE)</f>
        <v>Bacteria</v>
      </c>
      <c r="L2036" t="str">
        <f>VLOOKUP(B2036,Таксономия!B:I,7,FALSE)</f>
        <v xml:space="preserve"> Actinobacteria</v>
      </c>
      <c r="M2036" t="str">
        <f>VLOOKUP(B2036,Таксономия!B:J,8,FALSE)</f>
        <v xml:space="preserve"> Actinobacteridae</v>
      </c>
      <c r="N2036" t="str">
        <f>VLOOKUP(B2036,Таксономия!B:K,9,FALSE)</f>
        <v xml:space="preserve"> Actinomycetales</v>
      </c>
      <c r="O2036" t="str">
        <f>VLOOKUP(B2036,Таксономия!B:L,10,FALSE)</f>
        <v>Corynebacterineae</v>
      </c>
      <c r="P2036" t="str">
        <f>VLOOKUP(B2036,Таксономия!B:M,11,FALSE)</f>
        <v xml:space="preserve"> Mycobacteriaceae</v>
      </c>
    </row>
    <row r="2037" spans="1:16" x14ac:dyDescent="0.25">
      <c r="A2037" t="s">
        <v>1219</v>
      </c>
      <c r="B2037" t="s">
        <v>1220</v>
      </c>
      <c r="C2037">
        <v>411</v>
      </c>
      <c r="D2037" t="s">
        <v>12</v>
      </c>
      <c r="E2037">
        <v>246</v>
      </c>
      <c r="F2037">
        <v>286</v>
      </c>
      <c r="G2037">
        <v>57441</v>
      </c>
      <c r="H2037" t="s">
        <v>13</v>
      </c>
      <c r="I2037">
        <f t="shared" si="32"/>
        <v>40</v>
      </c>
      <c r="K2037" t="str">
        <f>VLOOKUP(B2037,Таксономия!B:H,6,FALSE)</f>
        <v>Bacteria</v>
      </c>
      <c r="L2037" t="str">
        <f>VLOOKUP(B2037,Таксономия!B:I,7,FALSE)</f>
        <v xml:space="preserve"> Actinobacteria</v>
      </c>
      <c r="M2037" t="str">
        <f>VLOOKUP(B2037,Таксономия!B:J,8,FALSE)</f>
        <v xml:space="preserve"> Actinobacteridae</v>
      </c>
      <c r="N2037" t="str">
        <f>VLOOKUP(B2037,Таксономия!B:K,9,FALSE)</f>
        <v xml:space="preserve"> Actinomycetales</v>
      </c>
      <c r="O2037" t="str">
        <f>VLOOKUP(B2037,Таксономия!B:L,10,FALSE)</f>
        <v>Corynebacterineae</v>
      </c>
      <c r="P2037" t="str">
        <f>VLOOKUP(B2037,Таксономия!B:M,11,FALSE)</f>
        <v xml:space="preserve"> Mycobacteriaceae</v>
      </c>
    </row>
    <row r="2038" spans="1:16" x14ac:dyDescent="0.25">
      <c r="A2038" t="s">
        <v>1219</v>
      </c>
      <c r="B2038" t="s">
        <v>1220</v>
      </c>
      <c r="C2038">
        <v>411</v>
      </c>
      <c r="D2038" t="s">
        <v>14</v>
      </c>
      <c r="E2038">
        <v>324</v>
      </c>
      <c r="F2038">
        <v>409</v>
      </c>
      <c r="G2038">
        <v>1813</v>
      </c>
      <c r="H2038" t="s">
        <v>15</v>
      </c>
      <c r="I2038">
        <f t="shared" si="32"/>
        <v>85</v>
      </c>
      <c r="K2038" t="str">
        <f>VLOOKUP(B2038,Таксономия!B:H,6,FALSE)</f>
        <v>Bacteria</v>
      </c>
      <c r="L2038" t="str">
        <f>VLOOKUP(B2038,Таксономия!B:I,7,FALSE)</f>
        <v xml:space="preserve"> Actinobacteria</v>
      </c>
      <c r="M2038" t="str">
        <f>VLOOKUP(B2038,Таксономия!B:J,8,FALSE)</f>
        <v xml:space="preserve"> Actinobacteridae</v>
      </c>
      <c r="N2038" t="str">
        <f>VLOOKUP(B2038,Таксономия!B:K,9,FALSE)</f>
        <v xml:space="preserve"> Actinomycetales</v>
      </c>
      <c r="O2038" t="str">
        <f>VLOOKUP(B2038,Таксономия!B:L,10,FALSE)</f>
        <v>Corynebacterineae</v>
      </c>
      <c r="P2038" t="str">
        <f>VLOOKUP(B2038,Таксономия!B:M,11,FALSE)</f>
        <v xml:space="preserve"> Mycobacteriaceae</v>
      </c>
    </row>
    <row r="2039" spans="1:16" x14ac:dyDescent="0.25">
      <c r="A2039" t="s">
        <v>1221</v>
      </c>
      <c r="B2039" t="s">
        <v>1222</v>
      </c>
      <c r="C2039">
        <v>406</v>
      </c>
      <c r="D2039" t="s">
        <v>10</v>
      </c>
      <c r="E2039">
        <v>156</v>
      </c>
      <c r="F2039">
        <v>236</v>
      </c>
      <c r="G2039">
        <v>40648</v>
      </c>
      <c r="H2039" t="s">
        <v>11</v>
      </c>
      <c r="I2039">
        <f t="shared" si="32"/>
        <v>80</v>
      </c>
      <c r="K2039" t="str">
        <f>VLOOKUP(B2039,Таксономия!B:H,6,FALSE)</f>
        <v>Bacteria</v>
      </c>
      <c r="L2039" t="str">
        <f>VLOOKUP(B2039,Таксономия!B:I,7,FALSE)</f>
        <v xml:space="preserve"> Actinobacteria</v>
      </c>
      <c r="M2039" t="str">
        <f>VLOOKUP(B2039,Таксономия!B:J,8,FALSE)</f>
        <v xml:space="preserve"> Actinobacteridae</v>
      </c>
      <c r="N2039" t="str">
        <f>VLOOKUP(B2039,Таксономия!B:K,9,FALSE)</f>
        <v xml:space="preserve"> Actinomycetales</v>
      </c>
      <c r="O2039" t="str">
        <f>VLOOKUP(B2039,Таксономия!B:L,10,FALSE)</f>
        <v>Corynebacterineae</v>
      </c>
      <c r="P2039" t="str">
        <f>VLOOKUP(B2039,Таксономия!B:M,11,FALSE)</f>
        <v xml:space="preserve"> Mycobacteriaceae</v>
      </c>
    </row>
    <row r="2040" spans="1:16" x14ac:dyDescent="0.25">
      <c r="A2040" t="s">
        <v>1221</v>
      </c>
      <c r="B2040" t="s">
        <v>1222</v>
      </c>
      <c r="C2040">
        <v>406</v>
      </c>
      <c r="D2040" t="s">
        <v>12</v>
      </c>
      <c r="E2040">
        <v>17</v>
      </c>
      <c r="F2040">
        <v>292</v>
      </c>
      <c r="G2040">
        <v>57441</v>
      </c>
      <c r="H2040" t="s">
        <v>13</v>
      </c>
      <c r="I2040">
        <f t="shared" si="32"/>
        <v>275</v>
      </c>
      <c r="K2040" t="str">
        <f>VLOOKUP(B2040,Таксономия!B:H,6,FALSE)</f>
        <v>Bacteria</v>
      </c>
      <c r="L2040" t="str">
        <f>VLOOKUP(B2040,Таксономия!B:I,7,FALSE)</f>
        <v xml:space="preserve"> Actinobacteria</v>
      </c>
      <c r="M2040" t="str">
        <f>VLOOKUP(B2040,Таксономия!B:J,8,FALSE)</f>
        <v xml:space="preserve"> Actinobacteridae</v>
      </c>
      <c r="N2040" t="str">
        <f>VLOOKUP(B2040,Таксономия!B:K,9,FALSE)</f>
        <v xml:space="preserve"> Actinomycetales</v>
      </c>
      <c r="O2040" t="str">
        <f>VLOOKUP(B2040,Таксономия!B:L,10,FALSE)</f>
        <v>Corynebacterineae</v>
      </c>
      <c r="P2040" t="str">
        <f>VLOOKUP(B2040,Таксономия!B:M,11,FALSE)</f>
        <v xml:space="preserve"> Mycobacteriaceae</v>
      </c>
    </row>
    <row r="2041" spans="1:16" x14ac:dyDescent="0.25">
      <c r="A2041" t="s">
        <v>1221</v>
      </c>
      <c r="B2041" t="s">
        <v>1222</v>
      </c>
      <c r="C2041">
        <v>406</v>
      </c>
      <c r="D2041" t="s">
        <v>14</v>
      </c>
      <c r="E2041">
        <v>330</v>
      </c>
      <c r="F2041">
        <v>405</v>
      </c>
      <c r="G2041">
        <v>1813</v>
      </c>
      <c r="H2041" t="s">
        <v>15</v>
      </c>
      <c r="I2041">
        <f t="shared" si="32"/>
        <v>75</v>
      </c>
      <c r="K2041" t="str">
        <f>VLOOKUP(B2041,Таксономия!B:H,6,FALSE)</f>
        <v>Bacteria</v>
      </c>
      <c r="L2041" t="str">
        <f>VLOOKUP(B2041,Таксономия!B:I,7,FALSE)</f>
        <v xml:space="preserve"> Actinobacteria</v>
      </c>
      <c r="M2041" t="str">
        <f>VLOOKUP(B2041,Таксономия!B:J,8,FALSE)</f>
        <v xml:space="preserve"> Actinobacteridae</v>
      </c>
      <c r="N2041" t="str">
        <f>VLOOKUP(B2041,Таксономия!B:K,9,FALSE)</f>
        <v xml:space="preserve"> Actinomycetales</v>
      </c>
      <c r="O2041" t="str">
        <f>VLOOKUP(B2041,Таксономия!B:L,10,FALSE)</f>
        <v>Corynebacterineae</v>
      </c>
      <c r="P2041" t="str">
        <f>VLOOKUP(B2041,Таксономия!B:M,11,FALSE)</f>
        <v xml:space="preserve"> Mycobacteriaceae</v>
      </c>
    </row>
    <row r="2042" spans="1:16" x14ac:dyDescent="0.25">
      <c r="A2042" t="s">
        <v>1223</v>
      </c>
      <c r="B2042" t="s">
        <v>1224</v>
      </c>
      <c r="C2042">
        <v>411</v>
      </c>
      <c r="D2042" t="s">
        <v>10</v>
      </c>
      <c r="E2042">
        <v>148</v>
      </c>
      <c r="F2042">
        <v>229</v>
      </c>
      <c r="G2042">
        <v>40648</v>
      </c>
      <c r="H2042" t="s">
        <v>11</v>
      </c>
      <c r="I2042">
        <f t="shared" si="32"/>
        <v>81</v>
      </c>
      <c r="K2042" t="str">
        <f>VLOOKUP(B2042,Таксономия!B:H,6,FALSE)</f>
        <v>Bacteria</v>
      </c>
      <c r="L2042" t="str">
        <f>VLOOKUP(B2042,Таксономия!B:I,7,FALSE)</f>
        <v xml:space="preserve"> Actinobacteria</v>
      </c>
      <c r="M2042" t="str">
        <f>VLOOKUP(B2042,Таксономия!B:J,8,FALSE)</f>
        <v xml:space="preserve"> Actinobacteridae</v>
      </c>
      <c r="N2042" t="str">
        <f>VLOOKUP(B2042,Таксономия!B:K,9,FALSE)</f>
        <v xml:space="preserve"> Actinomycetales</v>
      </c>
      <c r="O2042" t="str">
        <f>VLOOKUP(B2042,Таксономия!B:L,10,FALSE)</f>
        <v>Corynebacterineae</v>
      </c>
      <c r="P2042" t="str">
        <f>VLOOKUP(B2042,Таксономия!B:M,11,FALSE)</f>
        <v xml:space="preserve"> Mycobacteriaceae</v>
      </c>
    </row>
    <row r="2043" spans="1:16" x14ac:dyDescent="0.25">
      <c r="A2043" t="s">
        <v>1223</v>
      </c>
      <c r="B2043" t="s">
        <v>1224</v>
      </c>
      <c r="C2043">
        <v>411</v>
      </c>
      <c r="D2043" t="s">
        <v>12</v>
      </c>
      <c r="E2043">
        <v>6</v>
      </c>
      <c r="F2043">
        <v>146</v>
      </c>
      <c r="G2043">
        <v>57441</v>
      </c>
      <c r="H2043" t="s">
        <v>13</v>
      </c>
      <c r="I2043">
        <f t="shared" si="32"/>
        <v>140</v>
      </c>
      <c r="K2043" t="str">
        <f>VLOOKUP(B2043,Таксономия!B:H,6,FALSE)</f>
        <v>Bacteria</v>
      </c>
      <c r="L2043" t="str">
        <f>VLOOKUP(B2043,Таксономия!B:I,7,FALSE)</f>
        <v xml:space="preserve"> Actinobacteria</v>
      </c>
      <c r="M2043" t="str">
        <f>VLOOKUP(B2043,Таксономия!B:J,8,FALSE)</f>
        <v xml:space="preserve"> Actinobacteridae</v>
      </c>
      <c r="N2043" t="str">
        <f>VLOOKUP(B2043,Таксономия!B:K,9,FALSE)</f>
        <v xml:space="preserve"> Actinomycetales</v>
      </c>
      <c r="O2043" t="str">
        <f>VLOOKUP(B2043,Таксономия!B:L,10,FALSE)</f>
        <v>Corynebacterineae</v>
      </c>
      <c r="P2043" t="str">
        <f>VLOOKUP(B2043,Таксономия!B:M,11,FALSE)</f>
        <v xml:space="preserve"> Mycobacteriaceae</v>
      </c>
    </row>
    <row r="2044" spans="1:16" x14ac:dyDescent="0.25">
      <c r="A2044" t="s">
        <v>1223</v>
      </c>
      <c r="B2044" t="s">
        <v>1224</v>
      </c>
      <c r="C2044">
        <v>411</v>
      </c>
      <c r="D2044" t="s">
        <v>12</v>
      </c>
      <c r="E2044">
        <v>148</v>
      </c>
      <c r="F2044">
        <v>248</v>
      </c>
      <c r="G2044">
        <v>57441</v>
      </c>
      <c r="H2044" t="s">
        <v>13</v>
      </c>
      <c r="I2044">
        <f t="shared" si="32"/>
        <v>100</v>
      </c>
      <c r="K2044" t="str">
        <f>VLOOKUP(B2044,Таксономия!B:H,6,FALSE)</f>
        <v>Bacteria</v>
      </c>
      <c r="L2044" t="str">
        <f>VLOOKUP(B2044,Таксономия!B:I,7,FALSE)</f>
        <v xml:space="preserve"> Actinobacteria</v>
      </c>
      <c r="M2044" t="str">
        <f>VLOOKUP(B2044,Таксономия!B:J,8,FALSE)</f>
        <v xml:space="preserve"> Actinobacteridae</v>
      </c>
      <c r="N2044" t="str">
        <f>VLOOKUP(B2044,Таксономия!B:K,9,FALSE)</f>
        <v xml:space="preserve"> Actinomycetales</v>
      </c>
      <c r="O2044" t="str">
        <f>VLOOKUP(B2044,Таксономия!B:L,10,FALSE)</f>
        <v>Corynebacterineae</v>
      </c>
      <c r="P2044" t="str">
        <f>VLOOKUP(B2044,Таксономия!B:M,11,FALSE)</f>
        <v xml:space="preserve"> Mycobacteriaceae</v>
      </c>
    </row>
    <row r="2045" spans="1:16" x14ac:dyDescent="0.25">
      <c r="A2045" t="s">
        <v>1223</v>
      </c>
      <c r="B2045" t="s">
        <v>1224</v>
      </c>
      <c r="C2045">
        <v>411</v>
      </c>
      <c r="D2045" t="s">
        <v>12</v>
      </c>
      <c r="E2045">
        <v>246</v>
      </c>
      <c r="F2045">
        <v>286</v>
      </c>
      <c r="G2045">
        <v>57441</v>
      </c>
      <c r="H2045" t="s">
        <v>13</v>
      </c>
      <c r="I2045">
        <f t="shared" si="32"/>
        <v>40</v>
      </c>
      <c r="K2045" t="str">
        <f>VLOOKUP(B2045,Таксономия!B:H,6,FALSE)</f>
        <v>Bacteria</v>
      </c>
      <c r="L2045" t="str">
        <f>VLOOKUP(B2045,Таксономия!B:I,7,FALSE)</f>
        <v xml:space="preserve"> Actinobacteria</v>
      </c>
      <c r="M2045" t="str">
        <f>VLOOKUP(B2045,Таксономия!B:J,8,FALSE)</f>
        <v xml:space="preserve"> Actinobacteridae</v>
      </c>
      <c r="N2045" t="str">
        <f>VLOOKUP(B2045,Таксономия!B:K,9,FALSE)</f>
        <v xml:space="preserve"> Actinomycetales</v>
      </c>
      <c r="O2045" t="str">
        <f>VLOOKUP(B2045,Таксономия!B:L,10,FALSE)</f>
        <v>Corynebacterineae</v>
      </c>
      <c r="P2045" t="str">
        <f>VLOOKUP(B2045,Таксономия!B:M,11,FALSE)</f>
        <v xml:space="preserve"> Mycobacteriaceae</v>
      </c>
    </row>
    <row r="2046" spans="1:16" x14ac:dyDescent="0.25">
      <c r="A2046" t="s">
        <v>1223</v>
      </c>
      <c r="B2046" t="s">
        <v>1224</v>
      </c>
      <c r="C2046">
        <v>411</v>
      </c>
      <c r="D2046" t="s">
        <v>14</v>
      </c>
      <c r="E2046">
        <v>324</v>
      </c>
      <c r="F2046">
        <v>409</v>
      </c>
      <c r="G2046">
        <v>1813</v>
      </c>
      <c r="H2046" t="s">
        <v>15</v>
      </c>
      <c r="I2046">
        <f t="shared" si="32"/>
        <v>85</v>
      </c>
      <c r="K2046" t="str">
        <f>VLOOKUP(B2046,Таксономия!B:H,6,FALSE)</f>
        <v>Bacteria</v>
      </c>
      <c r="L2046" t="str">
        <f>VLOOKUP(B2046,Таксономия!B:I,7,FALSE)</f>
        <v xml:space="preserve"> Actinobacteria</v>
      </c>
      <c r="M2046" t="str">
        <f>VLOOKUP(B2046,Таксономия!B:J,8,FALSE)</f>
        <v xml:space="preserve"> Actinobacteridae</v>
      </c>
      <c r="N2046" t="str">
        <f>VLOOKUP(B2046,Таксономия!B:K,9,FALSE)</f>
        <v xml:space="preserve"> Actinomycetales</v>
      </c>
      <c r="O2046" t="str">
        <f>VLOOKUP(B2046,Таксономия!B:L,10,FALSE)</f>
        <v>Corynebacterineae</v>
      </c>
      <c r="P2046" t="str">
        <f>VLOOKUP(B2046,Таксономия!B:M,11,FALSE)</f>
        <v xml:space="preserve"> Mycobacteriaceae</v>
      </c>
    </row>
    <row r="2047" spans="1:16" x14ac:dyDescent="0.25">
      <c r="A2047" t="s">
        <v>1225</v>
      </c>
      <c r="B2047" t="s">
        <v>1226</v>
      </c>
      <c r="C2047">
        <v>406</v>
      </c>
      <c r="D2047" t="s">
        <v>10</v>
      </c>
      <c r="E2047">
        <v>156</v>
      </c>
      <c r="F2047">
        <v>236</v>
      </c>
      <c r="G2047">
        <v>40648</v>
      </c>
      <c r="H2047" t="s">
        <v>11</v>
      </c>
      <c r="I2047">
        <f t="shared" si="32"/>
        <v>80</v>
      </c>
      <c r="K2047" t="str">
        <f>VLOOKUP(B2047,Таксономия!B:H,6,FALSE)</f>
        <v>Bacteria</v>
      </c>
      <c r="L2047" t="str">
        <f>VLOOKUP(B2047,Таксономия!B:I,7,FALSE)</f>
        <v xml:space="preserve"> Actinobacteria</v>
      </c>
      <c r="M2047" t="str">
        <f>VLOOKUP(B2047,Таксономия!B:J,8,FALSE)</f>
        <v xml:space="preserve"> Actinobacteridae</v>
      </c>
      <c r="N2047" t="str">
        <f>VLOOKUP(B2047,Таксономия!B:K,9,FALSE)</f>
        <v xml:space="preserve"> Actinomycetales</v>
      </c>
      <c r="O2047" t="str">
        <f>VLOOKUP(B2047,Таксономия!B:L,10,FALSE)</f>
        <v>Corynebacterineae</v>
      </c>
      <c r="P2047" t="str">
        <f>VLOOKUP(B2047,Таксономия!B:M,11,FALSE)</f>
        <v xml:space="preserve"> Mycobacteriaceae</v>
      </c>
    </row>
    <row r="2048" spans="1:16" x14ac:dyDescent="0.25">
      <c r="A2048" t="s">
        <v>1225</v>
      </c>
      <c r="B2048" t="s">
        <v>1226</v>
      </c>
      <c r="C2048">
        <v>406</v>
      </c>
      <c r="D2048" t="s">
        <v>12</v>
      </c>
      <c r="E2048">
        <v>17</v>
      </c>
      <c r="F2048">
        <v>292</v>
      </c>
      <c r="G2048">
        <v>57441</v>
      </c>
      <c r="H2048" t="s">
        <v>13</v>
      </c>
      <c r="I2048">
        <f t="shared" si="32"/>
        <v>275</v>
      </c>
      <c r="K2048" t="str">
        <f>VLOOKUP(B2048,Таксономия!B:H,6,FALSE)</f>
        <v>Bacteria</v>
      </c>
      <c r="L2048" t="str">
        <f>VLOOKUP(B2048,Таксономия!B:I,7,FALSE)</f>
        <v xml:space="preserve"> Actinobacteria</v>
      </c>
      <c r="M2048" t="str">
        <f>VLOOKUP(B2048,Таксономия!B:J,8,FALSE)</f>
        <v xml:space="preserve"> Actinobacteridae</v>
      </c>
      <c r="N2048" t="str">
        <f>VLOOKUP(B2048,Таксономия!B:K,9,FALSE)</f>
        <v xml:space="preserve"> Actinomycetales</v>
      </c>
      <c r="O2048" t="str">
        <f>VLOOKUP(B2048,Таксономия!B:L,10,FALSE)</f>
        <v>Corynebacterineae</v>
      </c>
      <c r="P2048" t="str">
        <f>VLOOKUP(B2048,Таксономия!B:M,11,FALSE)</f>
        <v xml:space="preserve"> Mycobacteriaceae</v>
      </c>
    </row>
    <row r="2049" spans="1:16" x14ac:dyDescent="0.25">
      <c r="A2049" t="s">
        <v>1225</v>
      </c>
      <c r="B2049" t="s">
        <v>1226</v>
      </c>
      <c r="C2049">
        <v>406</v>
      </c>
      <c r="D2049" t="s">
        <v>14</v>
      </c>
      <c r="E2049">
        <v>330</v>
      </c>
      <c r="F2049">
        <v>405</v>
      </c>
      <c r="G2049">
        <v>1813</v>
      </c>
      <c r="H2049" t="s">
        <v>15</v>
      </c>
      <c r="I2049">
        <f t="shared" si="32"/>
        <v>75</v>
      </c>
      <c r="K2049" t="str">
        <f>VLOOKUP(B2049,Таксономия!B:H,6,FALSE)</f>
        <v>Bacteria</v>
      </c>
      <c r="L2049" t="str">
        <f>VLOOKUP(B2049,Таксономия!B:I,7,FALSE)</f>
        <v xml:space="preserve"> Actinobacteria</v>
      </c>
      <c r="M2049" t="str">
        <f>VLOOKUP(B2049,Таксономия!B:J,8,FALSE)</f>
        <v xml:space="preserve"> Actinobacteridae</v>
      </c>
      <c r="N2049" t="str">
        <f>VLOOKUP(B2049,Таксономия!B:K,9,FALSE)</f>
        <v xml:space="preserve"> Actinomycetales</v>
      </c>
      <c r="O2049" t="str">
        <f>VLOOKUP(B2049,Таксономия!B:L,10,FALSE)</f>
        <v>Corynebacterineae</v>
      </c>
      <c r="P2049" t="str">
        <f>VLOOKUP(B2049,Таксономия!B:M,11,FALSE)</f>
        <v xml:space="preserve"> Mycobacteriaceae</v>
      </c>
    </row>
    <row r="2050" spans="1:16" x14ac:dyDescent="0.25">
      <c r="A2050" t="s">
        <v>1227</v>
      </c>
      <c r="B2050" t="s">
        <v>1228</v>
      </c>
      <c r="C2050">
        <v>411</v>
      </c>
      <c r="D2050" t="s">
        <v>10</v>
      </c>
      <c r="E2050">
        <v>148</v>
      </c>
      <c r="F2050">
        <v>229</v>
      </c>
      <c r="G2050">
        <v>40648</v>
      </c>
      <c r="H2050" t="s">
        <v>11</v>
      </c>
      <c r="I2050">
        <f t="shared" si="32"/>
        <v>81</v>
      </c>
      <c r="K2050" t="str">
        <f>VLOOKUP(B2050,Таксономия!B:H,6,FALSE)</f>
        <v>Bacteria</v>
      </c>
      <c r="L2050" t="str">
        <f>VLOOKUP(B2050,Таксономия!B:I,7,FALSE)</f>
        <v xml:space="preserve"> Actinobacteria</v>
      </c>
      <c r="M2050" t="str">
        <f>VLOOKUP(B2050,Таксономия!B:J,8,FALSE)</f>
        <v xml:space="preserve"> Actinobacteridae</v>
      </c>
      <c r="N2050" t="str">
        <f>VLOOKUP(B2050,Таксономия!B:K,9,FALSE)</f>
        <v xml:space="preserve"> Actinomycetales</v>
      </c>
      <c r="O2050" t="str">
        <f>VLOOKUP(B2050,Таксономия!B:L,10,FALSE)</f>
        <v>Corynebacterineae</v>
      </c>
      <c r="P2050" t="str">
        <f>VLOOKUP(B2050,Таксономия!B:M,11,FALSE)</f>
        <v xml:space="preserve"> Mycobacteriaceae</v>
      </c>
    </row>
    <row r="2051" spans="1:16" x14ac:dyDescent="0.25">
      <c r="A2051" t="s">
        <v>1227</v>
      </c>
      <c r="B2051" t="s">
        <v>1228</v>
      </c>
      <c r="C2051">
        <v>411</v>
      </c>
      <c r="D2051" t="s">
        <v>12</v>
      </c>
      <c r="E2051">
        <v>6</v>
      </c>
      <c r="F2051">
        <v>146</v>
      </c>
      <c r="G2051">
        <v>57441</v>
      </c>
      <c r="H2051" t="s">
        <v>13</v>
      </c>
      <c r="I2051">
        <f t="shared" si="32"/>
        <v>140</v>
      </c>
      <c r="K2051" t="str">
        <f>VLOOKUP(B2051,Таксономия!B:H,6,FALSE)</f>
        <v>Bacteria</v>
      </c>
      <c r="L2051" t="str">
        <f>VLOOKUP(B2051,Таксономия!B:I,7,FALSE)</f>
        <v xml:space="preserve"> Actinobacteria</v>
      </c>
      <c r="M2051" t="str">
        <f>VLOOKUP(B2051,Таксономия!B:J,8,FALSE)</f>
        <v xml:space="preserve"> Actinobacteridae</v>
      </c>
      <c r="N2051" t="str">
        <f>VLOOKUP(B2051,Таксономия!B:K,9,FALSE)</f>
        <v xml:space="preserve"> Actinomycetales</v>
      </c>
      <c r="O2051" t="str">
        <f>VLOOKUP(B2051,Таксономия!B:L,10,FALSE)</f>
        <v>Corynebacterineae</v>
      </c>
      <c r="P2051" t="str">
        <f>VLOOKUP(B2051,Таксономия!B:M,11,FALSE)</f>
        <v xml:space="preserve"> Mycobacteriaceae</v>
      </c>
    </row>
    <row r="2052" spans="1:16" x14ac:dyDescent="0.25">
      <c r="A2052" t="s">
        <v>1227</v>
      </c>
      <c r="B2052" t="s">
        <v>1228</v>
      </c>
      <c r="C2052">
        <v>411</v>
      </c>
      <c r="D2052" t="s">
        <v>12</v>
      </c>
      <c r="E2052">
        <v>148</v>
      </c>
      <c r="F2052">
        <v>248</v>
      </c>
      <c r="G2052">
        <v>57441</v>
      </c>
      <c r="H2052" t="s">
        <v>13</v>
      </c>
      <c r="I2052">
        <f t="shared" si="32"/>
        <v>100</v>
      </c>
      <c r="K2052" t="str">
        <f>VLOOKUP(B2052,Таксономия!B:H,6,FALSE)</f>
        <v>Bacteria</v>
      </c>
      <c r="L2052" t="str">
        <f>VLOOKUP(B2052,Таксономия!B:I,7,FALSE)</f>
        <v xml:space="preserve"> Actinobacteria</v>
      </c>
      <c r="M2052" t="str">
        <f>VLOOKUP(B2052,Таксономия!B:J,8,FALSE)</f>
        <v xml:space="preserve"> Actinobacteridae</v>
      </c>
      <c r="N2052" t="str">
        <f>VLOOKUP(B2052,Таксономия!B:K,9,FALSE)</f>
        <v xml:space="preserve"> Actinomycetales</v>
      </c>
      <c r="O2052" t="str">
        <f>VLOOKUP(B2052,Таксономия!B:L,10,FALSE)</f>
        <v>Corynebacterineae</v>
      </c>
      <c r="P2052" t="str">
        <f>VLOOKUP(B2052,Таксономия!B:M,11,FALSE)</f>
        <v xml:space="preserve"> Mycobacteriaceae</v>
      </c>
    </row>
    <row r="2053" spans="1:16" x14ac:dyDescent="0.25">
      <c r="A2053" t="s">
        <v>1227</v>
      </c>
      <c r="B2053" t="s">
        <v>1228</v>
      </c>
      <c r="C2053">
        <v>411</v>
      </c>
      <c r="D2053" t="s">
        <v>12</v>
      </c>
      <c r="E2053">
        <v>246</v>
      </c>
      <c r="F2053">
        <v>286</v>
      </c>
      <c r="G2053">
        <v>57441</v>
      </c>
      <c r="H2053" t="s">
        <v>13</v>
      </c>
      <c r="I2053">
        <f t="shared" si="32"/>
        <v>40</v>
      </c>
      <c r="K2053" t="str">
        <f>VLOOKUP(B2053,Таксономия!B:H,6,FALSE)</f>
        <v>Bacteria</v>
      </c>
      <c r="L2053" t="str">
        <f>VLOOKUP(B2053,Таксономия!B:I,7,FALSE)</f>
        <v xml:space="preserve"> Actinobacteria</v>
      </c>
      <c r="M2053" t="str">
        <f>VLOOKUP(B2053,Таксономия!B:J,8,FALSE)</f>
        <v xml:space="preserve"> Actinobacteridae</v>
      </c>
      <c r="N2053" t="str">
        <f>VLOOKUP(B2053,Таксономия!B:K,9,FALSE)</f>
        <v xml:space="preserve"> Actinomycetales</v>
      </c>
      <c r="O2053" t="str">
        <f>VLOOKUP(B2053,Таксономия!B:L,10,FALSE)</f>
        <v>Corynebacterineae</v>
      </c>
      <c r="P2053" t="str">
        <f>VLOOKUP(B2053,Таксономия!B:M,11,FALSE)</f>
        <v xml:space="preserve"> Mycobacteriaceae</v>
      </c>
    </row>
    <row r="2054" spans="1:16" x14ac:dyDescent="0.25">
      <c r="A2054" t="s">
        <v>1227</v>
      </c>
      <c r="B2054" t="s">
        <v>1228</v>
      </c>
      <c r="C2054">
        <v>411</v>
      </c>
      <c r="D2054" t="s">
        <v>14</v>
      </c>
      <c r="E2054">
        <v>324</v>
      </c>
      <c r="F2054">
        <v>409</v>
      </c>
      <c r="G2054">
        <v>1813</v>
      </c>
      <c r="H2054" t="s">
        <v>15</v>
      </c>
      <c r="I2054">
        <f t="shared" si="32"/>
        <v>85</v>
      </c>
      <c r="K2054" t="str">
        <f>VLOOKUP(B2054,Таксономия!B:H,6,FALSE)</f>
        <v>Bacteria</v>
      </c>
      <c r="L2054" t="str">
        <f>VLOOKUP(B2054,Таксономия!B:I,7,FALSE)</f>
        <v xml:space="preserve"> Actinobacteria</v>
      </c>
      <c r="M2054" t="str">
        <f>VLOOKUP(B2054,Таксономия!B:J,8,FALSE)</f>
        <v xml:space="preserve"> Actinobacteridae</v>
      </c>
      <c r="N2054" t="str">
        <f>VLOOKUP(B2054,Таксономия!B:K,9,FALSE)</f>
        <v xml:space="preserve"> Actinomycetales</v>
      </c>
      <c r="O2054" t="str">
        <f>VLOOKUP(B2054,Таксономия!B:L,10,FALSE)</f>
        <v>Corynebacterineae</v>
      </c>
      <c r="P2054" t="str">
        <f>VLOOKUP(B2054,Таксономия!B:M,11,FALSE)</f>
        <v xml:space="preserve"> Mycobacteriaceae</v>
      </c>
    </row>
    <row r="2055" spans="1:16" x14ac:dyDescent="0.25">
      <c r="A2055" t="s">
        <v>1229</v>
      </c>
      <c r="B2055" t="s">
        <v>1230</v>
      </c>
      <c r="C2055">
        <v>407</v>
      </c>
      <c r="D2055" t="s">
        <v>10</v>
      </c>
      <c r="E2055">
        <v>142</v>
      </c>
      <c r="F2055">
        <v>223</v>
      </c>
      <c r="G2055">
        <v>40648</v>
      </c>
      <c r="H2055" t="s">
        <v>11</v>
      </c>
      <c r="I2055">
        <f t="shared" si="32"/>
        <v>81</v>
      </c>
      <c r="K2055" t="str">
        <f>VLOOKUP(B2055,Таксономия!B:H,6,FALSE)</f>
        <v>Bacteria</v>
      </c>
      <c r="L2055" t="str">
        <f>VLOOKUP(B2055,Таксономия!B:I,7,FALSE)</f>
        <v xml:space="preserve"> Actinobacteria</v>
      </c>
      <c r="M2055" t="str">
        <f>VLOOKUP(B2055,Таксономия!B:J,8,FALSE)</f>
        <v xml:space="preserve"> Actinobacteridae</v>
      </c>
      <c r="N2055" t="str">
        <f>VLOOKUP(B2055,Таксономия!B:K,9,FALSE)</f>
        <v xml:space="preserve"> Actinomycetales</v>
      </c>
      <c r="O2055" t="str">
        <f>VLOOKUP(B2055,Таксономия!B:L,10,FALSE)</f>
        <v>Streptomycineae</v>
      </c>
      <c r="P2055" t="str">
        <f>VLOOKUP(B2055,Таксономия!B:M,11,FALSE)</f>
        <v xml:space="preserve"> Streptomycetaceae</v>
      </c>
    </row>
    <row r="2056" spans="1:16" x14ac:dyDescent="0.25">
      <c r="A2056" t="s">
        <v>1229</v>
      </c>
      <c r="B2056" t="s">
        <v>1230</v>
      </c>
      <c r="C2056">
        <v>407</v>
      </c>
      <c r="D2056" t="s">
        <v>12</v>
      </c>
      <c r="E2056">
        <v>1</v>
      </c>
      <c r="F2056">
        <v>278</v>
      </c>
      <c r="G2056">
        <v>57441</v>
      </c>
      <c r="H2056" t="s">
        <v>13</v>
      </c>
      <c r="I2056">
        <f t="shared" si="32"/>
        <v>277</v>
      </c>
      <c r="K2056" t="str">
        <f>VLOOKUP(B2056,Таксономия!B:H,6,FALSE)</f>
        <v>Bacteria</v>
      </c>
      <c r="L2056" t="str">
        <f>VLOOKUP(B2056,Таксономия!B:I,7,FALSE)</f>
        <v xml:space="preserve"> Actinobacteria</v>
      </c>
      <c r="M2056" t="str">
        <f>VLOOKUP(B2056,Таксономия!B:J,8,FALSE)</f>
        <v xml:space="preserve"> Actinobacteridae</v>
      </c>
      <c r="N2056" t="str">
        <f>VLOOKUP(B2056,Таксономия!B:K,9,FALSE)</f>
        <v xml:space="preserve"> Actinomycetales</v>
      </c>
      <c r="O2056" t="str">
        <f>VLOOKUP(B2056,Таксономия!B:L,10,FALSE)</f>
        <v>Streptomycineae</v>
      </c>
      <c r="P2056" t="str">
        <f>VLOOKUP(B2056,Таксономия!B:M,11,FALSE)</f>
        <v xml:space="preserve"> Streptomycetaceae</v>
      </c>
    </row>
    <row r="2057" spans="1:16" x14ac:dyDescent="0.25">
      <c r="A2057" t="s">
        <v>1229</v>
      </c>
      <c r="B2057" t="s">
        <v>1230</v>
      </c>
      <c r="C2057">
        <v>407</v>
      </c>
      <c r="D2057" t="s">
        <v>14</v>
      </c>
      <c r="E2057">
        <v>314</v>
      </c>
      <c r="F2057">
        <v>398</v>
      </c>
      <c r="G2057">
        <v>1813</v>
      </c>
      <c r="H2057" t="s">
        <v>15</v>
      </c>
      <c r="I2057">
        <f t="shared" si="32"/>
        <v>84</v>
      </c>
      <c r="K2057" t="str">
        <f>VLOOKUP(B2057,Таксономия!B:H,6,FALSE)</f>
        <v>Bacteria</v>
      </c>
      <c r="L2057" t="str">
        <f>VLOOKUP(B2057,Таксономия!B:I,7,FALSE)</f>
        <v xml:space="preserve"> Actinobacteria</v>
      </c>
      <c r="M2057" t="str">
        <f>VLOOKUP(B2057,Таксономия!B:J,8,FALSE)</f>
        <v xml:space="preserve"> Actinobacteridae</v>
      </c>
      <c r="N2057" t="str">
        <f>VLOOKUP(B2057,Таксономия!B:K,9,FALSE)</f>
        <v xml:space="preserve"> Actinomycetales</v>
      </c>
      <c r="O2057" t="str">
        <f>VLOOKUP(B2057,Таксономия!B:L,10,FALSE)</f>
        <v>Streptomycineae</v>
      </c>
      <c r="P2057" t="str">
        <f>VLOOKUP(B2057,Таксономия!B:M,11,FALSE)</f>
        <v xml:space="preserve"> Streptomycetaceae</v>
      </c>
    </row>
    <row r="2058" spans="1:16" x14ac:dyDescent="0.25">
      <c r="A2058" t="s">
        <v>1231</v>
      </c>
      <c r="B2058" t="s">
        <v>1232</v>
      </c>
      <c r="C2058">
        <v>399</v>
      </c>
      <c r="D2058" t="s">
        <v>10</v>
      </c>
      <c r="E2058">
        <v>144</v>
      </c>
      <c r="F2058">
        <v>222</v>
      </c>
      <c r="G2058">
        <v>40648</v>
      </c>
      <c r="H2058" t="s">
        <v>11</v>
      </c>
      <c r="I2058">
        <f t="shared" si="32"/>
        <v>78</v>
      </c>
      <c r="K2058" t="str">
        <f>VLOOKUP(B2058,Таксономия!B:H,6,FALSE)</f>
        <v>Bacteria</v>
      </c>
      <c r="L2058" t="str">
        <f>VLOOKUP(B2058,Таксономия!B:I,7,FALSE)</f>
        <v xml:space="preserve"> Actinobacteria</v>
      </c>
      <c r="M2058" t="str">
        <f>VLOOKUP(B2058,Таксономия!B:J,8,FALSE)</f>
        <v xml:space="preserve"> Actinobacteridae</v>
      </c>
      <c r="N2058" t="str">
        <f>VLOOKUP(B2058,Таксономия!B:K,9,FALSE)</f>
        <v xml:space="preserve"> Actinomycetales</v>
      </c>
      <c r="O2058" t="str">
        <f>VLOOKUP(B2058,Таксономия!B:L,10,FALSE)</f>
        <v>Streptomycineae</v>
      </c>
      <c r="P2058" t="str">
        <f>VLOOKUP(B2058,Таксономия!B:M,11,FALSE)</f>
        <v xml:space="preserve"> Streptomycetaceae</v>
      </c>
    </row>
    <row r="2059" spans="1:16" x14ac:dyDescent="0.25">
      <c r="A2059" t="s">
        <v>1231</v>
      </c>
      <c r="B2059" t="s">
        <v>1232</v>
      </c>
      <c r="C2059">
        <v>399</v>
      </c>
      <c r="D2059" t="s">
        <v>12</v>
      </c>
      <c r="E2059">
        <v>7</v>
      </c>
      <c r="F2059">
        <v>278</v>
      </c>
      <c r="G2059">
        <v>57441</v>
      </c>
      <c r="H2059" t="s">
        <v>13</v>
      </c>
      <c r="I2059">
        <f t="shared" si="32"/>
        <v>271</v>
      </c>
      <c r="K2059" t="str">
        <f>VLOOKUP(B2059,Таксономия!B:H,6,FALSE)</f>
        <v>Bacteria</v>
      </c>
      <c r="L2059" t="str">
        <f>VLOOKUP(B2059,Таксономия!B:I,7,FALSE)</f>
        <v xml:space="preserve"> Actinobacteria</v>
      </c>
      <c r="M2059" t="str">
        <f>VLOOKUP(B2059,Таксономия!B:J,8,FALSE)</f>
        <v xml:space="preserve"> Actinobacteridae</v>
      </c>
      <c r="N2059" t="str">
        <f>VLOOKUP(B2059,Таксономия!B:K,9,FALSE)</f>
        <v xml:space="preserve"> Actinomycetales</v>
      </c>
      <c r="O2059" t="str">
        <f>VLOOKUP(B2059,Таксономия!B:L,10,FALSE)</f>
        <v>Streptomycineae</v>
      </c>
      <c r="P2059" t="str">
        <f>VLOOKUP(B2059,Таксономия!B:M,11,FALSE)</f>
        <v xml:space="preserve"> Streptomycetaceae</v>
      </c>
    </row>
    <row r="2060" spans="1:16" x14ac:dyDescent="0.25">
      <c r="A2060" t="s">
        <v>1231</v>
      </c>
      <c r="B2060" t="s">
        <v>1232</v>
      </c>
      <c r="C2060">
        <v>399</v>
      </c>
      <c r="D2060" t="s">
        <v>14</v>
      </c>
      <c r="E2060">
        <v>316</v>
      </c>
      <c r="F2060">
        <v>398</v>
      </c>
      <c r="G2060">
        <v>1813</v>
      </c>
      <c r="H2060" t="s">
        <v>15</v>
      </c>
      <c r="I2060">
        <f t="shared" si="32"/>
        <v>82</v>
      </c>
      <c r="K2060" t="str">
        <f>VLOOKUP(B2060,Таксономия!B:H,6,FALSE)</f>
        <v>Bacteria</v>
      </c>
      <c r="L2060" t="str">
        <f>VLOOKUP(B2060,Таксономия!B:I,7,FALSE)</f>
        <v xml:space="preserve"> Actinobacteria</v>
      </c>
      <c r="M2060" t="str">
        <f>VLOOKUP(B2060,Таксономия!B:J,8,FALSE)</f>
        <v xml:space="preserve"> Actinobacteridae</v>
      </c>
      <c r="N2060" t="str">
        <f>VLOOKUP(B2060,Таксономия!B:K,9,FALSE)</f>
        <v xml:space="preserve"> Actinomycetales</v>
      </c>
      <c r="O2060" t="str">
        <f>VLOOKUP(B2060,Таксономия!B:L,10,FALSE)</f>
        <v>Streptomycineae</v>
      </c>
      <c r="P2060" t="str">
        <f>VLOOKUP(B2060,Таксономия!B:M,11,FALSE)</f>
        <v xml:space="preserve"> Streptomycetaceae</v>
      </c>
    </row>
    <row r="2061" spans="1:16" x14ac:dyDescent="0.25">
      <c r="A2061" t="s">
        <v>1233</v>
      </c>
      <c r="B2061" t="s">
        <v>1234</v>
      </c>
      <c r="C2061">
        <v>421</v>
      </c>
      <c r="D2061" t="s">
        <v>10</v>
      </c>
      <c r="E2061">
        <v>154</v>
      </c>
      <c r="F2061">
        <v>235</v>
      </c>
      <c r="G2061">
        <v>40648</v>
      </c>
      <c r="H2061" t="s">
        <v>11</v>
      </c>
      <c r="I2061">
        <f t="shared" si="32"/>
        <v>81</v>
      </c>
      <c r="K2061" t="str">
        <f>VLOOKUP(B2061,Таксономия!B:H,6,FALSE)</f>
        <v>Bacteria</v>
      </c>
      <c r="L2061" t="str">
        <f>VLOOKUP(B2061,Таксономия!B:I,7,FALSE)</f>
        <v xml:space="preserve"> Actinobacteria</v>
      </c>
      <c r="M2061" t="str">
        <f>VLOOKUP(B2061,Таксономия!B:J,8,FALSE)</f>
        <v xml:space="preserve"> Actinobacteridae</v>
      </c>
      <c r="N2061" t="str">
        <f>VLOOKUP(B2061,Таксономия!B:K,9,FALSE)</f>
        <v xml:space="preserve"> Actinomycetales</v>
      </c>
      <c r="O2061" t="str">
        <f>VLOOKUP(B2061,Таксономия!B:L,10,FALSE)</f>
        <v>Streptomycineae</v>
      </c>
      <c r="P2061" t="str">
        <f>VLOOKUP(B2061,Таксономия!B:M,11,FALSE)</f>
        <v xml:space="preserve"> Streptomycetaceae</v>
      </c>
    </row>
    <row r="2062" spans="1:16" x14ac:dyDescent="0.25">
      <c r="A2062" t="s">
        <v>1233</v>
      </c>
      <c r="B2062" t="s">
        <v>1234</v>
      </c>
      <c r="C2062">
        <v>421</v>
      </c>
      <c r="D2062" t="s">
        <v>12</v>
      </c>
      <c r="E2062">
        <v>7</v>
      </c>
      <c r="F2062">
        <v>149</v>
      </c>
      <c r="G2062">
        <v>57441</v>
      </c>
      <c r="H2062" t="s">
        <v>13</v>
      </c>
      <c r="I2062">
        <f t="shared" si="32"/>
        <v>142</v>
      </c>
      <c r="K2062" t="str">
        <f>VLOOKUP(B2062,Таксономия!B:H,6,FALSE)</f>
        <v>Bacteria</v>
      </c>
      <c r="L2062" t="str">
        <f>VLOOKUP(B2062,Таксономия!B:I,7,FALSE)</f>
        <v xml:space="preserve"> Actinobacteria</v>
      </c>
      <c r="M2062" t="str">
        <f>VLOOKUP(B2062,Таксономия!B:J,8,FALSE)</f>
        <v xml:space="preserve"> Actinobacteridae</v>
      </c>
      <c r="N2062" t="str">
        <f>VLOOKUP(B2062,Таксономия!B:K,9,FALSE)</f>
        <v xml:space="preserve"> Actinomycetales</v>
      </c>
      <c r="O2062" t="str">
        <f>VLOOKUP(B2062,Таксономия!B:L,10,FALSE)</f>
        <v>Streptomycineae</v>
      </c>
      <c r="P2062" t="str">
        <f>VLOOKUP(B2062,Таксономия!B:M,11,FALSE)</f>
        <v xml:space="preserve"> Streptomycetaceae</v>
      </c>
    </row>
    <row r="2063" spans="1:16" x14ac:dyDescent="0.25">
      <c r="A2063" t="s">
        <v>1233</v>
      </c>
      <c r="B2063" t="s">
        <v>1234</v>
      </c>
      <c r="C2063">
        <v>421</v>
      </c>
      <c r="D2063" t="s">
        <v>12</v>
      </c>
      <c r="E2063">
        <v>253</v>
      </c>
      <c r="F2063">
        <v>296</v>
      </c>
      <c r="G2063">
        <v>57441</v>
      </c>
      <c r="H2063" t="s">
        <v>13</v>
      </c>
      <c r="I2063">
        <f t="shared" si="32"/>
        <v>43</v>
      </c>
      <c r="K2063" t="str">
        <f>VLOOKUP(B2063,Таксономия!B:H,6,FALSE)</f>
        <v>Bacteria</v>
      </c>
      <c r="L2063" t="str">
        <f>VLOOKUP(B2063,Таксономия!B:I,7,FALSE)</f>
        <v xml:space="preserve"> Actinobacteria</v>
      </c>
      <c r="M2063" t="str">
        <f>VLOOKUP(B2063,Таксономия!B:J,8,FALSE)</f>
        <v xml:space="preserve"> Actinobacteridae</v>
      </c>
      <c r="N2063" t="str">
        <f>VLOOKUP(B2063,Таксономия!B:K,9,FALSE)</f>
        <v xml:space="preserve"> Actinomycetales</v>
      </c>
      <c r="O2063" t="str">
        <f>VLOOKUP(B2063,Таксономия!B:L,10,FALSE)</f>
        <v>Streptomycineae</v>
      </c>
      <c r="P2063" t="str">
        <f>VLOOKUP(B2063,Таксономия!B:M,11,FALSE)</f>
        <v xml:space="preserve"> Streptomycetaceae</v>
      </c>
    </row>
    <row r="2064" spans="1:16" x14ac:dyDescent="0.25">
      <c r="A2064" t="s">
        <v>1233</v>
      </c>
      <c r="B2064" t="s">
        <v>1234</v>
      </c>
      <c r="C2064">
        <v>421</v>
      </c>
      <c r="D2064" t="s">
        <v>14</v>
      </c>
      <c r="E2064">
        <v>334</v>
      </c>
      <c r="F2064">
        <v>420</v>
      </c>
      <c r="G2064">
        <v>1813</v>
      </c>
      <c r="H2064" t="s">
        <v>15</v>
      </c>
      <c r="I2064">
        <f t="shared" si="32"/>
        <v>86</v>
      </c>
      <c r="K2064" t="str">
        <f>VLOOKUP(B2064,Таксономия!B:H,6,FALSE)</f>
        <v>Bacteria</v>
      </c>
      <c r="L2064" t="str">
        <f>VLOOKUP(B2064,Таксономия!B:I,7,FALSE)</f>
        <v xml:space="preserve"> Actinobacteria</v>
      </c>
      <c r="M2064" t="str">
        <f>VLOOKUP(B2064,Таксономия!B:J,8,FALSE)</f>
        <v xml:space="preserve"> Actinobacteridae</v>
      </c>
      <c r="N2064" t="str">
        <f>VLOOKUP(B2064,Таксономия!B:K,9,FALSE)</f>
        <v xml:space="preserve"> Actinomycetales</v>
      </c>
      <c r="O2064" t="str">
        <f>VLOOKUP(B2064,Таксономия!B:L,10,FALSE)</f>
        <v>Streptomycineae</v>
      </c>
      <c r="P2064" t="str">
        <f>VLOOKUP(B2064,Таксономия!B:M,11,FALSE)</f>
        <v xml:space="preserve"> Streptomycetaceae</v>
      </c>
    </row>
    <row r="2065" spans="1:16" x14ac:dyDescent="0.25">
      <c r="A2065" t="s">
        <v>1235</v>
      </c>
      <c r="B2065" t="s">
        <v>1236</v>
      </c>
      <c r="C2065">
        <v>405</v>
      </c>
      <c r="D2065" t="s">
        <v>10</v>
      </c>
      <c r="E2065">
        <v>149</v>
      </c>
      <c r="F2065">
        <v>229</v>
      </c>
      <c r="G2065">
        <v>40648</v>
      </c>
      <c r="H2065" t="s">
        <v>11</v>
      </c>
      <c r="I2065">
        <f t="shared" si="32"/>
        <v>80</v>
      </c>
      <c r="K2065" t="str">
        <f>VLOOKUP(B2065,Таксономия!B:H,6,FALSE)</f>
        <v>Bacteria</v>
      </c>
      <c r="L2065" t="str">
        <f>VLOOKUP(B2065,Таксономия!B:I,7,FALSE)</f>
        <v xml:space="preserve"> Actinobacteria</v>
      </c>
      <c r="M2065" t="str">
        <f>VLOOKUP(B2065,Таксономия!B:J,8,FALSE)</f>
        <v xml:space="preserve"> Actinobacteridae</v>
      </c>
      <c r="N2065" t="str">
        <f>VLOOKUP(B2065,Таксономия!B:K,9,FALSE)</f>
        <v xml:space="preserve"> Actinomycetales</v>
      </c>
      <c r="O2065" t="str">
        <f>VLOOKUP(B2065,Таксономия!B:L,10,FALSE)</f>
        <v>Streptomycineae</v>
      </c>
      <c r="P2065" t="str">
        <f>VLOOKUP(B2065,Таксономия!B:M,11,FALSE)</f>
        <v xml:space="preserve"> Streptomycetaceae</v>
      </c>
    </row>
    <row r="2066" spans="1:16" x14ac:dyDescent="0.25">
      <c r="A2066" t="s">
        <v>1235</v>
      </c>
      <c r="B2066" t="s">
        <v>1236</v>
      </c>
      <c r="C2066">
        <v>405</v>
      </c>
      <c r="D2066" t="s">
        <v>12</v>
      </c>
      <c r="E2066">
        <v>4</v>
      </c>
      <c r="F2066">
        <v>148</v>
      </c>
      <c r="G2066">
        <v>57441</v>
      </c>
      <c r="H2066" t="s">
        <v>13</v>
      </c>
      <c r="I2066">
        <f t="shared" si="32"/>
        <v>144</v>
      </c>
      <c r="K2066" t="str">
        <f>VLOOKUP(B2066,Таксономия!B:H,6,FALSE)</f>
        <v>Bacteria</v>
      </c>
      <c r="L2066" t="str">
        <f>VLOOKUP(B2066,Таксономия!B:I,7,FALSE)</f>
        <v xml:space="preserve"> Actinobacteria</v>
      </c>
      <c r="M2066" t="str">
        <f>VLOOKUP(B2066,Таксономия!B:J,8,FALSE)</f>
        <v xml:space="preserve"> Actinobacteridae</v>
      </c>
      <c r="N2066" t="str">
        <f>VLOOKUP(B2066,Таксономия!B:K,9,FALSE)</f>
        <v xml:space="preserve"> Actinomycetales</v>
      </c>
      <c r="O2066" t="str">
        <f>VLOOKUP(B2066,Таксономия!B:L,10,FALSE)</f>
        <v>Streptomycineae</v>
      </c>
      <c r="P2066" t="str">
        <f>VLOOKUP(B2066,Таксономия!B:M,11,FALSE)</f>
        <v xml:space="preserve"> Streptomycetaceae</v>
      </c>
    </row>
    <row r="2067" spans="1:16" x14ac:dyDescent="0.25">
      <c r="A2067" t="s">
        <v>1235</v>
      </c>
      <c r="B2067" t="s">
        <v>1236</v>
      </c>
      <c r="C2067">
        <v>405</v>
      </c>
      <c r="D2067" t="s">
        <v>12</v>
      </c>
      <c r="E2067">
        <v>149</v>
      </c>
      <c r="F2067">
        <v>383</v>
      </c>
      <c r="G2067">
        <v>57441</v>
      </c>
      <c r="H2067" t="s">
        <v>13</v>
      </c>
      <c r="I2067">
        <f t="shared" si="32"/>
        <v>234</v>
      </c>
      <c r="K2067" t="str">
        <f>VLOOKUP(B2067,Таксономия!B:H,6,FALSE)</f>
        <v>Bacteria</v>
      </c>
      <c r="L2067" t="str">
        <f>VLOOKUP(B2067,Таксономия!B:I,7,FALSE)</f>
        <v xml:space="preserve"> Actinobacteria</v>
      </c>
      <c r="M2067" t="str">
        <f>VLOOKUP(B2067,Таксономия!B:J,8,FALSE)</f>
        <v xml:space="preserve"> Actinobacteridae</v>
      </c>
      <c r="N2067" t="str">
        <f>VLOOKUP(B2067,Таксономия!B:K,9,FALSE)</f>
        <v xml:space="preserve"> Actinomycetales</v>
      </c>
      <c r="O2067" t="str">
        <f>VLOOKUP(B2067,Таксономия!B:L,10,FALSE)</f>
        <v>Streptomycineae</v>
      </c>
      <c r="P2067" t="str">
        <f>VLOOKUP(B2067,Таксономия!B:M,11,FALSE)</f>
        <v xml:space="preserve"> Streptomycetaceae</v>
      </c>
    </row>
    <row r="2068" spans="1:16" x14ac:dyDescent="0.25">
      <c r="A2068" t="s">
        <v>1235</v>
      </c>
      <c r="B2068" t="s">
        <v>1236</v>
      </c>
      <c r="C2068">
        <v>405</v>
      </c>
      <c r="D2068" t="s">
        <v>14</v>
      </c>
      <c r="E2068">
        <v>333</v>
      </c>
      <c r="F2068">
        <v>404</v>
      </c>
      <c r="G2068">
        <v>1813</v>
      </c>
      <c r="H2068" t="s">
        <v>15</v>
      </c>
      <c r="I2068">
        <f t="shared" si="32"/>
        <v>71</v>
      </c>
      <c r="K2068" t="str">
        <f>VLOOKUP(B2068,Таксономия!B:H,6,FALSE)</f>
        <v>Bacteria</v>
      </c>
      <c r="L2068" t="str">
        <f>VLOOKUP(B2068,Таксономия!B:I,7,FALSE)</f>
        <v xml:space="preserve"> Actinobacteria</v>
      </c>
      <c r="M2068" t="str">
        <f>VLOOKUP(B2068,Таксономия!B:J,8,FALSE)</f>
        <v xml:space="preserve"> Actinobacteridae</v>
      </c>
      <c r="N2068" t="str">
        <f>VLOOKUP(B2068,Таксономия!B:K,9,FALSE)</f>
        <v xml:space="preserve"> Actinomycetales</v>
      </c>
      <c r="O2068" t="str">
        <f>VLOOKUP(B2068,Таксономия!B:L,10,FALSE)</f>
        <v>Streptomycineae</v>
      </c>
      <c r="P2068" t="str">
        <f>VLOOKUP(B2068,Таксономия!B:M,11,FALSE)</f>
        <v xml:space="preserve"> Streptomycetaceae</v>
      </c>
    </row>
    <row r="2069" spans="1:16" x14ac:dyDescent="0.25">
      <c r="A2069" t="s">
        <v>1237</v>
      </c>
      <c r="B2069" t="s">
        <v>1238</v>
      </c>
      <c r="C2069">
        <v>398</v>
      </c>
      <c r="D2069" t="s">
        <v>10</v>
      </c>
      <c r="E2069">
        <v>136</v>
      </c>
      <c r="F2069">
        <v>213</v>
      </c>
      <c r="G2069">
        <v>40648</v>
      </c>
      <c r="H2069" t="s">
        <v>11</v>
      </c>
      <c r="I2069">
        <f t="shared" si="32"/>
        <v>77</v>
      </c>
      <c r="K2069" t="str">
        <f>VLOOKUP(B2069,Таксономия!B:H,6,FALSE)</f>
        <v>Bacteria</v>
      </c>
      <c r="L2069" t="str">
        <f>VLOOKUP(B2069,Таксономия!B:I,7,FALSE)</f>
        <v xml:space="preserve"> Actinobacteria</v>
      </c>
      <c r="M2069" t="str">
        <f>VLOOKUP(B2069,Таксономия!B:J,8,FALSE)</f>
        <v xml:space="preserve"> Actinobacteridae</v>
      </c>
      <c r="N2069" t="str">
        <f>VLOOKUP(B2069,Таксономия!B:K,9,FALSE)</f>
        <v xml:space="preserve"> Actinomycetales</v>
      </c>
      <c r="O2069" t="str">
        <f>VLOOKUP(B2069,Таксономия!B:L,10,FALSE)</f>
        <v>Streptomycineae</v>
      </c>
      <c r="P2069" t="str">
        <f>VLOOKUP(B2069,Таксономия!B:M,11,FALSE)</f>
        <v xml:space="preserve"> Streptomycetaceae</v>
      </c>
    </row>
    <row r="2070" spans="1:16" x14ac:dyDescent="0.25">
      <c r="A2070" t="s">
        <v>1237</v>
      </c>
      <c r="B2070" t="s">
        <v>1238</v>
      </c>
      <c r="C2070">
        <v>398</v>
      </c>
      <c r="D2070" t="s">
        <v>12</v>
      </c>
      <c r="E2070">
        <v>1</v>
      </c>
      <c r="F2070">
        <v>135</v>
      </c>
      <c r="G2070">
        <v>57441</v>
      </c>
      <c r="H2070" t="s">
        <v>13</v>
      </c>
      <c r="I2070">
        <f t="shared" ref="I2070:I2133" si="33">F2070-E2070</f>
        <v>134</v>
      </c>
      <c r="K2070" t="str">
        <f>VLOOKUP(B2070,Таксономия!B:H,6,FALSE)</f>
        <v>Bacteria</v>
      </c>
      <c r="L2070" t="str">
        <f>VLOOKUP(B2070,Таксономия!B:I,7,FALSE)</f>
        <v xml:space="preserve"> Actinobacteria</v>
      </c>
      <c r="M2070" t="str">
        <f>VLOOKUP(B2070,Таксономия!B:J,8,FALSE)</f>
        <v xml:space="preserve"> Actinobacteridae</v>
      </c>
      <c r="N2070" t="str">
        <f>VLOOKUP(B2070,Таксономия!B:K,9,FALSE)</f>
        <v xml:space="preserve"> Actinomycetales</v>
      </c>
      <c r="O2070" t="str">
        <f>VLOOKUP(B2070,Таксономия!B:L,10,FALSE)</f>
        <v>Streptomycineae</v>
      </c>
      <c r="P2070" t="str">
        <f>VLOOKUP(B2070,Таксономия!B:M,11,FALSE)</f>
        <v xml:space="preserve"> Streptomycetaceae</v>
      </c>
    </row>
    <row r="2071" spans="1:16" x14ac:dyDescent="0.25">
      <c r="A2071" t="s">
        <v>1237</v>
      </c>
      <c r="B2071" t="s">
        <v>1238</v>
      </c>
      <c r="C2071">
        <v>398</v>
      </c>
      <c r="D2071" t="s">
        <v>12</v>
      </c>
      <c r="E2071">
        <v>192</v>
      </c>
      <c r="F2071">
        <v>270</v>
      </c>
      <c r="G2071">
        <v>57441</v>
      </c>
      <c r="H2071" t="s">
        <v>13</v>
      </c>
      <c r="I2071">
        <f t="shared" si="33"/>
        <v>78</v>
      </c>
      <c r="K2071" t="str">
        <f>VLOOKUP(B2071,Таксономия!B:H,6,FALSE)</f>
        <v>Bacteria</v>
      </c>
      <c r="L2071" t="str">
        <f>VLOOKUP(B2071,Таксономия!B:I,7,FALSE)</f>
        <v xml:space="preserve"> Actinobacteria</v>
      </c>
      <c r="M2071" t="str">
        <f>VLOOKUP(B2071,Таксономия!B:J,8,FALSE)</f>
        <v xml:space="preserve"> Actinobacteridae</v>
      </c>
      <c r="N2071" t="str">
        <f>VLOOKUP(B2071,Таксономия!B:K,9,FALSE)</f>
        <v xml:space="preserve"> Actinomycetales</v>
      </c>
      <c r="O2071" t="str">
        <f>VLOOKUP(B2071,Таксономия!B:L,10,FALSE)</f>
        <v>Streptomycineae</v>
      </c>
      <c r="P2071" t="str">
        <f>VLOOKUP(B2071,Таксономия!B:M,11,FALSE)</f>
        <v xml:space="preserve"> Streptomycetaceae</v>
      </c>
    </row>
    <row r="2072" spans="1:16" x14ac:dyDescent="0.25">
      <c r="A2072" t="s">
        <v>1237</v>
      </c>
      <c r="B2072" t="s">
        <v>1238</v>
      </c>
      <c r="C2072">
        <v>398</v>
      </c>
      <c r="D2072" t="s">
        <v>14</v>
      </c>
      <c r="E2072">
        <v>313</v>
      </c>
      <c r="F2072">
        <v>397</v>
      </c>
      <c r="G2072">
        <v>1813</v>
      </c>
      <c r="H2072" t="s">
        <v>15</v>
      </c>
      <c r="I2072">
        <f t="shared" si="33"/>
        <v>84</v>
      </c>
      <c r="K2072" t="str">
        <f>VLOOKUP(B2072,Таксономия!B:H,6,FALSE)</f>
        <v>Bacteria</v>
      </c>
      <c r="L2072" t="str">
        <f>VLOOKUP(B2072,Таксономия!B:I,7,FALSE)</f>
        <v xml:space="preserve"> Actinobacteria</v>
      </c>
      <c r="M2072" t="str">
        <f>VLOOKUP(B2072,Таксономия!B:J,8,FALSE)</f>
        <v xml:space="preserve"> Actinobacteridae</v>
      </c>
      <c r="N2072" t="str">
        <f>VLOOKUP(B2072,Таксономия!B:K,9,FALSE)</f>
        <v xml:space="preserve"> Actinomycetales</v>
      </c>
      <c r="O2072" t="str">
        <f>VLOOKUP(B2072,Таксономия!B:L,10,FALSE)</f>
        <v>Streptomycineae</v>
      </c>
      <c r="P2072" t="str">
        <f>VLOOKUP(B2072,Таксономия!B:M,11,FALSE)</f>
        <v xml:space="preserve"> Streptomycetaceae</v>
      </c>
    </row>
    <row r="2073" spans="1:16" x14ac:dyDescent="0.25">
      <c r="A2073" t="s">
        <v>1239</v>
      </c>
      <c r="B2073" t="s">
        <v>1240</v>
      </c>
      <c r="C2073">
        <v>179</v>
      </c>
      <c r="D2073" t="s">
        <v>12</v>
      </c>
      <c r="E2073">
        <v>1</v>
      </c>
      <c r="F2073">
        <v>51</v>
      </c>
      <c r="G2073">
        <v>57441</v>
      </c>
      <c r="H2073" t="s">
        <v>13</v>
      </c>
      <c r="I2073">
        <f t="shared" si="33"/>
        <v>50</v>
      </c>
      <c r="K2073" t="str">
        <f>VLOOKUP(B2073,Таксономия!B:H,6,FALSE)</f>
        <v>Bacteria</v>
      </c>
      <c r="L2073" t="str">
        <f>VLOOKUP(B2073,Таксономия!B:I,7,FALSE)</f>
        <v xml:space="preserve"> Actinobacteria</v>
      </c>
      <c r="M2073" t="str">
        <f>VLOOKUP(B2073,Таксономия!B:J,8,FALSE)</f>
        <v xml:space="preserve"> Actinobacteridae</v>
      </c>
      <c r="N2073" t="str">
        <f>VLOOKUP(B2073,Таксономия!B:K,9,FALSE)</f>
        <v xml:space="preserve"> Actinomycetales</v>
      </c>
      <c r="O2073" t="str">
        <f>VLOOKUP(B2073,Таксономия!B:L,10,FALSE)</f>
        <v>Streptomycineae</v>
      </c>
      <c r="P2073" t="str">
        <f>VLOOKUP(B2073,Таксономия!B:M,11,FALSE)</f>
        <v xml:space="preserve"> Streptomycetaceae</v>
      </c>
    </row>
    <row r="2074" spans="1:16" x14ac:dyDescent="0.25">
      <c r="A2074" t="s">
        <v>1239</v>
      </c>
      <c r="B2074" t="s">
        <v>1240</v>
      </c>
      <c r="C2074">
        <v>179</v>
      </c>
      <c r="D2074" t="s">
        <v>14</v>
      </c>
      <c r="E2074">
        <v>94</v>
      </c>
      <c r="F2074">
        <v>178</v>
      </c>
      <c r="G2074">
        <v>1813</v>
      </c>
      <c r="H2074" t="s">
        <v>15</v>
      </c>
      <c r="I2074">
        <f t="shared" si="33"/>
        <v>84</v>
      </c>
      <c r="K2074" t="str">
        <f>VLOOKUP(B2074,Таксономия!B:H,6,FALSE)</f>
        <v>Bacteria</v>
      </c>
      <c r="L2074" t="str">
        <f>VLOOKUP(B2074,Таксономия!B:I,7,FALSE)</f>
        <v xml:space="preserve"> Actinobacteria</v>
      </c>
      <c r="M2074" t="str">
        <f>VLOOKUP(B2074,Таксономия!B:J,8,FALSE)</f>
        <v xml:space="preserve"> Actinobacteridae</v>
      </c>
      <c r="N2074" t="str">
        <f>VLOOKUP(B2074,Таксономия!B:K,9,FALSE)</f>
        <v xml:space="preserve"> Actinomycetales</v>
      </c>
      <c r="O2074" t="str">
        <f>VLOOKUP(B2074,Таксономия!B:L,10,FALSE)</f>
        <v>Streptomycineae</v>
      </c>
      <c r="P2074" t="str">
        <f>VLOOKUP(B2074,Таксономия!B:M,11,FALSE)</f>
        <v xml:space="preserve"> Streptomycetaceae</v>
      </c>
    </row>
    <row r="2075" spans="1:16" x14ac:dyDescent="0.25">
      <c r="A2075" t="s">
        <v>1241</v>
      </c>
      <c r="B2075" t="s">
        <v>1242</v>
      </c>
      <c r="C2075">
        <v>419</v>
      </c>
      <c r="D2075" t="s">
        <v>10</v>
      </c>
      <c r="E2075">
        <v>153</v>
      </c>
      <c r="F2075">
        <v>234</v>
      </c>
      <c r="G2075">
        <v>40648</v>
      </c>
      <c r="H2075" t="s">
        <v>11</v>
      </c>
      <c r="I2075">
        <f t="shared" si="33"/>
        <v>81</v>
      </c>
      <c r="K2075" t="str">
        <f>VLOOKUP(B2075,Таксономия!B:H,6,FALSE)</f>
        <v>Bacteria</v>
      </c>
      <c r="L2075" t="str">
        <f>VLOOKUP(B2075,Таксономия!B:I,7,FALSE)</f>
        <v xml:space="preserve"> Actinobacteria</v>
      </c>
      <c r="M2075" t="str">
        <f>VLOOKUP(B2075,Таксономия!B:J,8,FALSE)</f>
        <v xml:space="preserve"> Actinobacteridae</v>
      </c>
      <c r="N2075" t="str">
        <f>VLOOKUP(B2075,Таксономия!B:K,9,FALSE)</f>
        <v xml:space="preserve"> Actinomycetales</v>
      </c>
      <c r="O2075" t="str">
        <f>VLOOKUP(B2075,Таксономия!B:L,10,FALSE)</f>
        <v>Streptomycineae</v>
      </c>
      <c r="P2075" t="str">
        <f>VLOOKUP(B2075,Таксономия!B:M,11,FALSE)</f>
        <v xml:space="preserve"> Streptomycetaceae</v>
      </c>
    </row>
    <row r="2076" spans="1:16" x14ac:dyDescent="0.25">
      <c r="A2076" t="s">
        <v>1241</v>
      </c>
      <c r="B2076" t="s">
        <v>1242</v>
      </c>
      <c r="C2076">
        <v>419</v>
      </c>
      <c r="D2076" t="s">
        <v>12</v>
      </c>
      <c r="E2076">
        <v>7</v>
      </c>
      <c r="F2076">
        <v>148</v>
      </c>
      <c r="G2076">
        <v>57441</v>
      </c>
      <c r="H2076" t="s">
        <v>13</v>
      </c>
      <c r="I2076">
        <f t="shared" si="33"/>
        <v>141</v>
      </c>
      <c r="K2076" t="str">
        <f>VLOOKUP(B2076,Таксономия!B:H,6,FALSE)</f>
        <v>Bacteria</v>
      </c>
      <c r="L2076" t="str">
        <f>VLOOKUP(B2076,Таксономия!B:I,7,FALSE)</f>
        <v xml:space="preserve"> Actinobacteria</v>
      </c>
      <c r="M2076" t="str">
        <f>VLOOKUP(B2076,Таксономия!B:J,8,FALSE)</f>
        <v xml:space="preserve"> Actinobacteridae</v>
      </c>
      <c r="N2076" t="str">
        <f>VLOOKUP(B2076,Таксономия!B:K,9,FALSE)</f>
        <v xml:space="preserve"> Actinomycetales</v>
      </c>
      <c r="O2076" t="str">
        <f>VLOOKUP(B2076,Таксономия!B:L,10,FALSE)</f>
        <v>Streptomycineae</v>
      </c>
      <c r="P2076" t="str">
        <f>VLOOKUP(B2076,Таксономия!B:M,11,FALSE)</f>
        <v xml:space="preserve"> Streptomycetaceae</v>
      </c>
    </row>
    <row r="2077" spans="1:16" x14ac:dyDescent="0.25">
      <c r="A2077" t="s">
        <v>1241</v>
      </c>
      <c r="B2077" t="s">
        <v>1242</v>
      </c>
      <c r="C2077">
        <v>419</v>
      </c>
      <c r="D2077" t="s">
        <v>12</v>
      </c>
      <c r="E2077">
        <v>252</v>
      </c>
      <c r="F2077">
        <v>295</v>
      </c>
      <c r="G2077">
        <v>57441</v>
      </c>
      <c r="H2077" t="s">
        <v>13</v>
      </c>
      <c r="I2077">
        <f t="shared" si="33"/>
        <v>43</v>
      </c>
      <c r="K2077" t="str">
        <f>VLOOKUP(B2077,Таксономия!B:H,6,FALSE)</f>
        <v>Bacteria</v>
      </c>
      <c r="L2077" t="str">
        <f>VLOOKUP(B2077,Таксономия!B:I,7,FALSE)</f>
        <v xml:space="preserve"> Actinobacteria</v>
      </c>
      <c r="M2077" t="str">
        <f>VLOOKUP(B2077,Таксономия!B:J,8,FALSE)</f>
        <v xml:space="preserve"> Actinobacteridae</v>
      </c>
      <c r="N2077" t="str">
        <f>VLOOKUP(B2077,Таксономия!B:K,9,FALSE)</f>
        <v xml:space="preserve"> Actinomycetales</v>
      </c>
      <c r="O2077" t="str">
        <f>VLOOKUP(B2077,Таксономия!B:L,10,FALSE)</f>
        <v>Streptomycineae</v>
      </c>
      <c r="P2077" t="str">
        <f>VLOOKUP(B2077,Таксономия!B:M,11,FALSE)</f>
        <v xml:space="preserve"> Streptomycetaceae</v>
      </c>
    </row>
    <row r="2078" spans="1:16" x14ac:dyDescent="0.25">
      <c r="A2078" t="s">
        <v>1241</v>
      </c>
      <c r="B2078" t="s">
        <v>1242</v>
      </c>
      <c r="C2078">
        <v>419</v>
      </c>
      <c r="D2078" t="s">
        <v>14</v>
      </c>
      <c r="E2078">
        <v>333</v>
      </c>
      <c r="F2078">
        <v>419</v>
      </c>
      <c r="G2078">
        <v>1813</v>
      </c>
      <c r="H2078" t="s">
        <v>15</v>
      </c>
      <c r="I2078">
        <f t="shared" si="33"/>
        <v>86</v>
      </c>
      <c r="K2078" t="str">
        <f>VLOOKUP(B2078,Таксономия!B:H,6,FALSE)</f>
        <v>Bacteria</v>
      </c>
      <c r="L2078" t="str">
        <f>VLOOKUP(B2078,Таксономия!B:I,7,FALSE)</f>
        <v xml:space="preserve"> Actinobacteria</v>
      </c>
      <c r="M2078" t="str">
        <f>VLOOKUP(B2078,Таксономия!B:J,8,FALSE)</f>
        <v xml:space="preserve"> Actinobacteridae</v>
      </c>
      <c r="N2078" t="str">
        <f>VLOOKUP(B2078,Таксономия!B:K,9,FALSE)</f>
        <v xml:space="preserve"> Actinomycetales</v>
      </c>
      <c r="O2078" t="str">
        <f>VLOOKUP(B2078,Таксономия!B:L,10,FALSE)</f>
        <v>Streptomycineae</v>
      </c>
      <c r="P2078" t="str">
        <f>VLOOKUP(B2078,Таксономия!B:M,11,FALSE)</f>
        <v xml:space="preserve"> Streptomycetaceae</v>
      </c>
    </row>
    <row r="2079" spans="1:16" x14ac:dyDescent="0.25">
      <c r="A2079" t="s">
        <v>1243</v>
      </c>
      <c r="B2079" t="s">
        <v>1244</v>
      </c>
      <c r="C2079">
        <v>405</v>
      </c>
      <c r="D2079" t="s">
        <v>10</v>
      </c>
      <c r="E2079">
        <v>146</v>
      </c>
      <c r="F2079">
        <v>222</v>
      </c>
      <c r="G2079">
        <v>40648</v>
      </c>
      <c r="H2079" t="s">
        <v>11</v>
      </c>
      <c r="I2079">
        <f t="shared" si="33"/>
        <v>76</v>
      </c>
      <c r="K2079" t="str">
        <f>VLOOKUP(B2079,Таксономия!B:H,6,FALSE)</f>
        <v>Bacteria</v>
      </c>
      <c r="L2079" t="str">
        <f>VLOOKUP(B2079,Таксономия!B:I,7,FALSE)</f>
        <v xml:space="preserve"> Actinobacteria</v>
      </c>
      <c r="M2079" t="str">
        <f>VLOOKUP(B2079,Таксономия!B:J,8,FALSE)</f>
        <v xml:space="preserve"> Actinobacteridae</v>
      </c>
      <c r="N2079" t="str">
        <f>VLOOKUP(B2079,Таксономия!B:K,9,FALSE)</f>
        <v xml:space="preserve"> Actinomycetales</v>
      </c>
      <c r="O2079" t="str">
        <f>VLOOKUP(B2079,Таксономия!B:L,10,FALSE)</f>
        <v>Streptomycineae</v>
      </c>
      <c r="P2079" t="str">
        <f>VLOOKUP(B2079,Таксономия!B:M,11,FALSE)</f>
        <v xml:space="preserve"> Streptomycetaceae</v>
      </c>
    </row>
    <row r="2080" spans="1:16" x14ac:dyDescent="0.25">
      <c r="A2080" t="s">
        <v>1243</v>
      </c>
      <c r="B2080" t="s">
        <v>1244</v>
      </c>
      <c r="C2080">
        <v>405</v>
      </c>
      <c r="D2080" t="s">
        <v>12</v>
      </c>
      <c r="E2080">
        <v>10</v>
      </c>
      <c r="F2080">
        <v>148</v>
      </c>
      <c r="G2080">
        <v>57441</v>
      </c>
      <c r="H2080" t="s">
        <v>13</v>
      </c>
      <c r="I2080">
        <f t="shared" si="33"/>
        <v>138</v>
      </c>
      <c r="K2080" t="str">
        <f>VLOOKUP(B2080,Таксономия!B:H,6,FALSE)</f>
        <v>Bacteria</v>
      </c>
      <c r="L2080" t="str">
        <f>VLOOKUP(B2080,Таксономия!B:I,7,FALSE)</f>
        <v xml:space="preserve"> Actinobacteria</v>
      </c>
      <c r="M2080" t="str">
        <f>VLOOKUP(B2080,Таксономия!B:J,8,FALSE)</f>
        <v xml:space="preserve"> Actinobacteridae</v>
      </c>
      <c r="N2080" t="str">
        <f>VLOOKUP(B2080,Таксономия!B:K,9,FALSE)</f>
        <v xml:space="preserve"> Actinomycetales</v>
      </c>
      <c r="O2080" t="str">
        <f>VLOOKUP(B2080,Таксономия!B:L,10,FALSE)</f>
        <v>Streptomycineae</v>
      </c>
      <c r="P2080" t="str">
        <f>VLOOKUP(B2080,Таксономия!B:M,11,FALSE)</f>
        <v xml:space="preserve"> Streptomycetaceae</v>
      </c>
    </row>
    <row r="2081" spans="1:16" x14ac:dyDescent="0.25">
      <c r="A2081" t="s">
        <v>1243</v>
      </c>
      <c r="B2081" t="s">
        <v>1244</v>
      </c>
      <c r="C2081">
        <v>405</v>
      </c>
      <c r="D2081" t="s">
        <v>12</v>
      </c>
      <c r="E2081">
        <v>146</v>
      </c>
      <c r="F2081">
        <v>246</v>
      </c>
      <c r="G2081">
        <v>57441</v>
      </c>
      <c r="H2081" t="s">
        <v>13</v>
      </c>
      <c r="I2081">
        <f t="shared" si="33"/>
        <v>100</v>
      </c>
      <c r="K2081" t="str">
        <f>VLOOKUP(B2081,Таксономия!B:H,6,FALSE)</f>
        <v>Bacteria</v>
      </c>
      <c r="L2081" t="str">
        <f>VLOOKUP(B2081,Таксономия!B:I,7,FALSE)</f>
        <v xml:space="preserve"> Actinobacteria</v>
      </c>
      <c r="M2081" t="str">
        <f>VLOOKUP(B2081,Таксономия!B:J,8,FALSE)</f>
        <v xml:space="preserve"> Actinobacteridae</v>
      </c>
      <c r="N2081" t="str">
        <f>VLOOKUP(B2081,Таксономия!B:K,9,FALSE)</f>
        <v xml:space="preserve"> Actinomycetales</v>
      </c>
      <c r="O2081" t="str">
        <f>VLOOKUP(B2081,Таксономия!B:L,10,FALSE)</f>
        <v>Streptomycineae</v>
      </c>
      <c r="P2081" t="str">
        <f>VLOOKUP(B2081,Таксономия!B:M,11,FALSE)</f>
        <v xml:space="preserve"> Streptomycetaceae</v>
      </c>
    </row>
    <row r="2082" spans="1:16" x14ac:dyDescent="0.25">
      <c r="A2082" t="s">
        <v>1243</v>
      </c>
      <c r="B2082" t="s">
        <v>1244</v>
      </c>
      <c r="C2082">
        <v>405</v>
      </c>
      <c r="D2082" t="s">
        <v>12</v>
      </c>
      <c r="E2082">
        <v>220</v>
      </c>
      <c r="F2082">
        <v>280</v>
      </c>
      <c r="G2082">
        <v>57441</v>
      </c>
      <c r="H2082" t="s">
        <v>13</v>
      </c>
      <c r="I2082">
        <f t="shared" si="33"/>
        <v>60</v>
      </c>
      <c r="K2082" t="str">
        <f>VLOOKUP(B2082,Таксономия!B:H,6,FALSE)</f>
        <v>Bacteria</v>
      </c>
      <c r="L2082" t="str">
        <f>VLOOKUP(B2082,Таксономия!B:I,7,FALSE)</f>
        <v xml:space="preserve"> Actinobacteria</v>
      </c>
      <c r="M2082" t="str">
        <f>VLOOKUP(B2082,Таксономия!B:J,8,FALSE)</f>
        <v xml:space="preserve"> Actinobacteridae</v>
      </c>
      <c r="N2082" t="str">
        <f>VLOOKUP(B2082,Таксономия!B:K,9,FALSE)</f>
        <v xml:space="preserve"> Actinomycetales</v>
      </c>
      <c r="O2082" t="str">
        <f>VLOOKUP(B2082,Таксономия!B:L,10,FALSE)</f>
        <v>Streptomycineae</v>
      </c>
      <c r="P2082" t="str">
        <f>VLOOKUP(B2082,Таксономия!B:M,11,FALSE)</f>
        <v xml:space="preserve"> Streptomycetaceae</v>
      </c>
    </row>
    <row r="2083" spans="1:16" x14ac:dyDescent="0.25">
      <c r="A2083" t="s">
        <v>1243</v>
      </c>
      <c r="B2083" t="s">
        <v>1244</v>
      </c>
      <c r="C2083">
        <v>405</v>
      </c>
      <c r="D2083" t="s">
        <v>14</v>
      </c>
      <c r="E2083">
        <v>319</v>
      </c>
      <c r="F2083">
        <v>404</v>
      </c>
      <c r="G2083">
        <v>1813</v>
      </c>
      <c r="H2083" t="s">
        <v>15</v>
      </c>
      <c r="I2083">
        <f t="shared" si="33"/>
        <v>85</v>
      </c>
      <c r="K2083" t="str">
        <f>VLOOKUP(B2083,Таксономия!B:H,6,FALSE)</f>
        <v>Bacteria</v>
      </c>
      <c r="L2083" t="str">
        <f>VLOOKUP(B2083,Таксономия!B:I,7,FALSE)</f>
        <v xml:space="preserve"> Actinobacteria</v>
      </c>
      <c r="M2083" t="str">
        <f>VLOOKUP(B2083,Таксономия!B:J,8,FALSE)</f>
        <v xml:space="preserve"> Actinobacteridae</v>
      </c>
      <c r="N2083" t="str">
        <f>VLOOKUP(B2083,Таксономия!B:K,9,FALSE)</f>
        <v xml:space="preserve"> Actinomycetales</v>
      </c>
      <c r="O2083" t="str">
        <f>VLOOKUP(B2083,Таксономия!B:L,10,FALSE)</f>
        <v>Streptomycineae</v>
      </c>
      <c r="P2083" t="str">
        <f>VLOOKUP(B2083,Таксономия!B:M,11,FALSE)</f>
        <v xml:space="preserve"> Streptomycetaceae</v>
      </c>
    </row>
    <row r="2084" spans="1:16" x14ac:dyDescent="0.25">
      <c r="A2084" t="s">
        <v>1245</v>
      </c>
      <c r="B2084" t="s">
        <v>1246</v>
      </c>
      <c r="C2084">
        <v>420</v>
      </c>
      <c r="D2084" t="s">
        <v>10</v>
      </c>
      <c r="E2084">
        <v>153</v>
      </c>
      <c r="F2084">
        <v>234</v>
      </c>
      <c r="G2084">
        <v>40648</v>
      </c>
      <c r="H2084" t="s">
        <v>11</v>
      </c>
      <c r="I2084">
        <f t="shared" si="33"/>
        <v>81</v>
      </c>
      <c r="K2084" t="str">
        <f>VLOOKUP(B2084,Таксономия!B:H,6,FALSE)</f>
        <v>Bacteria</v>
      </c>
      <c r="L2084" t="str">
        <f>VLOOKUP(B2084,Таксономия!B:I,7,FALSE)</f>
        <v xml:space="preserve"> Actinobacteria</v>
      </c>
      <c r="M2084" t="str">
        <f>VLOOKUP(B2084,Таксономия!B:J,8,FALSE)</f>
        <v xml:space="preserve"> Actinobacteridae</v>
      </c>
      <c r="N2084" t="str">
        <f>VLOOKUP(B2084,Таксономия!B:K,9,FALSE)</f>
        <v xml:space="preserve"> Actinomycetales</v>
      </c>
      <c r="O2084" t="str">
        <f>VLOOKUP(B2084,Таксономия!B:L,10,FALSE)</f>
        <v>Streptomycineae</v>
      </c>
      <c r="P2084" t="str">
        <f>VLOOKUP(B2084,Таксономия!B:M,11,FALSE)</f>
        <v xml:space="preserve"> Streptomycetaceae</v>
      </c>
    </row>
    <row r="2085" spans="1:16" x14ac:dyDescent="0.25">
      <c r="A2085" t="s">
        <v>1245</v>
      </c>
      <c r="B2085" t="s">
        <v>1246</v>
      </c>
      <c r="C2085">
        <v>420</v>
      </c>
      <c r="D2085" t="s">
        <v>12</v>
      </c>
      <c r="E2085">
        <v>7</v>
      </c>
      <c r="F2085">
        <v>149</v>
      </c>
      <c r="G2085">
        <v>57441</v>
      </c>
      <c r="H2085" t="s">
        <v>13</v>
      </c>
      <c r="I2085">
        <f t="shared" si="33"/>
        <v>142</v>
      </c>
      <c r="K2085" t="str">
        <f>VLOOKUP(B2085,Таксономия!B:H,6,FALSE)</f>
        <v>Bacteria</v>
      </c>
      <c r="L2085" t="str">
        <f>VLOOKUP(B2085,Таксономия!B:I,7,FALSE)</f>
        <v xml:space="preserve"> Actinobacteria</v>
      </c>
      <c r="M2085" t="str">
        <f>VLOOKUP(B2085,Таксономия!B:J,8,FALSE)</f>
        <v xml:space="preserve"> Actinobacteridae</v>
      </c>
      <c r="N2085" t="str">
        <f>VLOOKUP(B2085,Таксономия!B:K,9,FALSE)</f>
        <v xml:space="preserve"> Actinomycetales</v>
      </c>
      <c r="O2085" t="str">
        <f>VLOOKUP(B2085,Таксономия!B:L,10,FALSE)</f>
        <v>Streptomycineae</v>
      </c>
      <c r="P2085" t="str">
        <f>VLOOKUP(B2085,Таксономия!B:M,11,FALSE)</f>
        <v xml:space="preserve"> Streptomycetaceae</v>
      </c>
    </row>
    <row r="2086" spans="1:16" x14ac:dyDescent="0.25">
      <c r="A2086" t="s">
        <v>1245</v>
      </c>
      <c r="B2086" t="s">
        <v>1246</v>
      </c>
      <c r="C2086">
        <v>420</v>
      </c>
      <c r="D2086" t="s">
        <v>12</v>
      </c>
      <c r="E2086">
        <v>252</v>
      </c>
      <c r="F2086">
        <v>295</v>
      </c>
      <c r="G2086">
        <v>57441</v>
      </c>
      <c r="H2086" t="s">
        <v>13</v>
      </c>
      <c r="I2086">
        <f t="shared" si="33"/>
        <v>43</v>
      </c>
      <c r="K2086" t="str">
        <f>VLOOKUP(B2086,Таксономия!B:H,6,FALSE)</f>
        <v>Bacteria</v>
      </c>
      <c r="L2086" t="str">
        <f>VLOOKUP(B2086,Таксономия!B:I,7,FALSE)</f>
        <v xml:space="preserve"> Actinobacteria</v>
      </c>
      <c r="M2086" t="str">
        <f>VLOOKUP(B2086,Таксономия!B:J,8,FALSE)</f>
        <v xml:space="preserve"> Actinobacteridae</v>
      </c>
      <c r="N2086" t="str">
        <f>VLOOKUP(B2086,Таксономия!B:K,9,FALSE)</f>
        <v xml:space="preserve"> Actinomycetales</v>
      </c>
      <c r="O2086" t="str">
        <f>VLOOKUP(B2086,Таксономия!B:L,10,FALSE)</f>
        <v>Streptomycineae</v>
      </c>
      <c r="P2086" t="str">
        <f>VLOOKUP(B2086,Таксономия!B:M,11,FALSE)</f>
        <v xml:space="preserve"> Streptomycetaceae</v>
      </c>
    </row>
    <row r="2087" spans="1:16" x14ac:dyDescent="0.25">
      <c r="A2087" t="s">
        <v>1245</v>
      </c>
      <c r="B2087" t="s">
        <v>1246</v>
      </c>
      <c r="C2087">
        <v>420</v>
      </c>
      <c r="D2087" t="s">
        <v>14</v>
      </c>
      <c r="E2087">
        <v>333</v>
      </c>
      <c r="F2087">
        <v>419</v>
      </c>
      <c r="G2087">
        <v>1813</v>
      </c>
      <c r="H2087" t="s">
        <v>15</v>
      </c>
      <c r="I2087">
        <f t="shared" si="33"/>
        <v>86</v>
      </c>
      <c r="K2087" t="str">
        <f>VLOOKUP(B2087,Таксономия!B:H,6,FALSE)</f>
        <v>Bacteria</v>
      </c>
      <c r="L2087" t="str">
        <f>VLOOKUP(B2087,Таксономия!B:I,7,FALSE)</f>
        <v xml:space="preserve"> Actinobacteria</v>
      </c>
      <c r="M2087" t="str">
        <f>VLOOKUP(B2087,Таксономия!B:J,8,FALSE)</f>
        <v xml:space="preserve"> Actinobacteridae</v>
      </c>
      <c r="N2087" t="str">
        <f>VLOOKUP(B2087,Таксономия!B:K,9,FALSE)</f>
        <v xml:space="preserve"> Actinomycetales</v>
      </c>
      <c r="O2087" t="str">
        <f>VLOOKUP(B2087,Таксономия!B:L,10,FALSE)</f>
        <v>Streptomycineae</v>
      </c>
      <c r="P2087" t="str">
        <f>VLOOKUP(B2087,Таксономия!B:M,11,FALSE)</f>
        <v xml:space="preserve"> Streptomycetaceae</v>
      </c>
    </row>
    <row r="2088" spans="1:16" x14ac:dyDescent="0.25">
      <c r="A2088" t="s">
        <v>1247</v>
      </c>
      <c r="B2088" t="s">
        <v>1248</v>
      </c>
      <c r="C2088">
        <v>395</v>
      </c>
      <c r="D2088" t="s">
        <v>10</v>
      </c>
      <c r="E2088">
        <v>145</v>
      </c>
      <c r="F2088">
        <v>224</v>
      </c>
      <c r="G2088">
        <v>40648</v>
      </c>
      <c r="H2088" t="s">
        <v>11</v>
      </c>
      <c r="I2088">
        <f t="shared" si="33"/>
        <v>79</v>
      </c>
      <c r="K2088" t="str">
        <f>VLOOKUP(B2088,Таксономия!B:H,6,FALSE)</f>
        <v>Bacteria</v>
      </c>
      <c r="L2088" t="str">
        <f>VLOOKUP(B2088,Таксономия!B:I,7,FALSE)</f>
        <v xml:space="preserve"> Proteobacteria</v>
      </c>
      <c r="M2088" t="str">
        <f>VLOOKUP(B2088,Таксономия!B:J,8,FALSE)</f>
        <v xml:space="preserve"> Gammaproteobacteria</v>
      </c>
      <c r="N2088" t="str">
        <f>VLOOKUP(B2088,Таксономия!B:K,9,FALSE)</f>
        <v xml:space="preserve"> Enterobacteriales</v>
      </c>
      <c r="O2088" t="str">
        <f>VLOOKUP(B2088,Таксономия!B:L,10,FALSE)</f>
        <v>Enterobacteriaceae</v>
      </c>
      <c r="P2088" t="str">
        <f>VLOOKUP(B2088,Таксономия!B:M,11,FALSE)</f>
        <v xml:space="preserve"> Enterobacter</v>
      </c>
    </row>
    <row r="2089" spans="1:16" x14ac:dyDescent="0.25">
      <c r="A2089" t="s">
        <v>1247</v>
      </c>
      <c r="B2089" t="s">
        <v>1248</v>
      </c>
      <c r="C2089">
        <v>395</v>
      </c>
      <c r="D2089" t="s">
        <v>12</v>
      </c>
      <c r="E2089">
        <v>4</v>
      </c>
      <c r="F2089">
        <v>280</v>
      </c>
      <c r="G2089">
        <v>57441</v>
      </c>
      <c r="H2089" t="s">
        <v>13</v>
      </c>
      <c r="I2089">
        <f t="shared" si="33"/>
        <v>276</v>
      </c>
      <c r="K2089" t="str">
        <f>VLOOKUP(B2089,Таксономия!B:H,6,FALSE)</f>
        <v>Bacteria</v>
      </c>
      <c r="L2089" t="str">
        <f>VLOOKUP(B2089,Таксономия!B:I,7,FALSE)</f>
        <v xml:space="preserve"> Proteobacteria</v>
      </c>
      <c r="M2089" t="str">
        <f>VLOOKUP(B2089,Таксономия!B:J,8,FALSE)</f>
        <v xml:space="preserve"> Gammaproteobacteria</v>
      </c>
      <c r="N2089" t="str">
        <f>VLOOKUP(B2089,Таксономия!B:K,9,FALSE)</f>
        <v xml:space="preserve"> Enterobacteriales</v>
      </c>
      <c r="O2089" t="str">
        <f>VLOOKUP(B2089,Таксономия!B:L,10,FALSE)</f>
        <v>Enterobacteriaceae</v>
      </c>
      <c r="P2089" t="str">
        <f>VLOOKUP(B2089,Таксономия!B:M,11,FALSE)</f>
        <v xml:space="preserve"> Enterobacter</v>
      </c>
    </row>
    <row r="2090" spans="1:16" x14ac:dyDescent="0.25">
      <c r="A2090" t="s">
        <v>1247</v>
      </c>
      <c r="B2090" t="s">
        <v>1248</v>
      </c>
      <c r="C2090">
        <v>395</v>
      </c>
      <c r="D2090" t="s">
        <v>14</v>
      </c>
      <c r="E2090">
        <v>315</v>
      </c>
      <c r="F2090">
        <v>395</v>
      </c>
      <c r="G2090">
        <v>1813</v>
      </c>
      <c r="H2090" t="s">
        <v>15</v>
      </c>
      <c r="I2090">
        <f t="shared" si="33"/>
        <v>80</v>
      </c>
      <c r="K2090" t="str">
        <f>VLOOKUP(B2090,Таксономия!B:H,6,FALSE)</f>
        <v>Bacteria</v>
      </c>
      <c r="L2090" t="str">
        <f>VLOOKUP(B2090,Таксономия!B:I,7,FALSE)</f>
        <v xml:space="preserve"> Proteobacteria</v>
      </c>
      <c r="M2090" t="str">
        <f>VLOOKUP(B2090,Таксономия!B:J,8,FALSE)</f>
        <v xml:space="preserve"> Gammaproteobacteria</v>
      </c>
      <c r="N2090" t="str">
        <f>VLOOKUP(B2090,Таксономия!B:K,9,FALSE)</f>
        <v xml:space="preserve"> Enterobacteriales</v>
      </c>
      <c r="O2090" t="str">
        <f>VLOOKUP(B2090,Таксономия!B:L,10,FALSE)</f>
        <v>Enterobacteriaceae</v>
      </c>
      <c r="P2090" t="str">
        <f>VLOOKUP(B2090,Таксономия!B:M,11,FALSE)</f>
        <v xml:space="preserve"> Enterobacter</v>
      </c>
    </row>
    <row r="2091" spans="1:16" x14ac:dyDescent="0.25">
      <c r="A2091" t="s">
        <v>1249</v>
      </c>
      <c r="B2091" t="s">
        <v>1250</v>
      </c>
      <c r="C2091">
        <v>420</v>
      </c>
      <c r="D2091" t="s">
        <v>10</v>
      </c>
      <c r="E2091">
        <v>148</v>
      </c>
      <c r="F2091">
        <v>229</v>
      </c>
      <c r="G2091">
        <v>40648</v>
      </c>
      <c r="H2091" t="s">
        <v>11</v>
      </c>
      <c r="I2091">
        <f t="shared" si="33"/>
        <v>81</v>
      </c>
      <c r="K2091" t="str">
        <f>VLOOKUP(B2091,Таксономия!B:H,6,FALSE)</f>
        <v>Bacteria</v>
      </c>
      <c r="L2091" t="str">
        <f>VLOOKUP(B2091,Таксономия!B:I,7,FALSE)</f>
        <v xml:space="preserve"> Actinobacteria</v>
      </c>
      <c r="M2091" t="str">
        <f>VLOOKUP(B2091,Таксономия!B:J,8,FALSE)</f>
        <v xml:space="preserve"> Actinobacteridae</v>
      </c>
      <c r="N2091" t="str">
        <f>VLOOKUP(B2091,Таксономия!B:K,9,FALSE)</f>
        <v xml:space="preserve"> Actinomycetales</v>
      </c>
      <c r="O2091" t="str">
        <f>VLOOKUP(B2091,Таксономия!B:L,10,FALSE)</f>
        <v>Streptomycineae</v>
      </c>
      <c r="P2091" t="str">
        <f>VLOOKUP(B2091,Таксономия!B:M,11,FALSE)</f>
        <v xml:space="preserve"> Streptomycetaceae</v>
      </c>
    </row>
    <row r="2092" spans="1:16" x14ac:dyDescent="0.25">
      <c r="A2092" t="s">
        <v>1249</v>
      </c>
      <c r="B2092" t="s">
        <v>1250</v>
      </c>
      <c r="C2092">
        <v>420</v>
      </c>
      <c r="D2092" t="s">
        <v>12</v>
      </c>
      <c r="E2092">
        <v>6</v>
      </c>
      <c r="F2092">
        <v>285</v>
      </c>
      <c r="G2092">
        <v>57441</v>
      </c>
      <c r="H2092" t="s">
        <v>13</v>
      </c>
      <c r="I2092">
        <f t="shared" si="33"/>
        <v>279</v>
      </c>
      <c r="K2092" t="str">
        <f>VLOOKUP(B2092,Таксономия!B:H,6,FALSE)</f>
        <v>Bacteria</v>
      </c>
      <c r="L2092" t="str">
        <f>VLOOKUP(B2092,Таксономия!B:I,7,FALSE)</f>
        <v xml:space="preserve"> Actinobacteria</v>
      </c>
      <c r="M2092" t="str">
        <f>VLOOKUP(B2092,Таксономия!B:J,8,FALSE)</f>
        <v xml:space="preserve"> Actinobacteridae</v>
      </c>
      <c r="N2092" t="str">
        <f>VLOOKUP(B2092,Таксономия!B:K,9,FALSE)</f>
        <v xml:space="preserve"> Actinomycetales</v>
      </c>
      <c r="O2092" t="str">
        <f>VLOOKUP(B2092,Таксономия!B:L,10,FALSE)</f>
        <v>Streptomycineae</v>
      </c>
      <c r="P2092" t="str">
        <f>VLOOKUP(B2092,Таксономия!B:M,11,FALSE)</f>
        <v xml:space="preserve"> Streptomycetaceae</v>
      </c>
    </row>
    <row r="2093" spans="1:16" x14ac:dyDescent="0.25">
      <c r="A2093" t="s">
        <v>1249</v>
      </c>
      <c r="B2093" t="s">
        <v>1250</v>
      </c>
      <c r="C2093">
        <v>420</v>
      </c>
      <c r="D2093" t="s">
        <v>14</v>
      </c>
      <c r="E2093">
        <v>323</v>
      </c>
      <c r="F2093">
        <v>409</v>
      </c>
      <c r="G2093">
        <v>1813</v>
      </c>
      <c r="H2093" t="s">
        <v>15</v>
      </c>
      <c r="I2093">
        <f t="shared" si="33"/>
        <v>86</v>
      </c>
      <c r="K2093" t="str">
        <f>VLOOKUP(B2093,Таксономия!B:H,6,FALSE)</f>
        <v>Bacteria</v>
      </c>
      <c r="L2093" t="str">
        <f>VLOOKUP(B2093,Таксономия!B:I,7,FALSE)</f>
        <v xml:space="preserve"> Actinobacteria</v>
      </c>
      <c r="M2093" t="str">
        <f>VLOOKUP(B2093,Таксономия!B:J,8,FALSE)</f>
        <v xml:space="preserve"> Actinobacteridae</v>
      </c>
      <c r="N2093" t="str">
        <f>VLOOKUP(B2093,Таксономия!B:K,9,FALSE)</f>
        <v xml:space="preserve"> Actinomycetales</v>
      </c>
      <c r="O2093" t="str">
        <f>VLOOKUP(B2093,Таксономия!B:L,10,FALSE)</f>
        <v>Streptomycineae</v>
      </c>
      <c r="P2093" t="str">
        <f>VLOOKUP(B2093,Таксономия!B:M,11,FALSE)</f>
        <v xml:space="preserve"> Streptomycetaceae</v>
      </c>
    </row>
    <row r="2094" spans="1:16" x14ac:dyDescent="0.25">
      <c r="A2094" t="s">
        <v>1251</v>
      </c>
      <c r="B2094" t="s">
        <v>1252</v>
      </c>
      <c r="C2094">
        <v>421</v>
      </c>
      <c r="D2094" t="s">
        <v>10</v>
      </c>
      <c r="E2094">
        <v>154</v>
      </c>
      <c r="F2094">
        <v>235</v>
      </c>
      <c r="G2094">
        <v>40648</v>
      </c>
      <c r="H2094" t="s">
        <v>11</v>
      </c>
      <c r="I2094">
        <f t="shared" si="33"/>
        <v>81</v>
      </c>
      <c r="K2094" t="str">
        <f>VLOOKUP(B2094,Таксономия!B:H,6,FALSE)</f>
        <v>Bacteria</v>
      </c>
      <c r="L2094" t="str">
        <f>VLOOKUP(B2094,Таксономия!B:I,7,FALSE)</f>
        <v xml:space="preserve"> Actinobacteria</v>
      </c>
      <c r="M2094" t="str">
        <f>VLOOKUP(B2094,Таксономия!B:J,8,FALSE)</f>
        <v xml:space="preserve"> Actinobacteridae</v>
      </c>
      <c r="N2094" t="str">
        <f>VLOOKUP(B2094,Таксономия!B:K,9,FALSE)</f>
        <v xml:space="preserve"> Actinomycetales</v>
      </c>
      <c r="O2094" t="str">
        <f>VLOOKUP(B2094,Таксономия!B:L,10,FALSE)</f>
        <v>Streptomycineae</v>
      </c>
      <c r="P2094" t="str">
        <f>VLOOKUP(B2094,Таксономия!B:M,11,FALSE)</f>
        <v xml:space="preserve"> Streptomycetaceae</v>
      </c>
    </row>
    <row r="2095" spans="1:16" x14ac:dyDescent="0.25">
      <c r="A2095" t="s">
        <v>1251</v>
      </c>
      <c r="B2095" t="s">
        <v>1252</v>
      </c>
      <c r="C2095">
        <v>421</v>
      </c>
      <c r="D2095" t="s">
        <v>12</v>
      </c>
      <c r="E2095">
        <v>7</v>
      </c>
      <c r="F2095">
        <v>149</v>
      </c>
      <c r="G2095">
        <v>57441</v>
      </c>
      <c r="H2095" t="s">
        <v>13</v>
      </c>
      <c r="I2095">
        <f t="shared" si="33"/>
        <v>142</v>
      </c>
      <c r="K2095" t="str">
        <f>VLOOKUP(B2095,Таксономия!B:H,6,FALSE)</f>
        <v>Bacteria</v>
      </c>
      <c r="L2095" t="str">
        <f>VLOOKUP(B2095,Таксономия!B:I,7,FALSE)</f>
        <v xml:space="preserve"> Actinobacteria</v>
      </c>
      <c r="M2095" t="str">
        <f>VLOOKUP(B2095,Таксономия!B:J,8,FALSE)</f>
        <v xml:space="preserve"> Actinobacteridae</v>
      </c>
      <c r="N2095" t="str">
        <f>VLOOKUP(B2095,Таксономия!B:K,9,FALSE)</f>
        <v xml:space="preserve"> Actinomycetales</v>
      </c>
      <c r="O2095" t="str">
        <f>VLOOKUP(B2095,Таксономия!B:L,10,FALSE)</f>
        <v>Streptomycineae</v>
      </c>
      <c r="P2095" t="str">
        <f>VLOOKUP(B2095,Таксономия!B:M,11,FALSE)</f>
        <v xml:space="preserve"> Streptomycetaceae</v>
      </c>
    </row>
    <row r="2096" spans="1:16" x14ac:dyDescent="0.25">
      <c r="A2096" t="s">
        <v>1251</v>
      </c>
      <c r="B2096" t="s">
        <v>1252</v>
      </c>
      <c r="C2096">
        <v>421</v>
      </c>
      <c r="D2096" t="s">
        <v>12</v>
      </c>
      <c r="E2096">
        <v>253</v>
      </c>
      <c r="F2096">
        <v>296</v>
      </c>
      <c r="G2096">
        <v>57441</v>
      </c>
      <c r="H2096" t="s">
        <v>13</v>
      </c>
      <c r="I2096">
        <f t="shared" si="33"/>
        <v>43</v>
      </c>
      <c r="K2096" t="str">
        <f>VLOOKUP(B2096,Таксономия!B:H,6,FALSE)</f>
        <v>Bacteria</v>
      </c>
      <c r="L2096" t="str">
        <f>VLOOKUP(B2096,Таксономия!B:I,7,FALSE)</f>
        <v xml:space="preserve"> Actinobacteria</v>
      </c>
      <c r="M2096" t="str">
        <f>VLOOKUP(B2096,Таксономия!B:J,8,FALSE)</f>
        <v xml:space="preserve"> Actinobacteridae</v>
      </c>
      <c r="N2096" t="str">
        <f>VLOOKUP(B2096,Таксономия!B:K,9,FALSE)</f>
        <v xml:space="preserve"> Actinomycetales</v>
      </c>
      <c r="O2096" t="str">
        <f>VLOOKUP(B2096,Таксономия!B:L,10,FALSE)</f>
        <v>Streptomycineae</v>
      </c>
      <c r="P2096" t="str">
        <f>VLOOKUP(B2096,Таксономия!B:M,11,FALSE)</f>
        <v xml:space="preserve"> Streptomycetaceae</v>
      </c>
    </row>
    <row r="2097" spans="1:16" x14ac:dyDescent="0.25">
      <c r="A2097" t="s">
        <v>1251</v>
      </c>
      <c r="B2097" t="s">
        <v>1252</v>
      </c>
      <c r="C2097">
        <v>421</v>
      </c>
      <c r="D2097" t="s">
        <v>14</v>
      </c>
      <c r="E2097">
        <v>334</v>
      </c>
      <c r="F2097">
        <v>420</v>
      </c>
      <c r="G2097">
        <v>1813</v>
      </c>
      <c r="H2097" t="s">
        <v>15</v>
      </c>
      <c r="I2097">
        <f t="shared" si="33"/>
        <v>86</v>
      </c>
      <c r="K2097" t="str">
        <f>VLOOKUP(B2097,Таксономия!B:H,6,FALSE)</f>
        <v>Bacteria</v>
      </c>
      <c r="L2097" t="str">
        <f>VLOOKUP(B2097,Таксономия!B:I,7,FALSE)</f>
        <v xml:space="preserve"> Actinobacteria</v>
      </c>
      <c r="M2097" t="str">
        <f>VLOOKUP(B2097,Таксономия!B:J,8,FALSE)</f>
        <v xml:space="preserve"> Actinobacteridae</v>
      </c>
      <c r="N2097" t="str">
        <f>VLOOKUP(B2097,Таксономия!B:K,9,FALSE)</f>
        <v xml:space="preserve"> Actinomycetales</v>
      </c>
      <c r="O2097" t="str">
        <f>VLOOKUP(B2097,Таксономия!B:L,10,FALSE)</f>
        <v>Streptomycineae</v>
      </c>
      <c r="P2097" t="str">
        <f>VLOOKUP(B2097,Таксономия!B:M,11,FALSE)</f>
        <v xml:space="preserve"> Streptomycetaceae</v>
      </c>
    </row>
    <row r="2098" spans="1:16" x14ac:dyDescent="0.25">
      <c r="A2098" t="s">
        <v>1253</v>
      </c>
      <c r="B2098" t="s">
        <v>1254</v>
      </c>
      <c r="C2098">
        <v>407</v>
      </c>
      <c r="D2098" t="s">
        <v>10</v>
      </c>
      <c r="E2098">
        <v>136</v>
      </c>
      <c r="F2098">
        <v>218</v>
      </c>
      <c r="G2098">
        <v>40648</v>
      </c>
      <c r="H2098" t="s">
        <v>11</v>
      </c>
      <c r="I2098">
        <f t="shared" si="33"/>
        <v>82</v>
      </c>
      <c r="K2098" t="str">
        <f>VLOOKUP(B2098,Таксономия!B:H,6,FALSE)</f>
        <v>Bacteria</v>
      </c>
      <c r="L2098" t="str">
        <f>VLOOKUP(B2098,Таксономия!B:I,7,FALSE)</f>
        <v xml:space="preserve"> Actinobacteria</v>
      </c>
      <c r="M2098" t="str">
        <f>VLOOKUP(B2098,Таксономия!B:J,8,FALSE)</f>
        <v xml:space="preserve"> Actinobacteridae</v>
      </c>
      <c r="N2098" t="str">
        <f>VLOOKUP(B2098,Таксономия!B:K,9,FALSE)</f>
        <v xml:space="preserve"> Actinomycetales</v>
      </c>
      <c r="O2098" t="str">
        <f>VLOOKUP(B2098,Таксономия!B:L,10,FALSE)</f>
        <v>Streptomycineae</v>
      </c>
      <c r="P2098" t="str">
        <f>VLOOKUP(B2098,Таксономия!B:M,11,FALSE)</f>
        <v xml:space="preserve"> Streptomycetaceae</v>
      </c>
    </row>
    <row r="2099" spans="1:16" x14ac:dyDescent="0.25">
      <c r="A2099" t="s">
        <v>1253</v>
      </c>
      <c r="B2099" t="s">
        <v>1254</v>
      </c>
      <c r="C2099">
        <v>407</v>
      </c>
      <c r="D2099" t="s">
        <v>12</v>
      </c>
      <c r="E2099">
        <v>1</v>
      </c>
      <c r="F2099">
        <v>135</v>
      </c>
      <c r="G2099">
        <v>57441</v>
      </c>
      <c r="H2099" t="s">
        <v>13</v>
      </c>
      <c r="I2099">
        <f t="shared" si="33"/>
        <v>134</v>
      </c>
      <c r="K2099" t="str">
        <f>VLOOKUP(B2099,Таксономия!B:H,6,FALSE)</f>
        <v>Bacteria</v>
      </c>
      <c r="L2099" t="str">
        <f>VLOOKUP(B2099,Таксономия!B:I,7,FALSE)</f>
        <v xml:space="preserve"> Actinobacteria</v>
      </c>
      <c r="M2099" t="str">
        <f>VLOOKUP(B2099,Таксономия!B:J,8,FALSE)</f>
        <v xml:space="preserve"> Actinobacteridae</v>
      </c>
      <c r="N2099" t="str">
        <f>VLOOKUP(B2099,Таксономия!B:K,9,FALSE)</f>
        <v xml:space="preserve"> Actinomycetales</v>
      </c>
      <c r="O2099" t="str">
        <f>VLOOKUP(B2099,Таксономия!B:L,10,FALSE)</f>
        <v>Streptomycineae</v>
      </c>
      <c r="P2099" t="str">
        <f>VLOOKUP(B2099,Таксономия!B:M,11,FALSE)</f>
        <v xml:space="preserve"> Streptomycetaceae</v>
      </c>
    </row>
    <row r="2100" spans="1:16" x14ac:dyDescent="0.25">
      <c r="A2100" t="s">
        <v>1253</v>
      </c>
      <c r="B2100" t="s">
        <v>1254</v>
      </c>
      <c r="C2100">
        <v>407</v>
      </c>
      <c r="D2100" t="s">
        <v>12</v>
      </c>
      <c r="E2100">
        <v>216</v>
      </c>
      <c r="F2100">
        <v>276</v>
      </c>
      <c r="G2100">
        <v>57441</v>
      </c>
      <c r="H2100" t="s">
        <v>13</v>
      </c>
      <c r="I2100">
        <f t="shared" si="33"/>
        <v>60</v>
      </c>
      <c r="K2100" t="str">
        <f>VLOOKUP(B2100,Таксономия!B:H,6,FALSE)</f>
        <v>Bacteria</v>
      </c>
      <c r="L2100" t="str">
        <f>VLOOKUP(B2100,Таксономия!B:I,7,FALSE)</f>
        <v xml:space="preserve"> Actinobacteria</v>
      </c>
      <c r="M2100" t="str">
        <f>VLOOKUP(B2100,Таксономия!B:J,8,FALSE)</f>
        <v xml:space="preserve"> Actinobacteridae</v>
      </c>
      <c r="N2100" t="str">
        <f>VLOOKUP(B2100,Таксономия!B:K,9,FALSE)</f>
        <v xml:space="preserve"> Actinomycetales</v>
      </c>
      <c r="O2100" t="str">
        <f>VLOOKUP(B2100,Таксономия!B:L,10,FALSE)</f>
        <v>Streptomycineae</v>
      </c>
      <c r="P2100" t="str">
        <f>VLOOKUP(B2100,Таксономия!B:M,11,FALSE)</f>
        <v xml:space="preserve"> Streptomycetaceae</v>
      </c>
    </row>
    <row r="2101" spans="1:16" x14ac:dyDescent="0.25">
      <c r="A2101" t="s">
        <v>1253</v>
      </c>
      <c r="B2101" t="s">
        <v>1254</v>
      </c>
      <c r="C2101">
        <v>407</v>
      </c>
      <c r="D2101" t="s">
        <v>14</v>
      </c>
      <c r="E2101">
        <v>319</v>
      </c>
      <c r="F2101">
        <v>403</v>
      </c>
      <c r="G2101">
        <v>1813</v>
      </c>
      <c r="H2101" t="s">
        <v>15</v>
      </c>
      <c r="I2101">
        <f t="shared" si="33"/>
        <v>84</v>
      </c>
      <c r="K2101" t="str">
        <f>VLOOKUP(B2101,Таксономия!B:H,6,FALSE)</f>
        <v>Bacteria</v>
      </c>
      <c r="L2101" t="str">
        <f>VLOOKUP(B2101,Таксономия!B:I,7,FALSE)</f>
        <v xml:space="preserve"> Actinobacteria</v>
      </c>
      <c r="M2101" t="str">
        <f>VLOOKUP(B2101,Таксономия!B:J,8,FALSE)</f>
        <v xml:space="preserve"> Actinobacteridae</v>
      </c>
      <c r="N2101" t="str">
        <f>VLOOKUP(B2101,Таксономия!B:K,9,FALSE)</f>
        <v xml:space="preserve"> Actinomycetales</v>
      </c>
      <c r="O2101" t="str">
        <f>VLOOKUP(B2101,Таксономия!B:L,10,FALSE)</f>
        <v>Streptomycineae</v>
      </c>
      <c r="P2101" t="str">
        <f>VLOOKUP(B2101,Таксономия!B:M,11,FALSE)</f>
        <v xml:space="preserve"> Streptomycetaceae</v>
      </c>
    </row>
    <row r="2102" spans="1:16" x14ac:dyDescent="0.25">
      <c r="A2102" t="s">
        <v>1255</v>
      </c>
      <c r="B2102" t="s">
        <v>1256</v>
      </c>
      <c r="C2102">
        <v>415</v>
      </c>
      <c r="D2102" t="s">
        <v>10</v>
      </c>
      <c r="E2102">
        <v>149</v>
      </c>
      <c r="F2102">
        <v>229</v>
      </c>
      <c r="G2102">
        <v>40648</v>
      </c>
      <c r="H2102" t="s">
        <v>11</v>
      </c>
      <c r="I2102">
        <f t="shared" si="33"/>
        <v>80</v>
      </c>
      <c r="K2102" t="str">
        <f>VLOOKUP(B2102,Таксономия!B:H,6,FALSE)</f>
        <v>Bacteria</v>
      </c>
      <c r="L2102" t="str">
        <f>VLOOKUP(B2102,Таксономия!B:I,7,FALSE)</f>
        <v xml:space="preserve"> Actinobacteria</v>
      </c>
      <c r="M2102" t="str">
        <f>VLOOKUP(B2102,Таксономия!B:J,8,FALSE)</f>
        <v xml:space="preserve"> Actinobacteridae</v>
      </c>
      <c r="N2102" t="str">
        <f>VLOOKUP(B2102,Таксономия!B:K,9,FALSE)</f>
        <v xml:space="preserve"> Actinomycetales</v>
      </c>
      <c r="O2102" t="str">
        <f>VLOOKUP(B2102,Таксономия!B:L,10,FALSE)</f>
        <v>Streptomycineae</v>
      </c>
      <c r="P2102" t="str">
        <f>VLOOKUP(B2102,Таксономия!B:M,11,FALSE)</f>
        <v xml:space="preserve"> Streptomycetaceae</v>
      </c>
    </row>
    <row r="2103" spans="1:16" x14ac:dyDescent="0.25">
      <c r="A2103" t="s">
        <v>1255</v>
      </c>
      <c r="B2103" t="s">
        <v>1256</v>
      </c>
      <c r="C2103">
        <v>415</v>
      </c>
      <c r="D2103" t="s">
        <v>12</v>
      </c>
      <c r="E2103">
        <v>10</v>
      </c>
      <c r="F2103">
        <v>286</v>
      </c>
      <c r="G2103">
        <v>57441</v>
      </c>
      <c r="H2103" t="s">
        <v>13</v>
      </c>
      <c r="I2103">
        <f t="shared" si="33"/>
        <v>276</v>
      </c>
      <c r="K2103" t="str">
        <f>VLOOKUP(B2103,Таксономия!B:H,6,FALSE)</f>
        <v>Bacteria</v>
      </c>
      <c r="L2103" t="str">
        <f>VLOOKUP(B2103,Таксономия!B:I,7,FALSE)</f>
        <v xml:space="preserve"> Actinobacteria</v>
      </c>
      <c r="M2103" t="str">
        <f>VLOOKUP(B2103,Таксономия!B:J,8,FALSE)</f>
        <v xml:space="preserve"> Actinobacteridae</v>
      </c>
      <c r="N2103" t="str">
        <f>VLOOKUP(B2103,Таксономия!B:K,9,FALSE)</f>
        <v xml:space="preserve"> Actinomycetales</v>
      </c>
      <c r="O2103" t="str">
        <f>VLOOKUP(B2103,Таксономия!B:L,10,FALSE)</f>
        <v>Streptomycineae</v>
      </c>
      <c r="P2103" t="str">
        <f>VLOOKUP(B2103,Таксономия!B:M,11,FALSE)</f>
        <v xml:space="preserve"> Streptomycetaceae</v>
      </c>
    </row>
    <row r="2104" spans="1:16" x14ac:dyDescent="0.25">
      <c r="A2104" t="s">
        <v>1255</v>
      </c>
      <c r="B2104" t="s">
        <v>1256</v>
      </c>
      <c r="C2104">
        <v>415</v>
      </c>
      <c r="D2104" t="s">
        <v>14</v>
      </c>
      <c r="E2104">
        <v>324</v>
      </c>
      <c r="F2104">
        <v>407</v>
      </c>
      <c r="G2104">
        <v>1813</v>
      </c>
      <c r="H2104" t="s">
        <v>15</v>
      </c>
      <c r="I2104">
        <f t="shared" si="33"/>
        <v>83</v>
      </c>
      <c r="K2104" t="str">
        <f>VLOOKUP(B2104,Таксономия!B:H,6,FALSE)</f>
        <v>Bacteria</v>
      </c>
      <c r="L2104" t="str">
        <f>VLOOKUP(B2104,Таксономия!B:I,7,FALSE)</f>
        <v xml:space="preserve"> Actinobacteria</v>
      </c>
      <c r="M2104" t="str">
        <f>VLOOKUP(B2104,Таксономия!B:J,8,FALSE)</f>
        <v xml:space="preserve"> Actinobacteridae</v>
      </c>
      <c r="N2104" t="str">
        <f>VLOOKUP(B2104,Таксономия!B:K,9,FALSE)</f>
        <v xml:space="preserve"> Actinomycetales</v>
      </c>
      <c r="O2104" t="str">
        <f>VLOOKUP(B2104,Таксономия!B:L,10,FALSE)</f>
        <v>Streptomycineae</v>
      </c>
      <c r="P2104" t="str">
        <f>VLOOKUP(B2104,Таксономия!B:M,11,FALSE)</f>
        <v xml:space="preserve"> Streptomycetaceae</v>
      </c>
    </row>
    <row r="2105" spans="1:16" x14ac:dyDescent="0.25">
      <c r="A2105" t="s">
        <v>1257</v>
      </c>
      <c r="B2105" t="s">
        <v>1258</v>
      </c>
      <c r="C2105">
        <v>406</v>
      </c>
      <c r="D2105" t="s">
        <v>10</v>
      </c>
      <c r="E2105">
        <v>156</v>
      </c>
      <c r="F2105">
        <v>236</v>
      </c>
      <c r="G2105">
        <v>40648</v>
      </c>
      <c r="H2105" t="s">
        <v>11</v>
      </c>
      <c r="I2105">
        <f t="shared" si="33"/>
        <v>80</v>
      </c>
      <c r="K2105" t="str">
        <f>VLOOKUP(B2105,Таксономия!B:H,6,FALSE)</f>
        <v>Bacteria</v>
      </c>
      <c r="L2105" t="str">
        <f>VLOOKUP(B2105,Таксономия!B:I,7,FALSE)</f>
        <v xml:space="preserve"> Actinobacteria</v>
      </c>
      <c r="M2105" t="str">
        <f>VLOOKUP(B2105,Таксономия!B:J,8,FALSE)</f>
        <v xml:space="preserve"> Actinobacteridae</v>
      </c>
      <c r="N2105" t="str">
        <f>VLOOKUP(B2105,Таксономия!B:K,9,FALSE)</f>
        <v xml:space="preserve"> Actinomycetales</v>
      </c>
      <c r="O2105" t="str">
        <f>VLOOKUP(B2105,Таксономия!B:L,10,FALSE)</f>
        <v>Corynebacterineae</v>
      </c>
      <c r="P2105" t="str">
        <f>VLOOKUP(B2105,Таксономия!B:M,11,FALSE)</f>
        <v xml:space="preserve"> Mycobacteriaceae</v>
      </c>
    </row>
    <row r="2106" spans="1:16" x14ac:dyDescent="0.25">
      <c r="A2106" t="s">
        <v>1257</v>
      </c>
      <c r="B2106" t="s">
        <v>1258</v>
      </c>
      <c r="C2106">
        <v>406</v>
      </c>
      <c r="D2106" t="s">
        <v>12</v>
      </c>
      <c r="E2106">
        <v>17</v>
      </c>
      <c r="F2106">
        <v>292</v>
      </c>
      <c r="G2106">
        <v>57441</v>
      </c>
      <c r="H2106" t="s">
        <v>13</v>
      </c>
      <c r="I2106">
        <f t="shared" si="33"/>
        <v>275</v>
      </c>
      <c r="K2106" t="str">
        <f>VLOOKUP(B2106,Таксономия!B:H,6,FALSE)</f>
        <v>Bacteria</v>
      </c>
      <c r="L2106" t="str">
        <f>VLOOKUP(B2106,Таксономия!B:I,7,FALSE)</f>
        <v xml:space="preserve"> Actinobacteria</v>
      </c>
      <c r="M2106" t="str">
        <f>VLOOKUP(B2106,Таксономия!B:J,8,FALSE)</f>
        <v xml:space="preserve"> Actinobacteridae</v>
      </c>
      <c r="N2106" t="str">
        <f>VLOOKUP(B2106,Таксономия!B:K,9,FALSE)</f>
        <v xml:space="preserve"> Actinomycetales</v>
      </c>
      <c r="O2106" t="str">
        <f>VLOOKUP(B2106,Таксономия!B:L,10,FALSE)</f>
        <v>Corynebacterineae</v>
      </c>
      <c r="P2106" t="str">
        <f>VLOOKUP(B2106,Таксономия!B:M,11,FALSE)</f>
        <v xml:space="preserve"> Mycobacteriaceae</v>
      </c>
    </row>
    <row r="2107" spans="1:16" x14ac:dyDescent="0.25">
      <c r="A2107" t="s">
        <v>1257</v>
      </c>
      <c r="B2107" t="s">
        <v>1258</v>
      </c>
      <c r="C2107">
        <v>406</v>
      </c>
      <c r="D2107" t="s">
        <v>14</v>
      </c>
      <c r="E2107">
        <v>330</v>
      </c>
      <c r="F2107">
        <v>405</v>
      </c>
      <c r="G2107">
        <v>1813</v>
      </c>
      <c r="H2107" t="s">
        <v>15</v>
      </c>
      <c r="I2107">
        <f t="shared" si="33"/>
        <v>75</v>
      </c>
      <c r="K2107" t="str">
        <f>VLOOKUP(B2107,Таксономия!B:H,6,FALSE)</f>
        <v>Bacteria</v>
      </c>
      <c r="L2107" t="str">
        <f>VLOOKUP(B2107,Таксономия!B:I,7,FALSE)</f>
        <v xml:space="preserve"> Actinobacteria</v>
      </c>
      <c r="M2107" t="str">
        <f>VLOOKUP(B2107,Таксономия!B:J,8,FALSE)</f>
        <v xml:space="preserve"> Actinobacteridae</v>
      </c>
      <c r="N2107" t="str">
        <f>VLOOKUP(B2107,Таксономия!B:K,9,FALSE)</f>
        <v xml:space="preserve"> Actinomycetales</v>
      </c>
      <c r="O2107" t="str">
        <f>VLOOKUP(B2107,Таксономия!B:L,10,FALSE)</f>
        <v>Corynebacterineae</v>
      </c>
      <c r="P2107" t="str">
        <f>VLOOKUP(B2107,Таксономия!B:M,11,FALSE)</f>
        <v xml:space="preserve"> Mycobacteriaceae</v>
      </c>
    </row>
    <row r="2108" spans="1:16" x14ac:dyDescent="0.25">
      <c r="A2108" t="s">
        <v>1259</v>
      </c>
      <c r="B2108" t="s">
        <v>1260</v>
      </c>
      <c r="C2108">
        <v>406</v>
      </c>
      <c r="D2108" t="s">
        <v>10</v>
      </c>
      <c r="E2108">
        <v>156</v>
      </c>
      <c r="F2108">
        <v>236</v>
      </c>
      <c r="G2108">
        <v>40648</v>
      </c>
      <c r="H2108" t="s">
        <v>11</v>
      </c>
      <c r="I2108">
        <f t="shared" si="33"/>
        <v>80</v>
      </c>
      <c r="K2108" t="str">
        <f>VLOOKUP(B2108,Таксономия!B:H,6,FALSE)</f>
        <v>Bacteria</v>
      </c>
      <c r="L2108" t="str">
        <f>VLOOKUP(B2108,Таксономия!B:I,7,FALSE)</f>
        <v xml:space="preserve"> Actinobacteria</v>
      </c>
      <c r="M2108" t="str">
        <f>VLOOKUP(B2108,Таксономия!B:J,8,FALSE)</f>
        <v xml:space="preserve"> Actinobacteridae</v>
      </c>
      <c r="N2108" t="str">
        <f>VLOOKUP(B2108,Таксономия!B:K,9,FALSE)</f>
        <v xml:space="preserve"> Actinomycetales</v>
      </c>
      <c r="O2108" t="str">
        <f>VLOOKUP(B2108,Таксономия!B:L,10,FALSE)</f>
        <v>Corynebacterineae</v>
      </c>
      <c r="P2108" t="str">
        <f>VLOOKUP(B2108,Таксономия!B:M,11,FALSE)</f>
        <v xml:space="preserve"> Mycobacteriaceae</v>
      </c>
    </row>
    <row r="2109" spans="1:16" x14ac:dyDescent="0.25">
      <c r="A2109" t="s">
        <v>1259</v>
      </c>
      <c r="B2109" t="s">
        <v>1260</v>
      </c>
      <c r="C2109">
        <v>406</v>
      </c>
      <c r="D2109" t="s">
        <v>12</v>
      </c>
      <c r="E2109">
        <v>17</v>
      </c>
      <c r="F2109">
        <v>292</v>
      </c>
      <c r="G2109">
        <v>57441</v>
      </c>
      <c r="H2109" t="s">
        <v>13</v>
      </c>
      <c r="I2109">
        <f t="shared" si="33"/>
        <v>275</v>
      </c>
      <c r="K2109" t="str">
        <f>VLOOKUP(B2109,Таксономия!B:H,6,FALSE)</f>
        <v>Bacteria</v>
      </c>
      <c r="L2109" t="str">
        <f>VLOOKUP(B2109,Таксономия!B:I,7,FALSE)</f>
        <v xml:space="preserve"> Actinobacteria</v>
      </c>
      <c r="M2109" t="str">
        <f>VLOOKUP(B2109,Таксономия!B:J,8,FALSE)</f>
        <v xml:space="preserve"> Actinobacteridae</v>
      </c>
      <c r="N2109" t="str">
        <f>VLOOKUP(B2109,Таксономия!B:K,9,FALSE)</f>
        <v xml:space="preserve"> Actinomycetales</v>
      </c>
      <c r="O2109" t="str">
        <f>VLOOKUP(B2109,Таксономия!B:L,10,FALSE)</f>
        <v>Corynebacterineae</v>
      </c>
      <c r="P2109" t="str">
        <f>VLOOKUP(B2109,Таксономия!B:M,11,FALSE)</f>
        <v xml:space="preserve"> Mycobacteriaceae</v>
      </c>
    </row>
    <row r="2110" spans="1:16" x14ac:dyDescent="0.25">
      <c r="A2110" t="s">
        <v>1259</v>
      </c>
      <c r="B2110" t="s">
        <v>1260</v>
      </c>
      <c r="C2110">
        <v>406</v>
      </c>
      <c r="D2110" t="s">
        <v>14</v>
      </c>
      <c r="E2110">
        <v>330</v>
      </c>
      <c r="F2110">
        <v>405</v>
      </c>
      <c r="G2110">
        <v>1813</v>
      </c>
      <c r="H2110" t="s">
        <v>15</v>
      </c>
      <c r="I2110">
        <f t="shared" si="33"/>
        <v>75</v>
      </c>
      <c r="K2110" t="str">
        <f>VLOOKUP(B2110,Таксономия!B:H,6,FALSE)</f>
        <v>Bacteria</v>
      </c>
      <c r="L2110" t="str">
        <f>VLOOKUP(B2110,Таксономия!B:I,7,FALSE)</f>
        <v xml:space="preserve"> Actinobacteria</v>
      </c>
      <c r="M2110" t="str">
        <f>VLOOKUP(B2110,Таксономия!B:J,8,FALSE)</f>
        <v xml:space="preserve"> Actinobacteridae</v>
      </c>
      <c r="N2110" t="str">
        <f>VLOOKUP(B2110,Таксономия!B:K,9,FALSE)</f>
        <v xml:space="preserve"> Actinomycetales</v>
      </c>
      <c r="O2110" t="str">
        <f>VLOOKUP(B2110,Таксономия!B:L,10,FALSE)</f>
        <v>Corynebacterineae</v>
      </c>
      <c r="P2110" t="str">
        <f>VLOOKUP(B2110,Таксономия!B:M,11,FALSE)</f>
        <v xml:space="preserve"> Mycobacteriaceae</v>
      </c>
    </row>
    <row r="2111" spans="1:16" x14ac:dyDescent="0.25">
      <c r="A2111" t="s">
        <v>1261</v>
      </c>
      <c r="B2111" t="s">
        <v>1262</v>
      </c>
      <c r="C2111">
        <v>411</v>
      </c>
      <c r="D2111" t="s">
        <v>10</v>
      </c>
      <c r="E2111">
        <v>148</v>
      </c>
      <c r="F2111">
        <v>229</v>
      </c>
      <c r="G2111">
        <v>40648</v>
      </c>
      <c r="H2111" t="s">
        <v>11</v>
      </c>
      <c r="I2111">
        <f t="shared" si="33"/>
        <v>81</v>
      </c>
      <c r="K2111" t="str">
        <f>VLOOKUP(B2111,Таксономия!B:H,6,FALSE)</f>
        <v>Bacteria</v>
      </c>
      <c r="L2111" t="str">
        <f>VLOOKUP(B2111,Таксономия!B:I,7,FALSE)</f>
        <v xml:space="preserve"> Actinobacteria</v>
      </c>
      <c r="M2111" t="str">
        <f>VLOOKUP(B2111,Таксономия!B:J,8,FALSE)</f>
        <v xml:space="preserve"> Actinobacteridae</v>
      </c>
      <c r="N2111" t="str">
        <f>VLOOKUP(B2111,Таксономия!B:K,9,FALSE)</f>
        <v xml:space="preserve"> Actinomycetales</v>
      </c>
      <c r="O2111" t="str">
        <f>VLOOKUP(B2111,Таксономия!B:L,10,FALSE)</f>
        <v>Corynebacterineae</v>
      </c>
      <c r="P2111" t="str">
        <f>VLOOKUP(B2111,Таксономия!B:M,11,FALSE)</f>
        <v xml:space="preserve"> Mycobacteriaceae</v>
      </c>
    </row>
    <row r="2112" spans="1:16" x14ac:dyDescent="0.25">
      <c r="A2112" t="s">
        <v>1261</v>
      </c>
      <c r="B2112" t="s">
        <v>1262</v>
      </c>
      <c r="C2112">
        <v>411</v>
      </c>
      <c r="D2112" t="s">
        <v>12</v>
      </c>
      <c r="E2112">
        <v>6</v>
      </c>
      <c r="F2112">
        <v>146</v>
      </c>
      <c r="G2112">
        <v>57441</v>
      </c>
      <c r="H2112" t="s">
        <v>13</v>
      </c>
      <c r="I2112">
        <f t="shared" si="33"/>
        <v>140</v>
      </c>
      <c r="K2112" t="str">
        <f>VLOOKUP(B2112,Таксономия!B:H,6,FALSE)</f>
        <v>Bacteria</v>
      </c>
      <c r="L2112" t="str">
        <f>VLOOKUP(B2112,Таксономия!B:I,7,FALSE)</f>
        <v xml:space="preserve"> Actinobacteria</v>
      </c>
      <c r="M2112" t="str">
        <f>VLOOKUP(B2112,Таксономия!B:J,8,FALSE)</f>
        <v xml:space="preserve"> Actinobacteridae</v>
      </c>
      <c r="N2112" t="str">
        <f>VLOOKUP(B2112,Таксономия!B:K,9,FALSE)</f>
        <v xml:space="preserve"> Actinomycetales</v>
      </c>
      <c r="O2112" t="str">
        <f>VLOOKUP(B2112,Таксономия!B:L,10,FALSE)</f>
        <v>Corynebacterineae</v>
      </c>
      <c r="P2112" t="str">
        <f>VLOOKUP(B2112,Таксономия!B:M,11,FALSE)</f>
        <v xml:space="preserve"> Mycobacteriaceae</v>
      </c>
    </row>
    <row r="2113" spans="1:16" x14ac:dyDescent="0.25">
      <c r="A2113" t="s">
        <v>1261</v>
      </c>
      <c r="B2113" t="s">
        <v>1262</v>
      </c>
      <c r="C2113">
        <v>411</v>
      </c>
      <c r="D2113" t="s">
        <v>12</v>
      </c>
      <c r="E2113">
        <v>148</v>
      </c>
      <c r="F2113">
        <v>248</v>
      </c>
      <c r="G2113">
        <v>57441</v>
      </c>
      <c r="H2113" t="s">
        <v>13</v>
      </c>
      <c r="I2113">
        <f t="shared" si="33"/>
        <v>100</v>
      </c>
      <c r="K2113" t="str">
        <f>VLOOKUP(B2113,Таксономия!B:H,6,FALSE)</f>
        <v>Bacteria</v>
      </c>
      <c r="L2113" t="str">
        <f>VLOOKUP(B2113,Таксономия!B:I,7,FALSE)</f>
        <v xml:space="preserve"> Actinobacteria</v>
      </c>
      <c r="M2113" t="str">
        <f>VLOOKUP(B2113,Таксономия!B:J,8,FALSE)</f>
        <v xml:space="preserve"> Actinobacteridae</v>
      </c>
      <c r="N2113" t="str">
        <f>VLOOKUP(B2113,Таксономия!B:K,9,FALSE)</f>
        <v xml:space="preserve"> Actinomycetales</v>
      </c>
      <c r="O2113" t="str">
        <f>VLOOKUP(B2113,Таксономия!B:L,10,FALSE)</f>
        <v>Corynebacterineae</v>
      </c>
      <c r="P2113" t="str">
        <f>VLOOKUP(B2113,Таксономия!B:M,11,FALSE)</f>
        <v xml:space="preserve"> Mycobacteriaceae</v>
      </c>
    </row>
    <row r="2114" spans="1:16" x14ac:dyDescent="0.25">
      <c r="A2114" t="s">
        <v>1261</v>
      </c>
      <c r="B2114" t="s">
        <v>1262</v>
      </c>
      <c r="C2114">
        <v>411</v>
      </c>
      <c r="D2114" t="s">
        <v>12</v>
      </c>
      <c r="E2114">
        <v>246</v>
      </c>
      <c r="F2114">
        <v>286</v>
      </c>
      <c r="G2114">
        <v>57441</v>
      </c>
      <c r="H2114" t="s">
        <v>13</v>
      </c>
      <c r="I2114">
        <f t="shared" si="33"/>
        <v>40</v>
      </c>
      <c r="K2114" t="str">
        <f>VLOOKUP(B2114,Таксономия!B:H,6,FALSE)</f>
        <v>Bacteria</v>
      </c>
      <c r="L2114" t="str">
        <f>VLOOKUP(B2114,Таксономия!B:I,7,FALSE)</f>
        <v xml:space="preserve"> Actinobacteria</v>
      </c>
      <c r="M2114" t="str">
        <f>VLOOKUP(B2114,Таксономия!B:J,8,FALSE)</f>
        <v xml:space="preserve"> Actinobacteridae</v>
      </c>
      <c r="N2114" t="str">
        <f>VLOOKUP(B2114,Таксономия!B:K,9,FALSE)</f>
        <v xml:space="preserve"> Actinomycetales</v>
      </c>
      <c r="O2114" t="str">
        <f>VLOOKUP(B2114,Таксономия!B:L,10,FALSE)</f>
        <v>Corynebacterineae</v>
      </c>
      <c r="P2114" t="str">
        <f>VLOOKUP(B2114,Таксономия!B:M,11,FALSE)</f>
        <v xml:space="preserve"> Mycobacteriaceae</v>
      </c>
    </row>
    <row r="2115" spans="1:16" x14ac:dyDescent="0.25">
      <c r="A2115" t="s">
        <v>1261</v>
      </c>
      <c r="B2115" t="s">
        <v>1262</v>
      </c>
      <c r="C2115">
        <v>411</v>
      </c>
      <c r="D2115" t="s">
        <v>14</v>
      </c>
      <c r="E2115">
        <v>324</v>
      </c>
      <c r="F2115">
        <v>409</v>
      </c>
      <c r="G2115">
        <v>1813</v>
      </c>
      <c r="H2115" t="s">
        <v>15</v>
      </c>
      <c r="I2115">
        <f t="shared" si="33"/>
        <v>85</v>
      </c>
      <c r="K2115" t="str">
        <f>VLOOKUP(B2115,Таксономия!B:H,6,FALSE)</f>
        <v>Bacteria</v>
      </c>
      <c r="L2115" t="str">
        <f>VLOOKUP(B2115,Таксономия!B:I,7,FALSE)</f>
        <v xml:space="preserve"> Actinobacteria</v>
      </c>
      <c r="M2115" t="str">
        <f>VLOOKUP(B2115,Таксономия!B:J,8,FALSE)</f>
        <v xml:space="preserve"> Actinobacteridae</v>
      </c>
      <c r="N2115" t="str">
        <f>VLOOKUP(B2115,Таксономия!B:K,9,FALSE)</f>
        <v xml:space="preserve"> Actinomycetales</v>
      </c>
      <c r="O2115" t="str">
        <f>VLOOKUP(B2115,Таксономия!B:L,10,FALSE)</f>
        <v>Corynebacterineae</v>
      </c>
      <c r="P2115" t="str">
        <f>VLOOKUP(B2115,Таксономия!B:M,11,FALSE)</f>
        <v xml:space="preserve"> Mycobacteriaceae</v>
      </c>
    </row>
    <row r="2116" spans="1:16" x14ac:dyDescent="0.25">
      <c r="A2116" t="s">
        <v>1263</v>
      </c>
      <c r="B2116" t="s">
        <v>1264</v>
      </c>
      <c r="C2116">
        <v>400</v>
      </c>
      <c r="D2116" t="s">
        <v>10</v>
      </c>
      <c r="E2116">
        <v>146</v>
      </c>
      <c r="F2116">
        <v>226</v>
      </c>
      <c r="G2116">
        <v>40648</v>
      </c>
      <c r="H2116" t="s">
        <v>11</v>
      </c>
      <c r="I2116">
        <f t="shared" si="33"/>
        <v>80</v>
      </c>
      <c r="K2116" t="str">
        <f>VLOOKUP(B2116,Таксономия!B:H,6,FALSE)</f>
        <v>Bacteria</v>
      </c>
      <c r="L2116" t="str">
        <f>VLOOKUP(B2116,Таксономия!B:I,7,FALSE)</f>
        <v xml:space="preserve"> Proteobacteria</v>
      </c>
      <c r="M2116" t="str">
        <f>VLOOKUP(B2116,Таксономия!B:J,8,FALSE)</f>
        <v xml:space="preserve"> Gammaproteobacteria</v>
      </c>
      <c r="N2116" t="str">
        <f>VLOOKUP(B2116,Таксономия!B:K,9,FALSE)</f>
        <v xml:space="preserve"> Enterobacteriales</v>
      </c>
      <c r="O2116" t="str">
        <f>VLOOKUP(B2116,Таксономия!B:L,10,FALSE)</f>
        <v>Enterobacteriaceae</v>
      </c>
      <c r="P2116" t="str">
        <f>VLOOKUP(B2116,Таксономия!B:M,11,FALSE)</f>
        <v xml:space="preserve"> Escherichia.</v>
      </c>
    </row>
    <row r="2117" spans="1:16" x14ac:dyDescent="0.25">
      <c r="A2117" t="s">
        <v>1263</v>
      </c>
      <c r="B2117" t="s">
        <v>1264</v>
      </c>
      <c r="C2117">
        <v>400</v>
      </c>
      <c r="D2117" t="s">
        <v>12</v>
      </c>
      <c r="E2117">
        <v>5</v>
      </c>
      <c r="F2117">
        <v>281</v>
      </c>
      <c r="G2117">
        <v>57441</v>
      </c>
      <c r="H2117" t="s">
        <v>13</v>
      </c>
      <c r="I2117">
        <f t="shared" si="33"/>
        <v>276</v>
      </c>
      <c r="K2117" t="str">
        <f>VLOOKUP(B2117,Таксономия!B:H,6,FALSE)</f>
        <v>Bacteria</v>
      </c>
      <c r="L2117" t="str">
        <f>VLOOKUP(B2117,Таксономия!B:I,7,FALSE)</f>
        <v xml:space="preserve"> Proteobacteria</v>
      </c>
      <c r="M2117" t="str">
        <f>VLOOKUP(B2117,Таксономия!B:J,8,FALSE)</f>
        <v xml:space="preserve"> Gammaproteobacteria</v>
      </c>
      <c r="N2117" t="str">
        <f>VLOOKUP(B2117,Таксономия!B:K,9,FALSE)</f>
        <v xml:space="preserve"> Enterobacteriales</v>
      </c>
      <c r="O2117" t="str">
        <f>VLOOKUP(B2117,Таксономия!B:L,10,FALSE)</f>
        <v>Enterobacteriaceae</v>
      </c>
      <c r="P2117" t="str">
        <f>VLOOKUP(B2117,Таксономия!B:M,11,FALSE)</f>
        <v xml:space="preserve"> Escherichia.</v>
      </c>
    </row>
    <row r="2118" spans="1:16" x14ac:dyDescent="0.25">
      <c r="A2118" t="s">
        <v>1263</v>
      </c>
      <c r="B2118" t="s">
        <v>1264</v>
      </c>
      <c r="C2118">
        <v>400</v>
      </c>
      <c r="D2118" t="s">
        <v>14</v>
      </c>
      <c r="E2118">
        <v>318</v>
      </c>
      <c r="F2118">
        <v>400</v>
      </c>
      <c r="G2118">
        <v>1813</v>
      </c>
      <c r="H2118" t="s">
        <v>15</v>
      </c>
      <c r="I2118">
        <f t="shared" si="33"/>
        <v>82</v>
      </c>
      <c r="K2118" t="str">
        <f>VLOOKUP(B2118,Таксономия!B:H,6,FALSE)</f>
        <v>Bacteria</v>
      </c>
      <c r="L2118" t="str">
        <f>VLOOKUP(B2118,Таксономия!B:I,7,FALSE)</f>
        <v xml:space="preserve"> Proteobacteria</v>
      </c>
      <c r="M2118" t="str">
        <f>VLOOKUP(B2118,Таксономия!B:J,8,FALSE)</f>
        <v xml:space="preserve"> Gammaproteobacteria</v>
      </c>
      <c r="N2118" t="str">
        <f>VLOOKUP(B2118,Таксономия!B:K,9,FALSE)</f>
        <v xml:space="preserve"> Enterobacteriales</v>
      </c>
      <c r="O2118" t="str">
        <f>VLOOKUP(B2118,Таксономия!B:L,10,FALSE)</f>
        <v>Enterobacteriaceae</v>
      </c>
      <c r="P2118" t="str">
        <f>VLOOKUP(B2118,Таксономия!B:M,11,FALSE)</f>
        <v xml:space="preserve"> Escherichia.</v>
      </c>
    </row>
    <row r="2119" spans="1:16" x14ac:dyDescent="0.25">
      <c r="A2119" t="s">
        <v>1265</v>
      </c>
      <c r="B2119" t="s">
        <v>1266</v>
      </c>
      <c r="C2119">
        <v>400</v>
      </c>
      <c r="D2119" t="s">
        <v>10</v>
      </c>
      <c r="E2119">
        <v>146</v>
      </c>
      <c r="F2119">
        <v>226</v>
      </c>
      <c r="G2119">
        <v>40648</v>
      </c>
      <c r="H2119" t="s">
        <v>11</v>
      </c>
      <c r="I2119">
        <f t="shared" si="33"/>
        <v>80</v>
      </c>
      <c r="K2119" t="str">
        <f>VLOOKUP(B2119,Таксономия!B:H,6,FALSE)</f>
        <v>Bacteria</v>
      </c>
      <c r="L2119" t="str">
        <f>VLOOKUP(B2119,Таксономия!B:I,7,FALSE)</f>
        <v xml:space="preserve"> Proteobacteria</v>
      </c>
      <c r="M2119" t="str">
        <f>VLOOKUP(B2119,Таксономия!B:J,8,FALSE)</f>
        <v xml:space="preserve"> Gammaproteobacteria</v>
      </c>
      <c r="N2119" t="str">
        <f>VLOOKUP(B2119,Таксономия!B:K,9,FALSE)</f>
        <v xml:space="preserve"> Enterobacteriales</v>
      </c>
      <c r="O2119" t="str">
        <f>VLOOKUP(B2119,Таксономия!B:L,10,FALSE)</f>
        <v>Enterobacteriaceae</v>
      </c>
      <c r="P2119" t="str">
        <f>VLOOKUP(B2119,Таксономия!B:M,11,FALSE)</f>
        <v xml:space="preserve"> Escherichia.</v>
      </c>
    </row>
    <row r="2120" spans="1:16" x14ac:dyDescent="0.25">
      <c r="A2120" t="s">
        <v>1265</v>
      </c>
      <c r="B2120" t="s">
        <v>1266</v>
      </c>
      <c r="C2120">
        <v>400</v>
      </c>
      <c r="D2120" t="s">
        <v>12</v>
      </c>
      <c r="E2120">
        <v>5</v>
      </c>
      <c r="F2120">
        <v>281</v>
      </c>
      <c r="G2120">
        <v>57441</v>
      </c>
      <c r="H2120" t="s">
        <v>13</v>
      </c>
      <c r="I2120">
        <f t="shared" si="33"/>
        <v>276</v>
      </c>
      <c r="K2120" t="str">
        <f>VLOOKUP(B2120,Таксономия!B:H,6,FALSE)</f>
        <v>Bacteria</v>
      </c>
      <c r="L2120" t="str">
        <f>VLOOKUP(B2120,Таксономия!B:I,7,FALSE)</f>
        <v xml:space="preserve"> Proteobacteria</v>
      </c>
      <c r="M2120" t="str">
        <f>VLOOKUP(B2120,Таксономия!B:J,8,FALSE)</f>
        <v xml:space="preserve"> Gammaproteobacteria</v>
      </c>
      <c r="N2120" t="str">
        <f>VLOOKUP(B2120,Таксономия!B:K,9,FALSE)</f>
        <v xml:space="preserve"> Enterobacteriales</v>
      </c>
      <c r="O2120" t="str">
        <f>VLOOKUP(B2120,Таксономия!B:L,10,FALSE)</f>
        <v>Enterobacteriaceae</v>
      </c>
      <c r="P2120" t="str">
        <f>VLOOKUP(B2120,Таксономия!B:M,11,FALSE)</f>
        <v xml:space="preserve"> Escherichia.</v>
      </c>
    </row>
    <row r="2121" spans="1:16" x14ac:dyDescent="0.25">
      <c r="A2121" t="s">
        <v>1265</v>
      </c>
      <c r="B2121" t="s">
        <v>1266</v>
      </c>
      <c r="C2121">
        <v>400</v>
      </c>
      <c r="D2121" t="s">
        <v>14</v>
      </c>
      <c r="E2121">
        <v>318</v>
      </c>
      <c r="F2121">
        <v>400</v>
      </c>
      <c r="G2121">
        <v>1813</v>
      </c>
      <c r="H2121" t="s">
        <v>15</v>
      </c>
      <c r="I2121">
        <f t="shared" si="33"/>
        <v>82</v>
      </c>
      <c r="K2121" t="str">
        <f>VLOOKUP(B2121,Таксономия!B:H,6,FALSE)</f>
        <v>Bacteria</v>
      </c>
      <c r="L2121" t="str">
        <f>VLOOKUP(B2121,Таксономия!B:I,7,FALSE)</f>
        <v xml:space="preserve"> Proteobacteria</v>
      </c>
      <c r="M2121" t="str">
        <f>VLOOKUP(B2121,Таксономия!B:J,8,FALSE)</f>
        <v xml:space="preserve"> Gammaproteobacteria</v>
      </c>
      <c r="N2121" t="str">
        <f>VLOOKUP(B2121,Таксономия!B:K,9,FALSE)</f>
        <v xml:space="preserve"> Enterobacteriales</v>
      </c>
      <c r="O2121" t="str">
        <f>VLOOKUP(B2121,Таксономия!B:L,10,FALSE)</f>
        <v>Enterobacteriaceae</v>
      </c>
      <c r="P2121" t="str">
        <f>VLOOKUP(B2121,Таксономия!B:M,11,FALSE)</f>
        <v xml:space="preserve"> Escherichia.</v>
      </c>
    </row>
    <row r="2122" spans="1:16" x14ac:dyDescent="0.25">
      <c r="A2122" t="s">
        <v>1267</v>
      </c>
      <c r="B2122" t="s">
        <v>1268</v>
      </c>
      <c r="C2122">
        <v>400</v>
      </c>
      <c r="D2122" t="s">
        <v>10</v>
      </c>
      <c r="E2122">
        <v>146</v>
      </c>
      <c r="F2122">
        <v>226</v>
      </c>
      <c r="G2122">
        <v>40648</v>
      </c>
      <c r="H2122" t="s">
        <v>11</v>
      </c>
      <c r="I2122">
        <f t="shared" si="33"/>
        <v>80</v>
      </c>
      <c r="K2122" t="str">
        <f>VLOOKUP(B2122,Таксономия!B:H,6,FALSE)</f>
        <v>Bacteria</v>
      </c>
      <c r="L2122" t="str">
        <f>VLOOKUP(B2122,Таксономия!B:I,7,FALSE)</f>
        <v xml:space="preserve"> Proteobacteria</v>
      </c>
      <c r="M2122" t="str">
        <f>VLOOKUP(B2122,Таксономия!B:J,8,FALSE)</f>
        <v xml:space="preserve"> Gammaproteobacteria</v>
      </c>
      <c r="N2122" t="str">
        <f>VLOOKUP(B2122,Таксономия!B:K,9,FALSE)</f>
        <v xml:space="preserve"> Enterobacteriales</v>
      </c>
      <c r="O2122" t="str">
        <f>VLOOKUP(B2122,Таксономия!B:L,10,FALSE)</f>
        <v>Enterobacteriaceae</v>
      </c>
      <c r="P2122" t="str">
        <f>VLOOKUP(B2122,Таксономия!B:M,11,FALSE)</f>
        <v xml:space="preserve"> Escherichia.</v>
      </c>
    </row>
    <row r="2123" spans="1:16" x14ac:dyDescent="0.25">
      <c r="A2123" t="s">
        <v>1267</v>
      </c>
      <c r="B2123" t="s">
        <v>1268</v>
      </c>
      <c r="C2123">
        <v>400</v>
      </c>
      <c r="D2123" t="s">
        <v>12</v>
      </c>
      <c r="E2123">
        <v>5</v>
      </c>
      <c r="F2123">
        <v>281</v>
      </c>
      <c r="G2123">
        <v>57441</v>
      </c>
      <c r="H2123" t="s">
        <v>13</v>
      </c>
      <c r="I2123">
        <f t="shared" si="33"/>
        <v>276</v>
      </c>
      <c r="K2123" t="str">
        <f>VLOOKUP(B2123,Таксономия!B:H,6,FALSE)</f>
        <v>Bacteria</v>
      </c>
      <c r="L2123" t="str">
        <f>VLOOKUP(B2123,Таксономия!B:I,7,FALSE)</f>
        <v xml:space="preserve"> Proteobacteria</v>
      </c>
      <c r="M2123" t="str">
        <f>VLOOKUP(B2123,Таксономия!B:J,8,FALSE)</f>
        <v xml:space="preserve"> Gammaproteobacteria</v>
      </c>
      <c r="N2123" t="str">
        <f>VLOOKUP(B2123,Таксономия!B:K,9,FALSE)</f>
        <v xml:space="preserve"> Enterobacteriales</v>
      </c>
      <c r="O2123" t="str">
        <f>VLOOKUP(B2123,Таксономия!B:L,10,FALSE)</f>
        <v>Enterobacteriaceae</v>
      </c>
      <c r="P2123" t="str">
        <f>VLOOKUP(B2123,Таксономия!B:M,11,FALSE)</f>
        <v xml:space="preserve"> Escherichia.</v>
      </c>
    </row>
    <row r="2124" spans="1:16" x14ac:dyDescent="0.25">
      <c r="A2124" t="s">
        <v>1267</v>
      </c>
      <c r="B2124" t="s">
        <v>1268</v>
      </c>
      <c r="C2124">
        <v>400</v>
      </c>
      <c r="D2124" t="s">
        <v>14</v>
      </c>
      <c r="E2124">
        <v>318</v>
      </c>
      <c r="F2124">
        <v>400</v>
      </c>
      <c r="G2124">
        <v>1813</v>
      </c>
      <c r="H2124" t="s">
        <v>15</v>
      </c>
      <c r="I2124">
        <f t="shared" si="33"/>
        <v>82</v>
      </c>
      <c r="K2124" t="str">
        <f>VLOOKUP(B2124,Таксономия!B:H,6,FALSE)</f>
        <v>Bacteria</v>
      </c>
      <c r="L2124" t="str">
        <f>VLOOKUP(B2124,Таксономия!B:I,7,FALSE)</f>
        <v xml:space="preserve"> Proteobacteria</v>
      </c>
      <c r="M2124" t="str">
        <f>VLOOKUP(B2124,Таксономия!B:J,8,FALSE)</f>
        <v xml:space="preserve"> Gammaproteobacteria</v>
      </c>
      <c r="N2124" t="str">
        <f>VLOOKUP(B2124,Таксономия!B:K,9,FALSE)</f>
        <v xml:space="preserve"> Enterobacteriales</v>
      </c>
      <c r="O2124" t="str">
        <f>VLOOKUP(B2124,Таксономия!B:L,10,FALSE)</f>
        <v>Enterobacteriaceae</v>
      </c>
      <c r="P2124" t="str">
        <f>VLOOKUP(B2124,Таксономия!B:M,11,FALSE)</f>
        <v xml:space="preserve"> Escherichia.</v>
      </c>
    </row>
    <row r="2125" spans="1:16" x14ac:dyDescent="0.25">
      <c r="A2125" t="s">
        <v>1269</v>
      </c>
      <c r="B2125" t="s">
        <v>1270</v>
      </c>
      <c r="C2125">
        <v>400</v>
      </c>
      <c r="D2125" t="s">
        <v>10</v>
      </c>
      <c r="E2125">
        <v>146</v>
      </c>
      <c r="F2125">
        <v>226</v>
      </c>
      <c r="G2125">
        <v>40648</v>
      </c>
      <c r="H2125" t="s">
        <v>11</v>
      </c>
      <c r="I2125">
        <f t="shared" si="33"/>
        <v>80</v>
      </c>
      <c r="K2125" t="str">
        <f>VLOOKUP(B2125,Таксономия!B:H,6,FALSE)</f>
        <v>Bacteria</v>
      </c>
      <c r="L2125" t="str">
        <f>VLOOKUP(B2125,Таксономия!B:I,7,FALSE)</f>
        <v xml:space="preserve"> Proteobacteria</v>
      </c>
      <c r="M2125" t="str">
        <f>VLOOKUP(B2125,Таксономия!B:J,8,FALSE)</f>
        <v xml:space="preserve"> Gammaproteobacteria</v>
      </c>
      <c r="N2125" t="str">
        <f>VLOOKUP(B2125,Таксономия!B:K,9,FALSE)</f>
        <v xml:space="preserve"> Enterobacteriales</v>
      </c>
      <c r="O2125" t="str">
        <f>VLOOKUP(B2125,Таксономия!B:L,10,FALSE)</f>
        <v>Enterobacteriaceae</v>
      </c>
      <c r="P2125" t="str">
        <f>VLOOKUP(B2125,Таксономия!B:M,11,FALSE)</f>
        <v xml:space="preserve"> Escherichia.</v>
      </c>
    </row>
    <row r="2126" spans="1:16" x14ac:dyDescent="0.25">
      <c r="A2126" t="s">
        <v>1269</v>
      </c>
      <c r="B2126" t="s">
        <v>1270</v>
      </c>
      <c r="C2126">
        <v>400</v>
      </c>
      <c r="D2126" t="s">
        <v>12</v>
      </c>
      <c r="E2126">
        <v>5</v>
      </c>
      <c r="F2126">
        <v>281</v>
      </c>
      <c r="G2126">
        <v>57441</v>
      </c>
      <c r="H2126" t="s">
        <v>13</v>
      </c>
      <c r="I2126">
        <f t="shared" si="33"/>
        <v>276</v>
      </c>
      <c r="K2126" t="str">
        <f>VLOOKUP(B2126,Таксономия!B:H,6,FALSE)</f>
        <v>Bacteria</v>
      </c>
      <c r="L2126" t="str">
        <f>VLOOKUP(B2126,Таксономия!B:I,7,FALSE)</f>
        <v xml:space="preserve"> Proteobacteria</v>
      </c>
      <c r="M2126" t="str">
        <f>VLOOKUP(B2126,Таксономия!B:J,8,FALSE)</f>
        <v xml:space="preserve"> Gammaproteobacteria</v>
      </c>
      <c r="N2126" t="str">
        <f>VLOOKUP(B2126,Таксономия!B:K,9,FALSE)</f>
        <v xml:space="preserve"> Enterobacteriales</v>
      </c>
      <c r="O2126" t="str">
        <f>VLOOKUP(B2126,Таксономия!B:L,10,FALSE)</f>
        <v>Enterobacteriaceae</v>
      </c>
      <c r="P2126" t="str">
        <f>VLOOKUP(B2126,Таксономия!B:M,11,FALSE)</f>
        <v xml:space="preserve"> Escherichia.</v>
      </c>
    </row>
    <row r="2127" spans="1:16" x14ac:dyDescent="0.25">
      <c r="A2127" t="s">
        <v>1269</v>
      </c>
      <c r="B2127" t="s">
        <v>1270</v>
      </c>
      <c r="C2127">
        <v>400</v>
      </c>
      <c r="D2127" t="s">
        <v>14</v>
      </c>
      <c r="E2127">
        <v>318</v>
      </c>
      <c r="F2127">
        <v>400</v>
      </c>
      <c r="G2127">
        <v>1813</v>
      </c>
      <c r="H2127" t="s">
        <v>15</v>
      </c>
      <c r="I2127">
        <f t="shared" si="33"/>
        <v>82</v>
      </c>
      <c r="K2127" t="str">
        <f>VLOOKUP(B2127,Таксономия!B:H,6,FALSE)</f>
        <v>Bacteria</v>
      </c>
      <c r="L2127" t="str">
        <f>VLOOKUP(B2127,Таксономия!B:I,7,FALSE)</f>
        <v xml:space="preserve"> Proteobacteria</v>
      </c>
      <c r="M2127" t="str">
        <f>VLOOKUP(B2127,Таксономия!B:J,8,FALSE)</f>
        <v xml:space="preserve"> Gammaproteobacteria</v>
      </c>
      <c r="N2127" t="str">
        <f>VLOOKUP(B2127,Таксономия!B:K,9,FALSE)</f>
        <v xml:space="preserve"> Enterobacteriales</v>
      </c>
      <c r="O2127" t="str">
        <f>VLOOKUP(B2127,Таксономия!B:L,10,FALSE)</f>
        <v>Enterobacteriaceae</v>
      </c>
      <c r="P2127" t="str">
        <f>VLOOKUP(B2127,Таксономия!B:M,11,FALSE)</f>
        <v xml:space="preserve"> Escherichia.</v>
      </c>
    </row>
    <row r="2128" spans="1:16" x14ac:dyDescent="0.25">
      <c r="A2128" t="s">
        <v>1271</v>
      </c>
      <c r="B2128" t="s">
        <v>1272</v>
      </c>
      <c r="C2128">
        <v>403</v>
      </c>
      <c r="D2128" t="s">
        <v>10</v>
      </c>
      <c r="E2128">
        <v>145</v>
      </c>
      <c r="F2128">
        <v>226</v>
      </c>
      <c r="G2128">
        <v>40648</v>
      </c>
      <c r="H2128" t="s">
        <v>11</v>
      </c>
      <c r="I2128">
        <f t="shared" si="33"/>
        <v>81</v>
      </c>
      <c r="K2128" t="str">
        <f>VLOOKUP(B2128,Таксономия!B:H,6,FALSE)</f>
        <v>Bacteria</v>
      </c>
      <c r="L2128" t="str">
        <f>VLOOKUP(B2128,Таксономия!B:I,7,FALSE)</f>
        <v xml:space="preserve"> Proteobacteria</v>
      </c>
      <c r="M2128" t="str">
        <f>VLOOKUP(B2128,Таксономия!B:J,8,FALSE)</f>
        <v xml:space="preserve"> Gammaproteobacteria</v>
      </c>
      <c r="N2128" t="str">
        <f>VLOOKUP(B2128,Таксономия!B:K,9,FALSE)</f>
        <v xml:space="preserve"> Pseudomonadales</v>
      </c>
      <c r="O2128" t="str">
        <f>VLOOKUP(B2128,Таксономия!B:L,10,FALSE)</f>
        <v>Moraxellaceae</v>
      </c>
      <c r="P2128" t="str">
        <f>VLOOKUP(B2128,Таксономия!B:M,11,FALSE)</f>
        <v xml:space="preserve"> Acinetobacter</v>
      </c>
    </row>
    <row r="2129" spans="1:16" x14ac:dyDescent="0.25">
      <c r="A2129" t="s">
        <v>1271</v>
      </c>
      <c r="B2129" t="s">
        <v>1272</v>
      </c>
      <c r="C2129">
        <v>403</v>
      </c>
      <c r="D2129" t="s">
        <v>12</v>
      </c>
      <c r="E2129">
        <v>3</v>
      </c>
      <c r="F2129">
        <v>282</v>
      </c>
      <c r="G2129">
        <v>57441</v>
      </c>
      <c r="H2129" t="s">
        <v>13</v>
      </c>
      <c r="I2129">
        <f t="shared" si="33"/>
        <v>279</v>
      </c>
      <c r="K2129" t="str">
        <f>VLOOKUP(B2129,Таксономия!B:H,6,FALSE)</f>
        <v>Bacteria</v>
      </c>
      <c r="L2129" t="str">
        <f>VLOOKUP(B2129,Таксономия!B:I,7,FALSE)</f>
        <v xml:space="preserve"> Proteobacteria</v>
      </c>
      <c r="M2129" t="str">
        <f>VLOOKUP(B2129,Таксономия!B:J,8,FALSE)</f>
        <v xml:space="preserve"> Gammaproteobacteria</v>
      </c>
      <c r="N2129" t="str">
        <f>VLOOKUP(B2129,Таксономия!B:K,9,FALSE)</f>
        <v xml:space="preserve"> Pseudomonadales</v>
      </c>
      <c r="O2129" t="str">
        <f>VLOOKUP(B2129,Таксономия!B:L,10,FALSE)</f>
        <v>Moraxellaceae</v>
      </c>
      <c r="P2129" t="str">
        <f>VLOOKUP(B2129,Таксономия!B:M,11,FALSE)</f>
        <v xml:space="preserve"> Acinetobacter</v>
      </c>
    </row>
    <row r="2130" spans="1:16" x14ac:dyDescent="0.25">
      <c r="A2130" t="s">
        <v>1271</v>
      </c>
      <c r="B2130" t="s">
        <v>1272</v>
      </c>
      <c r="C2130">
        <v>403</v>
      </c>
      <c r="D2130" t="s">
        <v>14</v>
      </c>
      <c r="E2130">
        <v>316</v>
      </c>
      <c r="F2130">
        <v>402</v>
      </c>
      <c r="G2130">
        <v>1813</v>
      </c>
      <c r="H2130" t="s">
        <v>15</v>
      </c>
      <c r="I2130">
        <f t="shared" si="33"/>
        <v>86</v>
      </c>
      <c r="K2130" t="str">
        <f>VLOOKUP(B2130,Таксономия!B:H,6,FALSE)</f>
        <v>Bacteria</v>
      </c>
      <c r="L2130" t="str">
        <f>VLOOKUP(B2130,Таксономия!B:I,7,FALSE)</f>
        <v xml:space="preserve"> Proteobacteria</v>
      </c>
      <c r="M2130" t="str">
        <f>VLOOKUP(B2130,Таксономия!B:J,8,FALSE)</f>
        <v xml:space="preserve"> Gammaproteobacteria</v>
      </c>
      <c r="N2130" t="str">
        <f>VLOOKUP(B2130,Таксономия!B:K,9,FALSE)</f>
        <v xml:space="preserve"> Pseudomonadales</v>
      </c>
      <c r="O2130" t="str">
        <f>VLOOKUP(B2130,Таксономия!B:L,10,FALSE)</f>
        <v>Moraxellaceae</v>
      </c>
      <c r="P2130" t="str">
        <f>VLOOKUP(B2130,Таксономия!B:M,11,FALSE)</f>
        <v xml:space="preserve"> Acinetobacter</v>
      </c>
    </row>
    <row r="2131" spans="1:16" x14ac:dyDescent="0.25">
      <c r="A2131" t="s">
        <v>1273</v>
      </c>
      <c r="B2131" t="s">
        <v>1274</v>
      </c>
      <c r="C2131">
        <v>421</v>
      </c>
      <c r="D2131" t="s">
        <v>10</v>
      </c>
      <c r="E2131">
        <v>154</v>
      </c>
      <c r="F2131">
        <v>235</v>
      </c>
      <c r="G2131">
        <v>40648</v>
      </c>
      <c r="H2131" t="s">
        <v>11</v>
      </c>
      <c r="I2131">
        <f t="shared" si="33"/>
        <v>81</v>
      </c>
      <c r="K2131" t="str">
        <f>VLOOKUP(B2131,Таксономия!B:H,6,FALSE)</f>
        <v>Bacteria</v>
      </c>
      <c r="L2131" t="str">
        <f>VLOOKUP(B2131,Таксономия!B:I,7,FALSE)</f>
        <v xml:space="preserve"> Actinobacteria</v>
      </c>
      <c r="M2131" t="str">
        <f>VLOOKUP(B2131,Таксономия!B:J,8,FALSE)</f>
        <v xml:space="preserve"> Actinobacteridae</v>
      </c>
      <c r="N2131" t="str">
        <f>VLOOKUP(B2131,Таксономия!B:K,9,FALSE)</f>
        <v xml:space="preserve"> Actinomycetales</v>
      </c>
      <c r="O2131" t="str">
        <f>VLOOKUP(B2131,Таксономия!B:L,10,FALSE)</f>
        <v>Streptomycineae</v>
      </c>
      <c r="P2131" t="str">
        <f>VLOOKUP(B2131,Таксономия!B:M,11,FALSE)</f>
        <v xml:space="preserve"> Streptomycetaceae</v>
      </c>
    </row>
    <row r="2132" spans="1:16" x14ac:dyDescent="0.25">
      <c r="A2132" t="s">
        <v>1273</v>
      </c>
      <c r="B2132" t="s">
        <v>1274</v>
      </c>
      <c r="C2132">
        <v>421</v>
      </c>
      <c r="D2132" t="s">
        <v>12</v>
      </c>
      <c r="E2132">
        <v>7</v>
      </c>
      <c r="F2132">
        <v>148</v>
      </c>
      <c r="G2132">
        <v>57441</v>
      </c>
      <c r="H2132" t="s">
        <v>13</v>
      </c>
      <c r="I2132">
        <f t="shared" si="33"/>
        <v>141</v>
      </c>
      <c r="K2132" t="str">
        <f>VLOOKUP(B2132,Таксономия!B:H,6,FALSE)</f>
        <v>Bacteria</v>
      </c>
      <c r="L2132" t="str">
        <f>VLOOKUP(B2132,Таксономия!B:I,7,FALSE)</f>
        <v xml:space="preserve"> Actinobacteria</v>
      </c>
      <c r="M2132" t="str">
        <f>VLOOKUP(B2132,Таксономия!B:J,8,FALSE)</f>
        <v xml:space="preserve"> Actinobacteridae</v>
      </c>
      <c r="N2132" t="str">
        <f>VLOOKUP(B2132,Таксономия!B:K,9,FALSE)</f>
        <v xml:space="preserve"> Actinomycetales</v>
      </c>
      <c r="O2132" t="str">
        <f>VLOOKUP(B2132,Таксономия!B:L,10,FALSE)</f>
        <v>Streptomycineae</v>
      </c>
      <c r="P2132" t="str">
        <f>VLOOKUP(B2132,Таксономия!B:M,11,FALSE)</f>
        <v xml:space="preserve"> Streptomycetaceae</v>
      </c>
    </row>
    <row r="2133" spans="1:16" x14ac:dyDescent="0.25">
      <c r="A2133" t="s">
        <v>1273</v>
      </c>
      <c r="B2133" t="s">
        <v>1274</v>
      </c>
      <c r="C2133">
        <v>421</v>
      </c>
      <c r="D2133" t="s">
        <v>12</v>
      </c>
      <c r="E2133">
        <v>253</v>
      </c>
      <c r="F2133">
        <v>296</v>
      </c>
      <c r="G2133">
        <v>57441</v>
      </c>
      <c r="H2133" t="s">
        <v>13</v>
      </c>
      <c r="I2133">
        <f t="shared" si="33"/>
        <v>43</v>
      </c>
      <c r="K2133" t="str">
        <f>VLOOKUP(B2133,Таксономия!B:H,6,FALSE)</f>
        <v>Bacteria</v>
      </c>
      <c r="L2133" t="str">
        <f>VLOOKUP(B2133,Таксономия!B:I,7,FALSE)</f>
        <v xml:space="preserve"> Actinobacteria</v>
      </c>
      <c r="M2133" t="str">
        <f>VLOOKUP(B2133,Таксономия!B:J,8,FALSE)</f>
        <v xml:space="preserve"> Actinobacteridae</v>
      </c>
      <c r="N2133" t="str">
        <f>VLOOKUP(B2133,Таксономия!B:K,9,FALSE)</f>
        <v xml:space="preserve"> Actinomycetales</v>
      </c>
      <c r="O2133" t="str">
        <f>VLOOKUP(B2133,Таксономия!B:L,10,FALSE)</f>
        <v>Streptomycineae</v>
      </c>
      <c r="P2133" t="str">
        <f>VLOOKUP(B2133,Таксономия!B:M,11,FALSE)</f>
        <v xml:space="preserve"> Streptomycetaceae</v>
      </c>
    </row>
    <row r="2134" spans="1:16" x14ac:dyDescent="0.25">
      <c r="A2134" t="s">
        <v>1273</v>
      </c>
      <c r="B2134" t="s">
        <v>1274</v>
      </c>
      <c r="C2134">
        <v>421</v>
      </c>
      <c r="D2134" t="s">
        <v>14</v>
      </c>
      <c r="E2134">
        <v>334</v>
      </c>
      <c r="F2134">
        <v>420</v>
      </c>
      <c r="G2134">
        <v>1813</v>
      </c>
      <c r="H2134" t="s">
        <v>15</v>
      </c>
      <c r="I2134">
        <f t="shared" ref="I2134:I2197" si="34">F2134-E2134</f>
        <v>86</v>
      </c>
      <c r="K2134" t="str">
        <f>VLOOKUP(B2134,Таксономия!B:H,6,FALSE)</f>
        <v>Bacteria</v>
      </c>
      <c r="L2134" t="str">
        <f>VLOOKUP(B2134,Таксономия!B:I,7,FALSE)</f>
        <v xml:space="preserve"> Actinobacteria</v>
      </c>
      <c r="M2134" t="str">
        <f>VLOOKUP(B2134,Таксономия!B:J,8,FALSE)</f>
        <v xml:space="preserve"> Actinobacteridae</v>
      </c>
      <c r="N2134" t="str">
        <f>VLOOKUP(B2134,Таксономия!B:K,9,FALSE)</f>
        <v xml:space="preserve"> Actinomycetales</v>
      </c>
      <c r="O2134" t="str">
        <f>VLOOKUP(B2134,Таксономия!B:L,10,FALSE)</f>
        <v>Streptomycineae</v>
      </c>
      <c r="P2134" t="str">
        <f>VLOOKUP(B2134,Таксономия!B:M,11,FALSE)</f>
        <v xml:space="preserve"> Streptomycetaceae</v>
      </c>
    </row>
    <row r="2135" spans="1:16" x14ac:dyDescent="0.25">
      <c r="A2135" t="s">
        <v>1275</v>
      </c>
      <c r="B2135" t="s">
        <v>1276</v>
      </c>
      <c r="C2135">
        <v>409</v>
      </c>
      <c r="D2135" t="s">
        <v>10</v>
      </c>
      <c r="E2135">
        <v>151</v>
      </c>
      <c r="F2135">
        <v>227</v>
      </c>
      <c r="G2135">
        <v>40648</v>
      </c>
      <c r="H2135" t="s">
        <v>11</v>
      </c>
      <c r="I2135">
        <f t="shared" si="34"/>
        <v>76</v>
      </c>
      <c r="K2135" t="str">
        <f>VLOOKUP(B2135,Таксономия!B:H,6,FALSE)</f>
        <v>Bacteria</v>
      </c>
      <c r="L2135" t="str">
        <f>VLOOKUP(B2135,Таксономия!B:I,7,FALSE)</f>
        <v xml:space="preserve"> Actinobacteria</v>
      </c>
      <c r="M2135" t="str">
        <f>VLOOKUP(B2135,Таксономия!B:J,8,FALSE)</f>
        <v xml:space="preserve"> Actinobacteridae</v>
      </c>
      <c r="N2135" t="str">
        <f>VLOOKUP(B2135,Таксономия!B:K,9,FALSE)</f>
        <v xml:space="preserve"> Actinomycetales</v>
      </c>
      <c r="O2135" t="str">
        <f>VLOOKUP(B2135,Таксономия!B:L,10,FALSE)</f>
        <v>Streptomycineae</v>
      </c>
      <c r="P2135" t="str">
        <f>VLOOKUP(B2135,Таксономия!B:M,11,FALSE)</f>
        <v xml:space="preserve"> Streptomycetaceae</v>
      </c>
    </row>
    <row r="2136" spans="1:16" x14ac:dyDescent="0.25">
      <c r="A2136" t="s">
        <v>1275</v>
      </c>
      <c r="B2136" t="s">
        <v>1276</v>
      </c>
      <c r="C2136">
        <v>409</v>
      </c>
      <c r="D2136" t="s">
        <v>12</v>
      </c>
      <c r="E2136">
        <v>15</v>
      </c>
      <c r="F2136">
        <v>150</v>
      </c>
      <c r="G2136">
        <v>57441</v>
      </c>
      <c r="H2136" t="s">
        <v>13</v>
      </c>
      <c r="I2136">
        <f t="shared" si="34"/>
        <v>135</v>
      </c>
      <c r="K2136" t="str">
        <f>VLOOKUP(B2136,Таксономия!B:H,6,FALSE)</f>
        <v>Bacteria</v>
      </c>
      <c r="L2136" t="str">
        <f>VLOOKUP(B2136,Таксономия!B:I,7,FALSE)</f>
        <v xml:space="preserve"> Actinobacteria</v>
      </c>
      <c r="M2136" t="str">
        <f>VLOOKUP(B2136,Таксономия!B:J,8,FALSE)</f>
        <v xml:space="preserve"> Actinobacteridae</v>
      </c>
      <c r="N2136" t="str">
        <f>VLOOKUP(B2136,Таксономия!B:K,9,FALSE)</f>
        <v xml:space="preserve"> Actinomycetales</v>
      </c>
      <c r="O2136" t="str">
        <f>VLOOKUP(B2136,Таксономия!B:L,10,FALSE)</f>
        <v>Streptomycineae</v>
      </c>
      <c r="P2136" t="str">
        <f>VLOOKUP(B2136,Таксономия!B:M,11,FALSE)</f>
        <v xml:space="preserve"> Streptomycetaceae</v>
      </c>
    </row>
    <row r="2137" spans="1:16" x14ac:dyDescent="0.25">
      <c r="A2137" t="s">
        <v>1275</v>
      </c>
      <c r="B2137" t="s">
        <v>1276</v>
      </c>
      <c r="C2137">
        <v>409</v>
      </c>
      <c r="D2137" t="s">
        <v>12</v>
      </c>
      <c r="E2137">
        <v>203</v>
      </c>
      <c r="F2137">
        <v>285</v>
      </c>
      <c r="G2137">
        <v>57441</v>
      </c>
      <c r="H2137" t="s">
        <v>13</v>
      </c>
      <c r="I2137">
        <f t="shared" si="34"/>
        <v>82</v>
      </c>
      <c r="K2137" t="str">
        <f>VLOOKUP(B2137,Таксономия!B:H,6,FALSE)</f>
        <v>Bacteria</v>
      </c>
      <c r="L2137" t="str">
        <f>VLOOKUP(B2137,Таксономия!B:I,7,FALSE)</f>
        <v xml:space="preserve"> Actinobacteria</v>
      </c>
      <c r="M2137" t="str">
        <f>VLOOKUP(B2137,Таксономия!B:J,8,FALSE)</f>
        <v xml:space="preserve"> Actinobacteridae</v>
      </c>
      <c r="N2137" t="str">
        <f>VLOOKUP(B2137,Таксономия!B:K,9,FALSE)</f>
        <v xml:space="preserve"> Actinomycetales</v>
      </c>
      <c r="O2137" t="str">
        <f>VLOOKUP(B2137,Таксономия!B:L,10,FALSE)</f>
        <v>Streptomycineae</v>
      </c>
      <c r="P2137" t="str">
        <f>VLOOKUP(B2137,Таксономия!B:M,11,FALSE)</f>
        <v xml:space="preserve"> Streptomycetaceae</v>
      </c>
    </row>
    <row r="2138" spans="1:16" x14ac:dyDescent="0.25">
      <c r="A2138" t="s">
        <v>1275</v>
      </c>
      <c r="B2138" t="s">
        <v>1276</v>
      </c>
      <c r="C2138">
        <v>409</v>
      </c>
      <c r="D2138" t="s">
        <v>14</v>
      </c>
      <c r="E2138">
        <v>324</v>
      </c>
      <c r="F2138">
        <v>408</v>
      </c>
      <c r="G2138">
        <v>1813</v>
      </c>
      <c r="H2138" t="s">
        <v>15</v>
      </c>
      <c r="I2138">
        <f t="shared" si="34"/>
        <v>84</v>
      </c>
      <c r="K2138" t="str">
        <f>VLOOKUP(B2138,Таксономия!B:H,6,FALSE)</f>
        <v>Bacteria</v>
      </c>
      <c r="L2138" t="str">
        <f>VLOOKUP(B2138,Таксономия!B:I,7,FALSE)</f>
        <v xml:space="preserve"> Actinobacteria</v>
      </c>
      <c r="M2138" t="str">
        <f>VLOOKUP(B2138,Таксономия!B:J,8,FALSE)</f>
        <v xml:space="preserve"> Actinobacteridae</v>
      </c>
      <c r="N2138" t="str">
        <f>VLOOKUP(B2138,Таксономия!B:K,9,FALSE)</f>
        <v xml:space="preserve"> Actinomycetales</v>
      </c>
      <c r="O2138" t="str">
        <f>VLOOKUP(B2138,Таксономия!B:L,10,FALSE)</f>
        <v>Streptomycineae</v>
      </c>
      <c r="P2138" t="str">
        <f>VLOOKUP(B2138,Таксономия!B:M,11,FALSE)</f>
        <v xml:space="preserve"> Streptomycetaceae</v>
      </c>
    </row>
    <row r="2139" spans="1:16" x14ac:dyDescent="0.25">
      <c r="A2139" t="s">
        <v>1277</v>
      </c>
      <c r="B2139" t="s">
        <v>1278</v>
      </c>
      <c r="C2139">
        <v>540</v>
      </c>
      <c r="D2139" t="s">
        <v>10</v>
      </c>
      <c r="E2139">
        <v>232</v>
      </c>
      <c r="F2139">
        <v>314</v>
      </c>
      <c r="G2139">
        <v>40648</v>
      </c>
      <c r="H2139" t="s">
        <v>11</v>
      </c>
      <c r="I2139">
        <f t="shared" si="34"/>
        <v>82</v>
      </c>
      <c r="K2139" t="str">
        <f>VLOOKUP(B2139,Таксономия!B:H,6,FALSE)</f>
        <v>Bacteria</v>
      </c>
      <c r="L2139" t="str">
        <f>VLOOKUP(B2139,Таксономия!B:I,7,FALSE)</f>
        <v xml:space="preserve"> Actinobacteria</v>
      </c>
      <c r="M2139" t="str">
        <f>VLOOKUP(B2139,Таксономия!B:J,8,FALSE)</f>
        <v xml:space="preserve"> Actinobacteridae</v>
      </c>
      <c r="N2139" t="str">
        <f>VLOOKUP(B2139,Таксономия!B:K,9,FALSE)</f>
        <v xml:space="preserve"> Actinomycetales</v>
      </c>
      <c r="O2139" t="str">
        <f>VLOOKUP(B2139,Таксономия!B:L,10,FALSE)</f>
        <v>Streptomycineae</v>
      </c>
      <c r="P2139" t="str">
        <f>VLOOKUP(B2139,Таксономия!B:M,11,FALSE)</f>
        <v xml:space="preserve"> Streptomycetaceae</v>
      </c>
    </row>
    <row r="2140" spans="1:16" x14ac:dyDescent="0.25">
      <c r="A2140" t="s">
        <v>1277</v>
      </c>
      <c r="B2140" t="s">
        <v>1278</v>
      </c>
      <c r="C2140">
        <v>540</v>
      </c>
      <c r="D2140" t="s">
        <v>12</v>
      </c>
      <c r="E2140">
        <v>91</v>
      </c>
      <c r="F2140">
        <v>377</v>
      </c>
      <c r="G2140">
        <v>57441</v>
      </c>
      <c r="H2140" t="s">
        <v>13</v>
      </c>
      <c r="I2140">
        <f t="shared" si="34"/>
        <v>286</v>
      </c>
      <c r="K2140" t="str">
        <f>VLOOKUP(B2140,Таксономия!B:H,6,FALSE)</f>
        <v>Bacteria</v>
      </c>
      <c r="L2140" t="str">
        <f>VLOOKUP(B2140,Таксономия!B:I,7,FALSE)</f>
        <v xml:space="preserve"> Actinobacteria</v>
      </c>
      <c r="M2140" t="str">
        <f>VLOOKUP(B2140,Таксономия!B:J,8,FALSE)</f>
        <v xml:space="preserve"> Actinobacteridae</v>
      </c>
      <c r="N2140" t="str">
        <f>VLOOKUP(B2140,Таксономия!B:K,9,FALSE)</f>
        <v xml:space="preserve"> Actinomycetales</v>
      </c>
      <c r="O2140" t="str">
        <f>VLOOKUP(B2140,Таксономия!B:L,10,FALSE)</f>
        <v>Streptomycineae</v>
      </c>
      <c r="P2140" t="str">
        <f>VLOOKUP(B2140,Таксономия!B:M,11,FALSE)</f>
        <v xml:space="preserve"> Streptomycetaceae</v>
      </c>
    </row>
    <row r="2141" spans="1:16" x14ac:dyDescent="0.25">
      <c r="A2141" t="s">
        <v>1277</v>
      </c>
      <c r="B2141" t="s">
        <v>1278</v>
      </c>
      <c r="C2141">
        <v>540</v>
      </c>
      <c r="D2141" t="s">
        <v>14</v>
      </c>
      <c r="E2141">
        <v>419</v>
      </c>
      <c r="F2141">
        <v>494</v>
      </c>
      <c r="G2141">
        <v>1813</v>
      </c>
      <c r="H2141" t="s">
        <v>15</v>
      </c>
      <c r="I2141">
        <f t="shared" si="34"/>
        <v>75</v>
      </c>
      <c r="K2141" t="str">
        <f>VLOOKUP(B2141,Таксономия!B:H,6,FALSE)</f>
        <v>Bacteria</v>
      </c>
      <c r="L2141" t="str">
        <f>VLOOKUP(B2141,Таксономия!B:I,7,FALSE)</f>
        <v xml:space="preserve"> Actinobacteria</v>
      </c>
      <c r="M2141" t="str">
        <f>VLOOKUP(B2141,Таксономия!B:J,8,FALSE)</f>
        <v xml:space="preserve"> Actinobacteridae</v>
      </c>
      <c r="N2141" t="str">
        <f>VLOOKUP(B2141,Таксономия!B:K,9,FALSE)</f>
        <v xml:space="preserve"> Actinomycetales</v>
      </c>
      <c r="O2141" t="str">
        <f>VLOOKUP(B2141,Таксономия!B:L,10,FALSE)</f>
        <v>Streptomycineae</v>
      </c>
      <c r="P2141" t="str">
        <f>VLOOKUP(B2141,Таксономия!B:M,11,FALSE)</f>
        <v xml:space="preserve"> Streptomycetaceae</v>
      </c>
    </row>
    <row r="2142" spans="1:16" x14ac:dyDescent="0.25">
      <c r="A2142" t="s">
        <v>1279</v>
      </c>
      <c r="B2142" t="s">
        <v>1280</v>
      </c>
      <c r="C2142">
        <v>409</v>
      </c>
      <c r="D2142" t="s">
        <v>10</v>
      </c>
      <c r="E2142">
        <v>145</v>
      </c>
      <c r="F2142">
        <v>226</v>
      </c>
      <c r="G2142">
        <v>40648</v>
      </c>
      <c r="H2142" t="s">
        <v>11</v>
      </c>
      <c r="I2142">
        <f t="shared" si="34"/>
        <v>81</v>
      </c>
      <c r="K2142" t="str">
        <f>VLOOKUP(B2142,Таксономия!B:H,6,FALSE)</f>
        <v>Bacteria</v>
      </c>
      <c r="L2142" t="str">
        <f>VLOOKUP(B2142,Таксономия!B:I,7,FALSE)</f>
        <v xml:space="preserve"> Proteobacteria</v>
      </c>
      <c r="M2142" t="str">
        <f>VLOOKUP(B2142,Таксономия!B:J,8,FALSE)</f>
        <v xml:space="preserve"> Alphaproteobacteria</v>
      </c>
      <c r="N2142" t="str">
        <f>VLOOKUP(B2142,Таксономия!B:K,9,FALSE)</f>
        <v xml:space="preserve"> Rhizobiales</v>
      </c>
      <c r="O2142" t="str">
        <f>VLOOKUP(B2142,Таксономия!B:L,10,FALSE)</f>
        <v>Brucellaceae</v>
      </c>
      <c r="P2142" t="str">
        <f>VLOOKUP(B2142,Таксономия!B:M,11,FALSE)</f>
        <v xml:space="preserve"> Brucella.</v>
      </c>
    </row>
    <row r="2143" spans="1:16" x14ac:dyDescent="0.25">
      <c r="A2143" t="s">
        <v>1279</v>
      </c>
      <c r="B2143" t="s">
        <v>1280</v>
      </c>
      <c r="C2143">
        <v>409</v>
      </c>
      <c r="D2143" t="s">
        <v>12</v>
      </c>
      <c r="E2143">
        <v>4</v>
      </c>
      <c r="F2143">
        <v>141</v>
      </c>
      <c r="G2143">
        <v>57441</v>
      </c>
      <c r="H2143" t="s">
        <v>13</v>
      </c>
      <c r="I2143">
        <f t="shared" si="34"/>
        <v>137</v>
      </c>
      <c r="K2143" t="str">
        <f>VLOOKUP(B2143,Таксономия!B:H,6,FALSE)</f>
        <v>Bacteria</v>
      </c>
      <c r="L2143" t="str">
        <f>VLOOKUP(B2143,Таксономия!B:I,7,FALSE)</f>
        <v xml:space="preserve"> Proteobacteria</v>
      </c>
      <c r="M2143" t="str">
        <f>VLOOKUP(B2143,Таксономия!B:J,8,FALSE)</f>
        <v xml:space="preserve"> Alphaproteobacteria</v>
      </c>
      <c r="N2143" t="str">
        <f>VLOOKUP(B2143,Таксономия!B:K,9,FALSE)</f>
        <v xml:space="preserve"> Rhizobiales</v>
      </c>
      <c r="O2143" t="str">
        <f>VLOOKUP(B2143,Таксономия!B:L,10,FALSE)</f>
        <v>Brucellaceae</v>
      </c>
      <c r="P2143" t="str">
        <f>VLOOKUP(B2143,Таксономия!B:M,11,FALSE)</f>
        <v xml:space="preserve"> Brucella.</v>
      </c>
    </row>
    <row r="2144" spans="1:16" x14ac:dyDescent="0.25">
      <c r="A2144" t="s">
        <v>1279</v>
      </c>
      <c r="B2144" t="s">
        <v>1280</v>
      </c>
      <c r="C2144">
        <v>409</v>
      </c>
      <c r="D2144" t="s">
        <v>12</v>
      </c>
      <c r="E2144">
        <v>224</v>
      </c>
      <c r="F2144">
        <v>282</v>
      </c>
      <c r="G2144">
        <v>57441</v>
      </c>
      <c r="H2144" t="s">
        <v>13</v>
      </c>
      <c r="I2144">
        <f t="shared" si="34"/>
        <v>58</v>
      </c>
      <c r="K2144" t="str">
        <f>VLOOKUP(B2144,Таксономия!B:H,6,FALSE)</f>
        <v>Bacteria</v>
      </c>
      <c r="L2144" t="str">
        <f>VLOOKUP(B2144,Таксономия!B:I,7,FALSE)</f>
        <v xml:space="preserve"> Proteobacteria</v>
      </c>
      <c r="M2144" t="str">
        <f>VLOOKUP(B2144,Таксономия!B:J,8,FALSE)</f>
        <v xml:space="preserve"> Alphaproteobacteria</v>
      </c>
      <c r="N2144" t="str">
        <f>VLOOKUP(B2144,Таксономия!B:K,9,FALSE)</f>
        <v xml:space="preserve"> Rhizobiales</v>
      </c>
      <c r="O2144" t="str">
        <f>VLOOKUP(B2144,Таксономия!B:L,10,FALSE)</f>
        <v>Brucellaceae</v>
      </c>
      <c r="P2144" t="str">
        <f>VLOOKUP(B2144,Таксономия!B:M,11,FALSE)</f>
        <v xml:space="preserve"> Brucella.</v>
      </c>
    </row>
    <row r="2145" spans="1:16" x14ac:dyDescent="0.25">
      <c r="A2145" t="s">
        <v>1279</v>
      </c>
      <c r="B2145" t="s">
        <v>1280</v>
      </c>
      <c r="C2145">
        <v>409</v>
      </c>
      <c r="D2145" t="s">
        <v>14</v>
      </c>
      <c r="E2145">
        <v>320</v>
      </c>
      <c r="F2145">
        <v>404</v>
      </c>
      <c r="G2145">
        <v>1813</v>
      </c>
      <c r="H2145" t="s">
        <v>15</v>
      </c>
      <c r="I2145">
        <f t="shared" si="34"/>
        <v>84</v>
      </c>
      <c r="K2145" t="str">
        <f>VLOOKUP(B2145,Таксономия!B:H,6,FALSE)</f>
        <v>Bacteria</v>
      </c>
      <c r="L2145" t="str">
        <f>VLOOKUP(B2145,Таксономия!B:I,7,FALSE)</f>
        <v xml:space="preserve"> Proteobacteria</v>
      </c>
      <c r="M2145" t="str">
        <f>VLOOKUP(B2145,Таксономия!B:J,8,FALSE)</f>
        <v xml:space="preserve"> Alphaproteobacteria</v>
      </c>
      <c r="N2145" t="str">
        <f>VLOOKUP(B2145,Таксономия!B:K,9,FALSE)</f>
        <v xml:space="preserve"> Rhizobiales</v>
      </c>
      <c r="O2145" t="str">
        <f>VLOOKUP(B2145,Таксономия!B:L,10,FALSE)</f>
        <v>Brucellaceae</v>
      </c>
      <c r="P2145" t="str">
        <f>VLOOKUP(B2145,Таксономия!B:M,11,FALSE)</f>
        <v xml:space="preserve"> Brucella.</v>
      </c>
    </row>
    <row r="2146" spans="1:16" x14ac:dyDescent="0.25">
      <c r="A2146" t="s">
        <v>1281</v>
      </c>
      <c r="B2146" t="s">
        <v>1282</v>
      </c>
      <c r="C2146">
        <v>405</v>
      </c>
      <c r="D2146" t="s">
        <v>10</v>
      </c>
      <c r="E2146">
        <v>146</v>
      </c>
      <c r="F2146">
        <v>223</v>
      </c>
      <c r="G2146">
        <v>40648</v>
      </c>
      <c r="H2146" t="s">
        <v>11</v>
      </c>
      <c r="I2146">
        <f t="shared" si="34"/>
        <v>77</v>
      </c>
      <c r="K2146" t="str">
        <f>VLOOKUP(B2146,Таксономия!B:H,6,FALSE)</f>
        <v>Bacteria</v>
      </c>
      <c r="L2146" t="str">
        <f>VLOOKUP(B2146,Таксономия!B:I,7,FALSE)</f>
        <v xml:space="preserve"> Actinobacteria</v>
      </c>
      <c r="M2146" t="str">
        <f>VLOOKUP(B2146,Таксономия!B:J,8,FALSE)</f>
        <v xml:space="preserve"> Actinobacteridae</v>
      </c>
      <c r="N2146" t="str">
        <f>VLOOKUP(B2146,Таксономия!B:K,9,FALSE)</f>
        <v xml:space="preserve"> Actinomycetales</v>
      </c>
      <c r="O2146" t="str">
        <f>VLOOKUP(B2146,Таксономия!B:L,10,FALSE)</f>
        <v>Streptomycineae</v>
      </c>
      <c r="P2146" t="str">
        <f>VLOOKUP(B2146,Таксономия!B:M,11,FALSE)</f>
        <v xml:space="preserve"> Streptomycetaceae</v>
      </c>
    </row>
    <row r="2147" spans="1:16" x14ac:dyDescent="0.25">
      <c r="A2147" t="s">
        <v>1281</v>
      </c>
      <c r="B2147" t="s">
        <v>1282</v>
      </c>
      <c r="C2147">
        <v>405</v>
      </c>
      <c r="D2147" t="s">
        <v>12</v>
      </c>
      <c r="E2147">
        <v>10</v>
      </c>
      <c r="F2147">
        <v>280</v>
      </c>
      <c r="G2147">
        <v>57441</v>
      </c>
      <c r="H2147" t="s">
        <v>13</v>
      </c>
      <c r="I2147">
        <f t="shared" si="34"/>
        <v>270</v>
      </c>
      <c r="K2147" t="str">
        <f>VLOOKUP(B2147,Таксономия!B:H,6,FALSE)</f>
        <v>Bacteria</v>
      </c>
      <c r="L2147" t="str">
        <f>VLOOKUP(B2147,Таксономия!B:I,7,FALSE)</f>
        <v xml:space="preserve"> Actinobacteria</v>
      </c>
      <c r="M2147" t="str">
        <f>VLOOKUP(B2147,Таксономия!B:J,8,FALSE)</f>
        <v xml:space="preserve"> Actinobacteridae</v>
      </c>
      <c r="N2147" t="str">
        <f>VLOOKUP(B2147,Таксономия!B:K,9,FALSE)</f>
        <v xml:space="preserve"> Actinomycetales</v>
      </c>
      <c r="O2147" t="str">
        <f>VLOOKUP(B2147,Таксономия!B:L,10,FALSE)</f>
        <v>Streptomycineae</v>
      </c>
      <c r="P2147" t="str">
        <f>VLOOKUP(B2147,Таксономия!B:M,11,FALSE)</f>
        <v xml:space="preserve"> Streptomycetaceae</v>
      </c>
    </row>
    <row r="2148" spans="1:16" x14ac:dyDescent="0.25">
      <c r="A2148" t="s">
        <v>1281</v>
      </c>
      <c r="B2148" t="s">
        <v>1282</v>
      </c>
      <c r="C2148">
        <v>405</v>
      </c>
      <c r="D2148" t="s">
        <v>14</v>
      </c>
      <c r="E2148">
        <v>319</v>
      </c>
      <c r="F2148">
        <v>404</v>
      </c>
      <c r="G2148">
        <v>1813</v>
      </c>
      <c r="H2148" t="s">
        <v>15</v>
      </c>
      <c r="I2148">
        <f t="shared" si="34"/>
        <v>85</v>
      </c>
      <c r="K2148" t="str">
        <f>VLOOKUP(B2148,Таксономия!B:H,6,FALSE)</f>
        <v>Bacteria</v>
      </c>
      <c r="L2148" t="str">
        <f>VLOOKUP(B2148,Таксономия!B:I,7,FALSE)</f>
        <v xml:space="preserve"> Actinobacteria</v>
      </c>
      <c r="M2148" t="str">
        <f>VLOOKUP(B2148,Таксономия!B:J,8,FALSE)</f>
        <v xml:space="preserve"> Actinobacteridae</v>
      </c>
      <c r="N2148" t="str">
        <f>VLOOKUP(B2148,Таксономия!B:K,9,FALSE)</f>
        <v xml:space="preserve"> Actinomycetales</v>
      </c>
      <c r="O2148" t="str">
        <f>VLOOKUP(B2148,Таксономия!B:L,10,FALSE)</f>
        <v>Streptomycineae</v>
      </c>
      <c r="P2148" t="str">
        <f>VLOOKUP(B2148,Таксономия!B:M,11,FALSE)</f>
        <v xml:space="preserve"> Streptomycetaceae</v>
      </c>
    </row>
    <row r="2149" spans="1:16" x14ac:dyDescent="0.25">
      <c r="A2149" t="s">
        <v>1283</v>
      </c>
      <c r="B2149" t="s">
        <v>1284</v>
      </c>
      <c r="C2149">
        <v>456</v>
      </c>
      <c r="D2149" t="s">
        <v>10</v>
      </c>
      <c r="E2149">
        <v>204</v>
      </c>
      <c r="F2149">
        <v>285</v>
      </c>
      <c r="G2149">
        <v>40648</v>
      </c>
      <c r="H2149" t="s">
        <v>11</v>
      </c>
      <c r="I2149">
        <f t="shared" si="34"/>
        <v>81</v>
      </c>
      <c r="K2149" t="str">
        <f>VLOOKUP(B2149,Таксономия!B:H,6,FALSE)</f>
        <v>Bacteria</v>
      </c>
      <c r="L2149" t="str">
        <f>VLOOKUP(B2149,Таксономия!B:I,7,FALSE)</f>
        <v xml:space="preserve"> Actinobacteria</v>
      </c>
      <c r="M2149" t="str">
        <f>VLOOKUP(B2149,Таксономия!B:J,8,FALSE)</f>
        <v xml:space="preserve"> Actinobacteridae</v>
      </c>
      <c r="N2149" t="str">
        <f>VLOOKUP(B2149,Таксономия!B:K,9,FALSE)</f>
        <v xml:space="preserve"> Actinomycetales</v>
      </c>
      <c r="O2149" t="str">
        <f>VLOOKUP(B2149,Таксономия!B:L,10,FALSE)</f>
        <v>Streptomycineae</v>
      </c>
      <c r="P2149" t="str">
        <f>VLOOKUP(B2149,Таксономия!B:M,11,FALSE)</f>
        <v xml:space="preserve"> Streptomycetaceae</v>
      </c>
    </row>
    <row r="2150" spans="1:16" x14ac:dyDescent="0.25">
      <c r="A2150" t="s">
        <v>1283</v>
      </c>
      <c r="B2150" t="s">
        <v>1284</v>
      </c>
      <c r="C2150">
        <v>456</v>
      </c>
      <c r="D2150" t="s">
        <v>12</v>
      </c>
      <c r="E2150">
        <v>64</v>
      </c>
      <c r="F2150">
        <v>340</v>
      </c>
      <c r="G2150">
        <v>57441</v>
      </c>
      <c r="H2150" t="s">
        <v>13</v>
      </c>
      <c r="I2150">
        <f t="shared" si="34"/>
        <v>276</v>
      </c>
      <c r="K2150" t="str">
        <f>VLOOKUP(B2150,Таксономия!B:H,6,FALSE)</f>
        <v>Bacteria</v>
      </c>
      <c r="L2150" t="str">
        <f>VLOOKUP(B2150,Таксономия!B:I,7,FALSE)</f>
        <v xml:space="preserve"> Actinobacteria</v>
      </c>
      <c r="M2150" t="str">
        <f>VLOOKUP(B2150,Таксономия!B:J,8,FALSE)</f>
        <v xml:space="preserve"> Actinobacteridae</v>
      </c>
      <c r="N2150" t="str">
        <f>VLOOKUP(B2150,Таксономия!B:K,9,FALSE)</f>
        <v xml:space="preserve"> Actinomycetales</v>
      </c>
      <c r="O2150" t="str">
        <f>VLOOKUP(B2150,Таксономия!B:L,10,FALSE)</f>
        <v>Streptomycineae</v>
      </c>
      <c r="P2150" t="str">
        <f>VLOOKUP(B2150,Таксономия!B:M,11,FALSE)</f>
        <v xml:space="preserve"> Streptomycetaceae</v>
      </c>
    </row>
    <row r="2151" spans="1:16" x14ac:dyDescent="0.25">
      <c r="A2151" t="s">
        <v>1283</v>
      </c>
      <c r="B2151" t="s">
        <v>1284</v>
      </c>
      <c r="C2151">
        <v>456</v>
      </c>
      <c r="D2151" t="s">
        <v>14</v>
      </c>
      <c r="E2151">
        <v>380</v>
      </c>
      <c r="F2151">
        <v>456</v>
      </c>
      <c r="G2151">
        <v>1813</v>
      </c>
      <c r="H2151" t="s">
        <v>15</v>
      </c>
      <c r="I2151">
        <f t="shared" si="34"/>
        <v>76</v>
      </c>
      <c r="K2151" t="str">
        <f>VLOOKUP(B2151,Таксономия!B:H,6,FALSE)</f>
        <v>Bacteria</v>
      </c>
      <c r="L2151" t="str">
        <f>VLOOKUP(B2151,Таксономия!B:I,7,FALSE)</f>
        <v xml:space="preserve"> Actinobacteria</v>
      </c>
      <c r="M2151" t="str">
        <f>VLOOKUP(B2151,Таксономия!B:J,8,FALSE)</f>
        <v xml:space="preserve"> Actinobacteridae</v>
      </c>
      <c r="N2151" t="str">
        <f>VLOOKUP(B2151,Таксономия!B:K,9,FALSE)</f>
        <v xml:space="preserve"> Actinomycetales</v>
      </c>
      <c r="O2151" t="str">
        <f>VLOOKUP(B2151,Таксономия!B:L,10,FALSE)</f>
        <v>Streptomycineae</v>
      </c>
      <c r="P2151" t="str">
        <f>VLOOKUP(B2151,Таксономия!B:M,11,FALSE)</f>
        <v xml:space="preserve"> Streptomycetaceae</v>
      </c>
    </row>
    <row r="2152" spans="1:16" x14ac:dyDescent="0.25">
      <c r="A2152" t="s">
        <v>1285</v>
      </c>
      <c r="B2152" t="s">
        <v>1286</v>
      </c>
      <c r="C2152">
        <v>466</v>
      </c>
      <c r="D2152" t="s">
        <v>10</v>
      </c>
      <c r="E2152">
        <v>157</v>
      </c>
      <c r="F2152">
        <v>239</v>
      </c>
      <c r="G2152">
        <v>40648</v>
      </c>
      <c r="H2152" t="s">
        <v>11</v>
      </c>
      <c r="I2152">
        <f t="shared" si="34"/>
        <v>82</v>
      </c>
      <c r="K2152" t="str">
        <f>VLOOKUP(B2152,Таксономия!B:H,6,FALSE)</f>
        <v>Bacteria</v>
      </c>
      <c r="L2152" t="str">
        <f>VLOOKUP(B2152,Таксономия!B:I,7,FALSE)</f>
        <v xml:space="preserve"> Chloroflexi</v>
      </c>
      <c r="M2152" t="str">
        <f>VLOOKUP(B2152,Таксономия!B:J,8,FALSE)</f>
        <v xml:space="preserve"> Ktedonobacteria</v>
      </c>
      <c r="N2152" t="str">
        <f>VLOOKUP(B2152,Таксономия!B:K,9,FALSE)</f>
        <v xml:space="preserve"> Ktedonobacterales</v>
      </c>
      <c r="O2152" t="str">
        <f>VLOOKUP(B2152,Таксономия!B:L,10,FALSE)</f>
        <v>Ktedonobacteraceae</v>
      </c>
      <c r="P2152" t="str">
        <f>VLOOKUP(B2152,Таксономия!B:M,11,FALSE)</f>
        <v xml:space="preserve"> Ktedonobacter.</v>
      </c>
    </row>
    <row r="2153" spans="1:16" x14ac:dyDescent="0.25">
      <c r="A2153" t="s">
        <v>1285</v>
      </c>
      <c r="B2153" t="s">
        <v>1286</v>
      </c>
      <c r="C2153">
        <v>466</v>
      </c>
      <c r="D2153" t="s">
        <v>12</v>
      </c>
      <c r="E2153">
        <v>15</v>
      </c>
      <c r="F2153">
        <v>302</v>
      </c>
      <c r="G2153">
        <v>57441</v>
      </c>
      <c r="H2153" t="s">
        <v>13</v>
      </c>
      <c r="I2153">
        <f t="shared" si="34"/>
        <v>287</v>
      </c>
      <c r="K2153" t="str">
        <f>VLOOKUP(B2153,Таксономия!B:H,6,FALSE)</f>
        <v>Bacteria</v>
      </c>
      <c r="L2153" t="str">
        <f>VLOOKUP(B2153,Таксономия!B:I,7,FALSE)</f>
        <v xml:space="preserve"> Chloroflexi</v>
      </c>
      <c r="M2153" t="str">
        <f>VLOOKUP(B2153,Таксономия!B:J,8,FALSE)</f>
        <v xml:space="preserve"> Ktedonobacteria</v>
      </c>
      <c r="N2153" t="str">
        <f>VLOOKUP(B2153,Таксономия!B:K,9,FALSE)</f>
        <v xml:space="preserve"> Ktedonobacterales</v>
      </c>
      <c r="O2153" t="str">
        <f>VLOOKUP(B2153,Таксономия!B:L,10,FALSE)</f>
        <v>Ktedonobacteraceae</v>
      </c>
      <c r="P2153" t="str">
        <f>VLOOKUP(B2153,Таксономия!B:M,11,FALSE)</f>
        <v xml:space="preserve"> Ktedonobacter.</v>
      </c>
    </row>
    <row r="2154" spans="1:16" x14ac:dyDescent="0.25">
      <c r="A2154" t="s">
        <v>1285</v>
      </c>
      <c r="B2154" t="s">
        <v>1286</v>
      </c>
      <c r="C2154">
        <v>466</v>
      </c>
      <c r="D2154" t="s">
        <v>14</v>
      </c>
      <c r="E2154">
        <v>344</v>
      </c>
      <c r="F2154">
        <v>421</v>
      </c>
      <c r="G2154">
        <v>1813</v>
      </c>
      <c r="H2154" t="s">
        <v>15</v>
      </c>
      <c r="I2154">
        <f t="shared" si="34"/>
        <v>77</v>
      </c>
      <c r="K2154" t="str">
        <f>VLOOKUP(B2154,Таксономия!B:H,6,FALSE)</f>
        <v>Bacteria</v>
      </c>
      <c r="L2154" t="str">
        <f>VLOOKUP(B2154,Таксономия!B:I,7,FALSE)</f>
        <v xml:space="preserve"> Chloroflexi</v>
      </c>
      <c r="M2154" t="str">
        <f>VLOOKUP(B2154,Таксономия!B:J,8,FALSE)</f>
        <v xml:space="preserve"> Ktedonobacteria</v>
      </c>
      <c r="N2154" t="str">
        <f>VLOOKUP(B2154,Таксономия!B:K,9,FALSE)</f>
        <v xml:space="preserve"> Ktedonobacterales</v>
      </c>
      <c r="O2154" t="str">
        <f>VLOOKUP(B2154,Таксономия!B:L,10,FALSE)</f>
        <v>Ktedonobacteraceae</v>
      </c>
      <c r="P2154" t="str">
        <f>VLOOKUP(B2154,Таксономия!B:M,11,FALSE)</f>
        <v xml:space="preserve"> Ktedonobacter.</v>
      </c>
    </row>
    <row r="2155" spans="1:16" x14ac:dyDescent="0.25">
      <c r="A2155" t="s">
        <v>1287</v>
      </c>
      <c r="B2155" t="s">
        <v>1288</v>
      </c>
      <c r="C2155">
        <v>473</v>
      </c>
      <c r="D2155" t="s">
        <v>10</v>
      </c>
      <c r="E2155">
        <v>152</v>
      </c>
      <c r="F2155">
        <v>234</v>
      </c>
      <c r="G2155">
        <v>40648</v>
      </c>
      <c r="H2155" t="s">
        <v>11</v>
      </c>
      <c r="I2155">
        <f t="shared" si="34"/>
        <v>82</v>
      </c>
      <c r="K2155" t="str">
        <f>VLOOKUP(B2155,Таксономия!B:H,6,FALSE)</f>
        <v>Bacteria</v>
      </c>
      <c r="L2155" t="str">
        <f>VLOOKUP(B2155,Таксономия!B:I,7,FALSE)</f>
        <v xml:space="preserve"> Chloroflexi</v>
      </c>
      <c r="M2155" t="str">
        <f>VLOOKUP(B2155,Таксономия!B:J,8,FALSE)</f>
        <v xml:space="preserve"> Ktedonobacteria</v>
      </c>
      <c r="N2155" t="str">
        <f>VLOOKUP(B2155,Таксономия!B:K,9,FALSE)</f>
        <v xml:space="preserve"> Ktedonobacterales</v>
      </c>
      <c r="O2155" t="str">
        <f>VLOOKUP(B2155,Таксономия!B:L,10,FALSE)</f>
        <v>Ktedonobacteraceae</v>
      </c>
      <c r="P2155" t="str">
        <f>VLOOKUP(B2155,Таксономия!B:M,11,FALSE)</f>
        <v xml:space="preserve"> Ktedonobacter.</v>
      </c>
    </row>
    <row r="2156" spans="1:16" x14ac:dyDescent="0.25">
      <c r="A2156" t="s">
        <v>1287</v>
      </c>
      <c r="B2156" t="s">
        <v>1288</v>
      </c>
      <c r="C2156">
        <v>473</v>
      </c>
      <c r="D2156" t="s">
        <v>12</v>
      </c>
      <c r="E2156">
        <v>11</v>
      </c>
      <c r="F2156">
        <v>297</v>
      </c>
      <c r="G2156">
        <v>57441</v>
      </c>
      <c r="H2156" t="s">
        <v>13</v>
      </c>
      <c r="I2156">
        <f t="shared" si="34"/>
        <v>286</v>
      </c>
      <c r="K2156" t="str">
        <f>VLOOKUP(B2156,Таксономия!B:H,6,FALSE)</f>
        <v>Bacteria</v>
      </c>
      <c r="L2156" t="str">
        <f>VLOOKUP(B2156,Таксономия!B:I,7,FALSE)</f>
        <v xml:space="preserve"> Chloroflexi</v>
      </c>
      <c r="M2156" t="str">
        <f>VLOOKUP(B2156,Таксономия!B:J,8,FALSE)</f>
        <v xml:space="preserve"> Ktedonobacteria</v>
      </c>
      <c r="N2156" t="str">
        <f>VLOOKUP(B2156,Таксономия!B:K,9,FALSE)</f>
        <v xml:space="preserve"> Ktedonobacterales</v>
      </c>
      <c r="O2156" t="str">
        <f>VLOOKUP(B2156,Таксономия!B:L,10,FALSE)</f>
        <v>Ktedonobacteraceae</v>
      </c>
      <c r="P2156" t="str">
        <f>VLOOKUP(B2156,Таксономия!B:M,11,FALSE)</f>
        <v xml:space="preserve"> Ktedonobacter.</v>
      </c>
    </row>
    <row r="2157" spans="1:16" x14ac:dyDescent="0.25">
      <c r="A2157" t="s">
        <v>1287</v>
      </c>
      <c r="B2157" t="s">
        <v>1288</v>
      </c>
      <c r="C2157">
        <v>473</v>
      </c>
      <c r="D2157" t="s">
        <v>14</v>
      </c>
      <c r="E2157">
        <v>339</v>
      </c>
      <c r="F2157">
        <v>425</v>
      </c>
      <c r="G2157">
        <v>1813</v>
      </c>
      <c r="H2157" t="s">
        <v>15</v>
      </c>
      <c r="I2157">
        <f t="shared" si="34"/>
        <v>86</v>
      </c>
      <c r="K2157" t="str">
        <f>VLOOKUP(B2157,Таксономия!B:H,6,FALSE)</f>
        <v>Bacteria</v>
      </c>
      <c r="L2157" t="str">
        <f>VLOOKUP(B2157,Таксономия!B:I,7,FALSE)</f>
        <v xml:space="preserve"> Chloroflexi</v>
      </c>
      <c r="M2157" t="str">
        <f>VLOOKUP(B2157,Таксономия!B:J,8,FALSE)</f>
        <v xml:space="preserve"> Ktedonobacteria</v>
      </c>
      <c r="N2157" t="str">
        <f>VLOOKUP(B2157,Таксономия!B:K,9,FALSE)</f>
        <v xml:space="preserve"> Ktedonobacterales</v>
      </c>
      <c r="O2157" t="str">
        <f>VLOOKUP(B2157,Таксономия!B:L,10,FALSE)</f>
        <v>Ktedonobacteraceae</v>
      </c>
      <c r="P2157" t="str">
        <f>VLOOKUP(B2157,Таксономия!B:M,11,FALSE)</f>
        <v xml:space="preserve"> Ktedonobacter.</v>
      </c>
    </row>
    <row r="2158" spans="1:16" x14ac:dyDescent="0.25">
      <c r="A2158" t="s">
        <v>1289</v>
      </c>
      <c r="B2158" t="s">
        <v>1290</v>
      </c>
      <c r="C2158">
        <v>421</v>
      </c>
      <c r="D2158" t="s">
        <v>10</v>
      </c>
      <c r="E2158">
        <v>145</v>
      </c>
      <c r="F2158">
        <v>226</v>
      </c>
      <c r="G2158">
        <v>40648</v>
      </c>
      <c r="H2158" t="s">
        <v>11</v>
      </c>
      <c r="I2158">
        <f t="shared" si="34"/>
        <v>81</v>
      </c>
      <c r="K2158" t="str">
        <f>VLOOKUP(B2158,Таксономия!B:H,6,FALSE)</f>
        <v>Bacteria</v>
      </c>
      <c r="L2158" t="str">
        <f>VLOOKUP(B2158,Таксономия!B:I,7,FALSE)</f>
        <v xml:space="preserve"> Proteobacteria</v>
      </c>
      <c r="M2158" t="str">
        <f>VLOOKUP(B2158,Таксономия!B:J,8,FALSE)</f>
        <v xml:space="preserve"> Alphaproteobacteria</v>
      </c>
      <c r="N2158" t="str">
        <f>VLOOKUP(B2158,Таксономия!B:K,9,FALSE)</f>
        <v xml:space="preserve"> Rhizobiales</v>
      </c>
      <c r="O2158" t="str">
        <f>VLOOKUP(B2158,Таксономия!B:L,10,FALSE)</f>
        <v>Bradyrhizobiaceae</v>
      </c>
      <c r="P2158" t="str">
        <f>VLOOKUP(B2158,Таксономия!B:M,11,FALSE)</f>
        <v xml:space="preserve"> Afipia.</v>
      </c>
    </row>
    <row r="2159" spans="1:16" x14ac:dyDescent="0.25">
      <c r="A2159" t="s">
        <v>1289</v>
      </c>
      <c r="B2159" t="s">
        <v>1290</v>
      </c>
      <c r="C2159">
        <v>421</v>
      </c>
      <c r="D2159" t="s">
        <v>12</v>
      </c>
      <c r="E2159">
        <v>6</v>
      </c>
      <c r="F2159">
        <v>282</v>
      </c>
      <c r="G2159">
        <v>57441</v>
      </c>
      <c r="H2159" t="s">
        <v>13</v>
      </c>
      <c r="I2159">
        <f t="shared" si="34"/>
        <v>276</v>
      </c>
      <c r="K2159" t="str">
        <f>VLOOKUP(B2159,Таксономия!B:H,6,FALSE)</f>
        <v>Bacteria</v>
      </c>
      <c r="L2159" t="str">
        <f>VLOOKUP(B2159,Таксономия!B:I,7,FALSE)</f>
        <v xml:space="preserve"> Proteobacteria</v>
      </c>
      <c r="M2159" t="str">
        <f>VLOOKUP(B2159,Таксономия!B:J,8,FALSE)</f>
        <v xml:space="preserve"> Alphaproteobacteria</v>
      </c>
      <c r="N2159" t="str">
        <f>VLOOKUP(B2159,Таксономия!B:K,9,FALSE)</f>
        <v xml:space="preserve"> Rhizobiales</v>
      </c>
      <c r="O2159" t="str">
        <f>VLOOKUP(B2159,Таксономия!B:L,10,FALSE)</f>
        <v>Bradyrhizobiaceae</v>
      </c>
      <c r="P2159" t="str">
        <f>VLOOKUP(B2159,Таксономия!B:M,11,FALSE)</f>
        <v xml:space="preserve"> Afipia.</v>
      </c>
    </row>
    <row r="2160" spans="1:16" x14ac:dyDescent="0.25">
      <c r="A2160" t="s">
        <v>1289</v>
      </c>
      <c r="B2160" t="s">
        <v>1290</v>
      </c>
      <c r="C2160">
        <v>421</v>
      </c>
      <c r="D2160" t="s">
        <v>14</v>
      </c>
      <c r="E2160">
        <v>321</v>
      </c>
      <c r="F2160">
        <v>405</v>
      </c>
      <c r="G2160">
        <v>1813</v>
      </c>
      <c r="H2160" t="s">
        <v>15</v>
      </c>
      <c r="I2160">
        <f t="shared" si="34"/>
        <v>84</v>
      </c>
      <c r="K2160" t="str">
        <f>VLOOKUP(B2160,Таксономия!B:H,6,FALSE)</f>
        <v>Bacteria</v>
      </c>
      <c r="L2160" t="str">
        <f>VLOOKUP(B2160,Таксономия!B:I,7,FALSE)</f>
        <v xml:space="preserve"> Proteobacteria</v>
      </c>
      <c r="M2160" t="str">
        <f>VLOOKUP(B2160,Таксономия!B:J,8,FALSE)</f>
        <v xml:space="preserve"> Alphaproteobacteria</v>
      </c>
      <c r="N2160" t="str">
        <f>VLOOKUP(B2160,Таксономия!B:K,9,FALSE)</f>
        <v xml:space="preserve"> Rhizobiales</v>
      </c>
      <c r="O2160" t="str">
        <f>VLOOKUP(B2160,Таксономия!B:L,10,FALSE)</f>
        <v>Bradyrhizobiaceae</v>
      </c>
      <c r="P2160" t="str">
        <f>VLOOKUP(B2160,Таксономия!B:M,11,FALSE)</f>
        <v xml:space="preserve"> Afipia.</v>
      </c>
    </row>
    <row r="2161" spans="1:16" x14ac:dyDescent="0.25">
      <c r="A2161" t="s">
        <v>1291</v>
      </c>
      <c r="B2161" t="s">
        <v>1292</v>
      </c>
      <c r="C2161">
        <v>550</v>
      </c>
      <c r="D2161" t="s">
        <v>10</v>
      </c>
      <c r="E2161">
        <v>283</v>
      </c>
      <c r="F2161">
        <v>366</v>
      </c>
      <c r="G2161">
        <v>40648</v>
      </c>
      <c r="H2161" t="s">
        <v>11</v>
      </c>
      <c r="I2161">
        <f t="shared" si="34"/>
        <v>83</v>
      </c>
      <c r="K2161" t="str">
        <f>VLOOKUP(B2161,Таксономия!B:H,6,FALSE)</f>
        <v>Eukaryota</v>
      </c>
      <c r="L2161" t="str">
        <f>VLOOKUP(B2161,Таксономия!B:I,7,FALSE)</f>
        <v xml:space="preserve"> Metazoa</v>
      </c>
      <c r="M2161" t="str">
        <f>VLOOKUP(B2161,Таксономия!B:J,8,FALSE)</f>
        <v xml:space="preserve"> Ecdysozoa</v>
      </c>
      <c r="N2161" t="str">
        <f>VLOOKUP(B2161,Таксономия!B:K,9,FALSE)</f>
        <v xml:space="preserve"> Arthropoda</v>
      </c>
      <c r="O2161" t="str">
        <f>VLOOKUP(B2161,Таксономия!B:L,10,FALSE)</f>
        <v xml:space="preserve"> Hexapoda</v>
      </c>
      <c r="P2161" t="str">
        <f>VLOOKUP(B2161,Таксономия!B:M,11,FALSE)</f>
        <v xml:space="preserve"> Insecta</v>
      </c>
    </row>
    <row r="2162" spans="1:16" x14ac:dyDescent="0.25">
      <c r="A2162" t="s">
        <v>1291</v>
      </c>
      <c r="B2162" t="s">
        <v>1292</v>
      </c>
      <c r="C2162">
        <v>550</v>
      </c>
      <c r="D2162" t="s">
        <v>12</v>
      </c>
      <c r="E2162">
        <v>144</v>
      </c>
      <c r="F2162">
        <v>423</v>
      </c>
      <c r="G2162">
        <v>57441</v>
      </c>
      <c r="H2162" t="s">
        <v>13</v>
      </c>
      <c r="I2162">
        <f t="shared" si="34"/>
        <v>279</v>
      </c>
      <c r="K2162" t="str">
        <f>VLOOKUP(B2162,Таксономия!B:H,6,FALSE)</f>
        <v>Eukaryota</v>
      </c>
      <c r="L2162" t="str">
        <f>VLOOKUP(B2162,Таксономия!B:I,7,FALSE)</f>
        <v xml:space="preserve"> Metazoa</v>
      </c>
      <c r="M2162" t="str">
        <f>VLOOKUP(B2162,Таксономия!B:J,8,FALSE)</f>
        <v xml:space="preserve"> Ecdysozoa</v>
      </c>
      <c r="N2162" t="str">
        <f>VLOOKUP(B2162,Таксономия!B:K,9,FALSE)</f>
        <v xml:space="preserve"> Arthropoda</v>
      </c>
      <c r="O2162" t="str">
        <f>VLOOKUP(B2162,Таксономия!B:L,10,FALSE)</f>
        <v xml:space="preserve"> Hexapoda</v>
      </c>
      <c r="P2162" t="str">
        <f>VLOOKUP(B2162,Таксономия!B:M,11,FALSE)</f>
        <v xml:space="preserve"> Insecta</v>
      </c>
    </row>
    <row r="2163" spans="1:16" x14ac:dyDescent="0.25">
      <c r="A2163" t="s">
        <v>1291</v>
      </c>
      <c r="B2163" t="s">
        <v>1292</v>
      </c>
      <c r="C2163">
        <v>550</v>
      </c>
      <c r="D2163" t="s">
        <v>14</v>
      </c>
      <c r="E2163">
        <v>463</v>
      </c>
      <c r="F2163">
        <v>544</v>
      </c>
      <c r="G2163">
        <v>1813</v>
      </c>
      <c r="H2163" t="s">
        <v>15</v>
      </c>
      <c r="I2163">
        <f t="shared" si="34"/>
        <v>81</v>
      </c>
      <c r="K2163" t="str">
        <f>VLOOKUP(B2163,Таксономия!B:H,6,FALSE)</f>
        <v>Eukaryota</v>
      </c>
      <c r="L2163" t="str">
        <f>VLOOKUP(B2163,Таксономия!B:I,7,FALSE)</f>
        <v xml:space="preserve"> Metazoa</v>
      </c>
      <c r="M2163" t="str">
        <f>VLOOKUP(B2163,Таксономия!B:J,8,FALSE)</f>
        <v xml:space="preserve"> Ecdysozoa</v>
      </c>
      <c r="N2163" t="str">
        <f>VLOOKUP(B2163,Таксономия!B:K,9,FALSE)</f>
        <v xml:space="preserve"> Arthropoda</v>
      </c>
      <c r="O2163" t="str">
        <f>VLOOKUP(B2163,Таксономия!B:L,10,FALSE)</f>
        <v xml:space="preserve"> Hexapoda</v>
      </c>
      <c r="P2163" t="str">
        <f>VLOOKUP(B2163,Таксономия!B:M,11,FALSE)</f>
        <v xml:space="preserve"> Insecta</v>
      </c>
    </row>
    <row r="2164" spans="1:16" x14ac:dyDescent="0.25">
      <c r="A2164" t="s">
        <v>1291</v>
      </c>
      <c r="B2164" t="s">
        <v>1292</v>
      </c>
      <c r="C2164">
        <v>550</v>
      </c>
      <c r="D2164" t="s">
        <v>24</v>
      </c>
      <c r="E2164">
        <v>21</v>
      </c>
      <c r="F2164">
        <v>114</v>
      </c>
      <c r="G2164">
        <v>13057</v>
      </c>
      <c r="H2164" t="s">
        <v>25</v>
      </c>
      <c r="I2164">
        <f t="shared" si="34"/>
        <v>93</v>
      </c>
      <c r="K2164" t="str">
        <f>VLOOKUP(B2164,Таксономия!B:H,6,FALSE)</f>
        <v>Eukaryota</v>
      </c>
      <c r="L2164" t="str">
        <f>VLOOKUP(B2164,Таксономия!B:I,7,FALSE)</f>
        <v xml:space="preserve"> Metazoa</v>
      </c>
      <c r="M2164" t="str">
        <f>VLOOKUP(B2164,Таксономия!B:J,8,FALSE)</f>
        <v xml:space="preserve"> Ecdysozoa</v>
      </c>
      <c r="N2164" t="str">
        <f>VLOOKUP(B2164,Таксономия!B:K,9,FALSE)</f>
        <v xml:space="preserve"> Arthropoda</v>
      </c>
      <c r="O2164" t="str">
        <f>VLOOKUP(B2164,Таксономия!B:L,10,FALSE)</f>
        <v xml:space="preserve"> Hexapoda</v>
      </c>
      <c r="P2164" t="str">
        <f>VLOOKUP(B2164,Таксономия!B:M,11,FALSE)</f>
        <v xml:space="preserve"> Insecta</v>
      </c>
    </row>
    <row r="2165" spans="1:16" x14ac:dyDescent="0.25">
      <c r="A2165" t="s">
        <v>1293</v>
      </c>
      <c r="B2165" t="s">
        <v>1294</v>
      </c>
      <c r="C2165">
        <v>271</v>
      </c>
      <c r="D2165" t="s">
        <v>10</v>
      </c>
      <c r="E2165">
        <v>7</v>
      </c>
      <c r="F2165">
        <v>83</v>
      </c>
      <c r="G2165">
        <v>40648</v>
      </c>
      <c r="H2165" t="s">
        <v>11</v>
      </c>
      <c r="I2165">
        <f t="shared" si="34"/>
        <v>76</v>
      </c>
      <c r="K2165" t="str">
        <f>VLOOKUP(B2165,Таксономия!B:H,6,FALSE)</f>
        <v>Bacteria</v>
      </c>
      <c r="L2165" t="str">
        <f>VLOOKUP(B2165,Таксономия!B:I,7,FALSE)</f>
        <v xml:space="preserve"> Actinobacteria</v>
      </c>
      <c r="M2165" t="str">
        <f>VLOOKUP(B2165,Таксономия!B:J,8,FALSE)</f>
        <v xml:space="preserve"> Actinobacteridae</v>
      </c>
      <c r="N2165" t="str">
        <f>VLOOKUP(B2165,Таксономия!B:K,9,FALSE)</f>
        <v xml:space="preserve"> Actinomycetales</v>
      </c>
      <c r="O2165" t="str">
        <f>VLOOKUP(B2165,Таксономия!B:L,10,FALSE)</f>
        <v>Streptomycineae</v>
      </c>
      <c r="P2165" t="str">
        <f>VLOOKUP(B2165,Таксономия!B:M,11,FALSE)</f>
        <v xml:space="preserve"> Streptomycetaceae</v>
      </c>
    </row>
    <row r="2166" spans="1:16" x14ac:dyDescent="0.25">
      <c r="A2166" t="s">
        <v>1293</v>
      </c>
      <c r="B2166" t="s">
        <v>1294</v>
      </c>
      <c r="C2166">
        <v>271</v>
      </c>
      <c r="D2166" t="s">
        <v>12</v>
      </c>
      <c r="E2166">
        <v>69</v>
      </c>
      <c r="F2166">
        <v>141</v>
      </c>
      <c r="G2166">
        <v>57441</v>
      </c>
      <c r="H2166" t="s">
        <v>13</v>
      </c>
      <c r="I2166">
        <f t="shared" si="34"/>
        <v>72</v>
      </c>
      <c r="K2166" t="str">
        <f>VLOOKUP(B2166,Таксономия!B:H,6,FALSE)</f>
        <v>Bacteria</v>
      </c>
      <c r="L2166" t="str">
        <f>VLOOKUP(B2166,Таксономия!B:I,7,FALSE)</f>
        <v xml:space="preserve"> Actinobacteria</v>
      </c>
      <c r="M2166" t="str">
        <f>VLOOKUP(B2166,Таксономия!B:J,8,FALSE)</f>
        <v xml:space="preserve"> Actinobacteridae</v>
      </c>
      <c r="N2166" t="str">
        <f>VLOOKUP(B2166,Таксономия!B:K,9,FALSE)</f>
        <v xml:space="preserve"> Actinomycetales</v>
      </c>
      <c r="O2166" t="str">
        <f>VLOOKUP(B2166,Таксономия!B:L,10,FALSE)</f>
        <v>Streptomycineae</v>
      </c>
      <c r="P2166" t="str">
        <f>VLOOKUP(B2166,Таксономия!B:M,11,FALSE)</f>
        <v xml:space="preserve"> Streptomycetaceae</v>
      </c>
    </row>
    <row r="2167" spans="1:16" x14ac:dyDescent="0.25">
      <c r="A2167" t="s">
        <v>1293</v>
      </c>
      <c r="B2167" t="s">
        <v>1294</v>
      </c>
      <c r="C2167">
        <v>271</v>
      </c>
      <c r="D2167" t="s">
        <v>14</v>
      </c>
      <c r="E2167">
        <v>186</v>
      </c>
      <c r="F2167">
        <v>270</v>
      </c>
      <c r="G2167">
        <v>1813</v>
      </c>
      <c r="H2167" t="s">
        <v>15</v>
      </c>
      <c r="I2167">
        <f t="shared" si="34"/>
        <v>84</v>
      </c>
      <c r="K2167" t="str">
        <f>VLOOKUP(B2167,Таксономия!B:H,6,FALSE)</f>
        <v>Bacteria</v>
      </c>
      <c r="L2167" t="str">
        <f>VLOOKUP(B2167,Таксономия!B:I,7,FALSE)</f>
        <v xml:space="preserve"> Actinobacteria</v>
      </c>
      <c r="M2167" t="str">
        <f>VLOOKUP(B2167,Таксономия!B:J,8,FALSE)</f>
        <v xml:space="preserve"> Actinobacteridae</v>
      </c>
      <c r="N2167" t="str">
        <f>VLOOKUP(B2167,Таксономия!B:K,9,FALSE)</f>
        <v xml:space="preserve"> Actinomycetales</v>
      </c>
      <c r="O2167" t="str">
        <f>VLOOKUP(B2167,Таксономия!B:L,10,FALSE)</f>
        <v>Streptomycineae</v>
      </c>
      <c r="P2167" t="str">
        <f>VLOOKUP(B2167,Таксономия!B:M,11,FALSE)</f>
        <v xml:space="preserve"> Streptomycetaceae</v>
      </c>
    </row>
    <row r="2168" spans="1:16" x14ac:dyDescent="0.25">
      <c r="A2168" t="s">
        <v>1295</v>
      </c>
      <c r="B2168" t="s">
        <v>1296</v>
      </c>
      <c r="C2168">
        <v>388</v>
      </c>
      <c r="D2168" t="s">
        <v>10</v>
      </c>
      <c r="E2168">
        <v>130</v>
      </c>
      <c r="F2168">
        <v>212</v>
      </c>
      <c r="G2168">
        <v>40648</v>
      </c>
      <c r="H2168" t="s">
        <v>11</v>
      </c>
      <c r="I2168">
        <f t="shared" si="34"/>
        <v>82</v>
      </c>
      <c r="K2168" t="str">
        <f>VLOOKUP(B2168,Таксономия!B:H,6,FALSE)</f>
        <v>Bacteria</v>
      </c>
      <c r="L2168" t="str">
        <f>VLOOKUP(B2168,Таксономия!B:I,7,FALSE)</f>
        <v xml:space="preserve"> Actinobacteria</v>
      </c>
      <c r="M2168" t="str">
        <f>VLOOKUP(B2168,Таксономия!B:J,8,FALSE)</f>
        <v xml:space="preserve"> Actinobacteridae</v>
      </c>
      <c r="N2168" t="str">
        <f>VLOOKUP(B2168,Таксономия!B:K,9,FALSE)</f>
        <v xml:space="preserve"> Actinomycetales</v>
      </c>
      <c r="O2168" t="str">
        <f>VLOOKUP(B2168,Таксономия!B:L,10,FALSE)</f>
        <v>Pseudonocardineae</v>
      </c>
      <c r="P2168" t="str">
        <f>VLOOKUP(B2168,Таксономия!B:M,11,FALSE)</f>
        <v xml:space="preserve"> Pseudonocardiaceae</v>
      </c>
    </row>
    <row r="2169" spans="1:16" x14ac:dyDescent="0.25">
      <c r="A2169" t="s">
        <v>1295</v>
      </c>
      <c r="B2169" t="s">
        <v>1296</v>
      </c>
      <c r="C2169">
        <v>388</v>
      </c>
      <c r="D2169" t="s">
        <v>12</v>
      </c>
      <c r="E2169">
        <v>1</v>
      </c>
      <c r="F2169">
        <v>262</v>
      </c>
      <c r="G2169">
        <v>57441</v>
      </c>
      <c r="H2169" t="s">
        <v>13</v>
      </c>
      <c r="I2169">
        <f t="shared" si="34"/>
        <v>261</v>
      </c>
      <c r="K2169" t="str">
        <f>VLOOKUP(B2169,Таксономия!B:H,6,FALSE)</f>
        <v>Bacteria</v>
      </c>
      <c r="L2169" t="str">
        <f>VLOOKUP(B2169,Таксономия!B:I,7,FALSE)</f>
        <v xml:space="preserve"> Actinobacteria</v>
      </c>
      <c r="M2169" t="str">
        <f>VLOOKUP(B2169,Таксономия!B:J,8,FALSE)</f>
        <v xml:space="preserve"> Actinobacteridae</v>
      </c>
      <c r="N2169" t="str">
        <f>VLOOKUP(B2169,Таксономия!B:K,9,FALSE)</f>
        <v xml:space="preserve"> Actinomycetales</v>
      </c>
      <c r="O2169" t="str">
        <f>VLOOKUP(B2169,Таксономия!B:L,10,FALSE)</f>
        <v>Pseudonocardineae</v>
      </c>
      <c r="P2169" t="str">
        <f>VLOOKUP(B2169,Таксономия!B:M,11,FALSE)</f>
        <v xml:space="preserve"> Pseudonocardiaceae</v>
      </c>
    </row>
    <row r="2170" spans="1:16" x14ac:dyDescent="0.25">
      <c r="A2170" t="s">
        <v>1295</v>
      </c>
      <c r="B2170" t="s">
        <v>1296</v>
      </c>
      <c r="C2170">
        <v>388</v>
      </c>
      <c r="D2170" t="s">
        <v>14</v>
      </c>
      <c r="E2170">
        <v>300</v>
      </c>
      <c r="F2170">
        <v>386</v>
      </c>
      <c r="G2170">
        <v>1813</v>
      </c>
      <c r="H2170" t="s">
        <v>15</v>
      </c>
      <c r="I2170">
        <f t="shared" si="34"/>
        <v>86</v>
      </c>
      <c r="K2170" t="str">
        <f>VLOOKUP(B2170,Таксономия!B:H,6,FALSE)</f>
        <v>Bacteria</v>
      </c>
      <c r="L2170" t="str">
        <f>VLOOKUP(B2170,Таксономия!B:I,7,FALSE)</f>
        <v xml:space="preserve"> Actinobacteria</v>
      </c>
      <c r="M2170" t="str">
        <f>VLOOKUP(B2170,Таксономия!B:J,8,FALSE)</f>
        <v xml:space="preserve"> Actinobacteridae</v>
      </c>
      <c r="N2170" t="str">
        <f>VLOOKUP(B2170,Таксономия!B:K,9,FALSE)</f>
        <v xml:space="preserve"> Actinomycetales</v>
      </c>
      <c r="O2170" t="str">
        <f>VLOOKUP(B2170,Таксономия!B:L,10,FALSE)</f>
        <v>Pseudonocardineae</v>
      </c>
      <c r="P2170" t="str">
        <f>VLOOKUP(B2170,Таксономия!B:M,11,FALSE)</f>
        <v xml:space="preserve"> Pseudonocardiaceae</v>
      </c>
    </row>
    <row r="2171" spans="1:16" x14ac:dyDescent="0.25">
      <c r="A2171" t="s">
        <v>1297</v>
      </c>
      <c r="B2171" t="s">
        <v>1298</v>
      </c>
      <c r="C2171">
        <v>408</v>
      </c>
      <c r="D2171" t="s">
        <v>10</v>
      </c>
      <c r="E2171">
        <v>147</v>
      </c>
      <c r="F2171">
        <v>228</v>
      </c>
      <c r="G2171">
        <v>40648</v>
      </c>
      <c r="H2171" t="s">
        <v>11</v>
      </c>
      <c r="I2171">
        <f t="shared" si="34"/>
        <v>81</v>
      </c>
      <c r="K2171" t="str">
        <f>VLOOKUP(B2171,Таксономия!B:H,6,FALSE)</f>
        <v>Bacteria</v>
      </c>
      <c r="L2171" t="str">
        <f>VLOOKUP(B2171,Таксономия!B:I,7,FALSE)</f>
        <v xml:space="preserve"> Proteobacteria</v>
      </c>
      <c r="M2171" t="str">
        <f>VLOOKUP(B2171,Таксономия!B:J,8,FALSE)</f>
        <v xml:space="preserve"> Alphaproteobacteria</v>
      </c>
      <c r="N2171" t="str">
        <f>VLOOKUP(B2171,Таксономия!B:K,9,FALSE)</f>
        <v xml:space="preserve"> Rhizobiales</v>
      </c>
      <c r="O2171" t="str">
        <f>VLOOKUP(B2171,Таксономия!B:L,10,FALSE)</f>
        <v>Xanthobacteraceae</v>
      </c>
      <c r="P2171" t="str">
        <f>VLOOKUP(B2171,Таксономия!B:M,11,FALSE)</f>
        <v xml:space="preserve"> Starkeya.</v>
      </c>
    </row>
    <row r="2172" spans="1:16" x14ac:dyDescent="0.25">
      <c r="A2172" t="s">
        <v>1297</v>
      </c>
      <c r="B2172" t="s">
        <v>1298</v>
      </c>
      <c r="C2172">
        <v>408</v>
      </c>
      <c r="D2172" t="s">
        <v>12</v>
      </c>
      <c r="E2172">
        <v>6</v>
      </c>
      <c r="F2172">
        <v>284</v>
      </c>
      <c r="G2172">
        <v>57441</v>
      </c>
      <c r="H2172" t="s">
        <v>13</v>
      </c>
      <c r="I2172">
        <f t="shared" si="34"/>
        <v>278</v>
      </c>
      <c r="K2172" t="str">
        <f>VLOOKUP(B2172,Таксономия!B:H,6,FALSE)</f>
        <v>Bacteria</v>
      </c>
      <c r="L2172" t="str">
        <f>VLOOKUP(B2172,Таксономия!B:I,7,FALSE)</f>
        <v xml:space="preserve"> Proteobacteria</v>
      </c>
      <c r="M2172" t="str">
        <f>VLOOKUP(B2172,Таксономия!B:J,8,FALSE)</f>
        <v xml:space="preserve"> Alphaproteobacteria</v>
      </c>
      <c r="N2172" t="str">
        <f>VLOOKUP(B2172,Таксономия!B:K,9,FALSE)</f>
        <v xml:space="preserve"> Rhizobiales</v>
      </c>
      <c r="O2172" t="str">
        <f>VLOOKUP(B2172,Таксономия!B:L,10,FALSE)</f>
        <v>Xanthobacteraceae</v>
      </c>
      <c r="P2172" t="str">
        <f>VLOOKUP(B2172,Таксономия!B:M,11,FALSE)</f>
        <v xml:space="preserve"> Starkeya.</v>
      </c>
    </row>
    <row r="2173" spans="1:16" x14ac:dyDescent="0.25">
      <c r="A2173" t="s">
        <v>1297</v>
      </c>
      <c r="B2173" t="s">
        <v>1298</v>
      </c>
      <c r="C2173">
        <v>408</v>
      </c>
      <c r="D2173" t="s">
        <v>14</v>
      </c>
      <c r="E2173">
        <v>322</v>
      </c>
      <c r="F2173">
        <v>406</v>
      </c>
      <c r="G2173">
        <v>1813</v>
      </c>
      <c r="H2173" t="s">
        <v>15</v>
      </c>
      <c r="I2173">
        <f t="shared" si="34"/>
        <v>84</v>
      </c>
      <c r="K2173" t="str">
        <f>VLOOKUP(B2173,Таксономия!B:H,6,FALSE)</f>
        <v>Bacteria</v>
      </c>
      <c r="L2173" t="str">
        <f>VLOOKUP(B2173,Таксономия!B:I,7,FALSE)</f>
        <v xml:space="preserve"> Proteobacteria</v>
      </c>
      <c r="M2173" t="str">
        <f>VLOOKUP(B2173,Таксономия!B:J,8,FALSE)</f>
        <v xml:space="preserve"> Alphaproteobacteria</v>
      </c>
      <c r="N2173" t="str">
        <f>VLOOKUP(B2173,Таксономия!B:K,9,FALSE)</f>
        <v xml:space="preserve"> Rhizobiales</v>
      </c>
      <c r="O2173" t="str">
        <f>VLOOKUP(B2173,Таксономия!B:L,10,FALSE)</f>
        <v>Xanthobacteraceae</v>
      </c>
      <c r="P2173" t="str">
        <f>VLOOKUP(B2173,Таксономия!B:M,11,FALSE)</f>
        <v xml:space="preserve"> Starkeya.</v>
      </c>
    </row>
    <row r="2174" spans="1:16" x14ac:dyDescent="0.25">
      <c r="A2174" t="s">
        <v>1299</v>
      </c>
      <c r="B2174" t="s">
        <v>1300</v>
      </c>
      <c r="C2174">
        <v>423</v>
      </c>
      <c r="D2174" t="s">
        <v>10</v>
      </c>
      <c r="E2174">
        <v>162</v>
      </c>
      <c r="F2174">
        <v>242</v>
      </c>
      <c r="G2174">
        <v>40648</v>
      </c>
      <c r="H2174" t="s">
        <v>11</v>
      </c>
      <c r="I2174">
        <f t="shared" si="34"/>
        <v>80</v>
      </c>
      <c r="K2174" t="str">
        <f>VLOOKUP(B2174,Таксономия!B:H,6,FALSE)</f>
        <v>Bacteria</v>
      </c>
      <c r="L2174" t="str">
        <f>VLOOKUP(B2174,Таксономия!B:I,7,FALSE)</f>
        <v xml:space="preserve"> Actinobacteria</v>
      </c>
      <c r="M2174" t="str">
        <f>VLOOKUP(B2174,Таксономия!B:J,8,FALSE)</f>
        <v xml:space="preserve"> Actinobacteridae</v>
      </c>
      <c r="N2174" t="str">
        <f>VLOOKUP(B2174,Таксономия!B:K,9,FALSE)</f>
        <v xml:space="preserve"> Actinomycetales</v>
      </c>
      <c r="O2174" t="str">
        <f>VLOOKUP(B2174,Таксономия!B:L,10,FALSE)</f>
        <v>Streptosporangineae</v>
      </c>
      <c r="P2174" t="str">
        <f>VLOOKUP(B2174,Таксономия!B:M,11,FALSE)</f>
        <v xml:space="preserve"> Nocardiopsaceae</v>
      </c>
    </row>
    <row r="2175" spans="1:16" x14ac:dyDescent="0.25">
      <c r="A2175" t="s">
        <v>1299</v>
      </c>
      <c r="B2175" t="s">
        <v>1300</v>
      </c>
      <c r="C2175">
        <v>423</v>
      </c>
      <c r="D2175" t="s">
        <v>12</v>
      </c>
      <c r="E2175">
        <v>7</v>
      </c>
      <c r="F2175">
        <v>300</v>
      </c>
      <c r="G2175">
        <v>57441</v>
      </c>
      <c r="H2175" t="s">
        <v>13</v>
      </c>
      <c r="I2175">
        <f t="shared" si="34"/>
        <v>293</v>
      </c>
      <c r="K2175" t="str">
        <f>VLOOKUP(B2175,Таксономия!B:H,6,FALSE)</f>
        <v>Bacteria</v>
      </c>
      <c r="L2175" t="str">
        <f>VLOOKUP(B2175,Таксономия!B:I,7,FALSE)</f>
        <v xml:space="preserve"> Actinobacteria</v>
      </c>
      <c r="M2175" t="str">
        <f>VLOOKUP(B2175,Таксономия!B:J,8,FALSE)</f>
        <v xml:space="preserve"> Actinobacteridae</v>
      </c>
      <c r="N2175" t="str">
        <f>VLOOKUP(B2175,Таксономия!B:K,9,FALSE)</f>
        <v xml:space="preserve"> Actinomycetales</v>
      </c>
      <c r="O2175" t="str">
        <f>VLOOKUP(B2175,Таксономия!B:L,10,FALSE)</f>
        <v>Streptosporangineae</v>
      </c>
      <c r="P2175" t="str">
        <f>VLOOKUP(B2175,Таксономия!B:M,11,FALSE)</f>
        <v xml:space="preserve"> Nocardiopsaceae</v>
      </c>
    </row>
    <row r="2176" spans="1:16" x14ac:dyDescent="0.25">
      <c r="A2176" t="s">
        <v>1299</v>
      </c>
      <c r="B2176" t="s">
        <v>1300</v>
      </c>
      <c r="C2176">
        <v>423</v>
      </c>
      <c r="D2176" t="s">
        <v>14</v>
      </c>
      <c r="E2176">
        <v>341</v>
      </c>
      <c r="F2176">
        <v>423</v>
      </c>
      <c r="G2176">
        <v>1813</v>
      </c>
      <c r="H2176" t="s">
        <v>15</v>
      </c>
      <c r="I2176">
        <f t="shared" si="34"/>
        <v>82</v>
      </c>
      <c r="K2176" t="str">
        <f>VLOOKUP(B2176,Таксономия!B:H,6,FALSE)</f>
        <v>Bacteria</v>
      </c>
      <c r="L2176" t="str">
        <f>VLOOKUP(B2176,Таксономия!B:I,7,FALSE)</f>
        <v xml:space="preserve"> Actinobacteria</v>
      </c>
      <c r="M2176" t="str">
        <f>VLOOKUP(B2176,Таксономия!B:J,8,FALSE)</f>
        <v xml:space="preserve"> Actinobacteridae</v>
      </c>
      <c r="N2176" t="str">
        <f>VLOOKUP(B2176,Таксономия!B:K,9,FALSE)</f>
        <v xml:space="preserve"> Actinomycetales</v>
      </c>
      <c r="O2176" t="str">
        <f>VLOOKUP(B2176,Таксономия!B:L,10,FALSE)</f>
        <v>Streptosporangineae</v>
      </c>
      <c r="P2176" t="str">
        <f>VLOOKUP(B2176,Таксономия!B:M,11,FALSE)</f>
        <v xml:space="preserve"> Nocardiopsaceae</v>
      </c>
    </row>
    <row r="2177" spans="1:16" x14ac:dyDescent="0.25">
      <c r="A2177" t="s">
        <v>1301</v>
      </c>
      <c r="B2177" t="s">
        <v>1302</v>
      </c>
      <c r="C2177">
        <v>410</v>
      </c>
      <c r="D2177" t="s">
        <v>10</v>
      </c>
      <c r="E2177">
        <v>148</v>
      </c>
      <c r="F2177">
        <v>229</v>
      </c>
      <c r="G2177">
        <v>40648</v>
      </c>
      <c r="H2177" t="s">
        <v>11</v>
      </c>
      <c r="I2177">
        <f t="shared" si="34"/>
        <v>81</v>
      </c>
      <c r="K2177" t="str">
        <f>VLOOKUP(B2177,Таксономия!B:H,6,FALSE)</f>
        <v>Bacteria</v>
      </c>
      <c r="L2177" t="str">
        <f>VLOOKUP(B2177,Таксономия!B:I,7,FALSE)</f>
        <v xml:space="preserve"> Actinobacteria</v>
      </c>
      <c r="M2177" t="str">
        <f>VLOOKUP(B2177,Таксономия!B:J,8,FALSE)</f>
        <v xml:space="preserve"> Actinobacteridae</v>
      </c>
      <c r="N2177" t="str">
        <f>VLOOKUP(B2177,Таксономия!B:K,9,FALSE)</f>
        <v xml:space="preserve"> Actinomycetales</v>
      </c>
      <c r="O2177" t="str">
        <f>VLOOKUP(B2177,Таксономия!B:L,10,FALSE)</f>
        <v>Streptomycineae</v>
      </c>
      <c r="P2177" t="str">
        <f>VLOOKUP(B2177,Таксономия!B:M,11,FALSE)</f>
        <v xml:space="preserve"> Streptomycetaceae</v>
      </c>
    </row>
    <row r="2178" spans="1:16" x14ac:dyDescent="0.25">
      <c r="A2178" t="s">
        <v>1301</v>
      </c>
      <c r="B2178" t="s">
        <v>1302</v>
      </c>
      <c r="C2178">
        <v>410</v>
      </c>
      <c r="D2178" t="s">
        <v>12</v>
      </c>
      <c r="E2178">
        <v>6</v>
      </c>
      <c r="F2178">
        <v>147</v>
      </c>
      <c r="G2178">
        <v>57441</v>
      </c>
      <c r="H2178" t="s">
        <v>13</v>
      </c>
      <c r="I2178">
        <f t="shared" si="34"/>
        <v>141</v>
      </c>
      <c r="K2178" t="str">
        <f>VLOOKUP(B2178,Таксономия!B:H,6,FALSE)</f>
        <v>Bacteria</v>
      </c>
      <c r="L2178" t="str">
        <f>VLOOKUP(B2178,Таксономия!B:I,7,FALSE)</f>
        <v xml:space="preserve"> Actinobacteria</v>
      </c>
      <c r="M2178" t="str">
        <f>VLOOKUP(B2178,Таксономия!B:J,8,FALSE)</f>
        <v xml:space="preserve"> Actinobacteridae</v>
      </c>
      <c r="N2178" t="str">
        <f>VLOOKUP(B2178,Таксономия!B:K,9,FALSE)</f>
        <v xml:space="preserve"> Actinomycetales</v>
      </c>
      <c r="O2178" t="str">
        <f>VLOOKUP(B2178,Таксономия!B:L,10,FALSE)</f>
        <v>Streptomycineae</v>
      </c>
      <c r="P2178" t="str">
        <f>VLOOKUP(B2178,Таксономия!B:M,11,FALSE)</f>
        <v xml:space="preserve"> Streptomycetaceae</v>
      </c>
    </row>
    <row r="2179" spans="1:16" x14ac:dyDescent="0.25">
      <c r="A2179" t="s">
        <v>1301</v>
      </c>
      <c r="B2179" t="s">
        <v>1302</v>
      </c>
      <c r="C2179">
        <v>410</v>
      </c>
      <c r="D2179" t="s">
        <v>12</v>
      </c>
      <c r="E2179">
        <v>199</v>
      </c>
      <c r="F2179">
        <v>285</v>
      </c>
      <c r="G2179">
        <v>57441</v>
      </c>
      <c r="H2179" t="s">
        <v>13</v>
      </c>
      <c r="I2179">
        <f t="shared" si="34"/>
        <v>86</v>
      </c>
      <c r="K2179" t="str">
        <f>VLOOKUP(B2179,Таксономия!B:H,6,FALSE)</f>
        <v>Bacteria</v>
      </c>
      <c r="L2179" t="str">
        <f>VLOOKUP(B2179,Таксономия!B:I,7,FALSE)</f>
        <v xml:space="preserve"> Actinobacteria</v>
      </c>
      <c r="M2179" t="str">
        <f>VLOOKUP(B2179,Таксономия!B:J,8,FALSE)</f>
        <v xml:space="preserve"> Actinobacteridae</v>
      </c>
      <c r="N2179" t="str">
        <f>VLOOKUP(B2179,Таксономия!B:K,9,FALSE)</f>
        <v xml:space="preserve"> Actinomycetales</v>
      </c>
      <c r="O2179" t="str">
        <f>VLOOKUP(B2179,Таксономия!B:L,10,FALSE)</f>
        <v>Streptomycineae</v>
      </c>
      <c r="P2179" t="str">
        <f>VLOOKUP(B2179,Таксономия!B:M,11,FALSE)</f>
        <v xml:space="preserve"> Streptomycetaceae</v>
      </c>
    </row>
    <row r="2180" spans="1:16" x14ac:dyDescent="0.25">
      <c r="A2180" t="s">
        <v>1301</v>
      </c>
      <c r="B2180" t="s">
        <v>1302</v>
      </c>
      <c r="C2180">
        <v>410</v>
      </c>
      <c r="D2180" t="s">
        <v>14</v>
      </c>
      <c r="E2180">
        <v>323</v>
      </c>
      <c r="F2180">
        <v>409</v>
      </c>
      <c r="G2180">
        <v>1813</v>
      </c>
      <c r="H2180" t="s">
        <v>15</v>
      </c>
      <c r="I2180">
        <f t="shared" si="34"/>
        <v>86</v>
      </c>
      <c r="K2180" t="str">
        <f>VLOOKUP(B2180,Таксономия!B:H,6,FALSE)</f>
        <v>Bacteria</v>
      </c>
      <c r="L2180" t="str">
        <f>VLOOKUP(B2180,Таксономия!B:I,7,FALSE)</f>
        <v xml:space="preserve"> Actinobacteria</v>
      </c>
      <c r="M2180" t="str">
        <f>VLOOKUP(B2180,Таксономия!B:J,8,FALSE)</f>
        <v xml:space="preserve"> Actinobacteridae</v>
      </c>
      <c r="N2180" t="str">
        <f>VLOOKUP(B2180,Таксономия!B:K,9,FALSE)</f>
        <v xml:space="preserve"> Actinomycetales</v>
      </c>
      <c r="O2180" t="str">
        <f>VLOOKUP(B2180,Таксономия!B:L,10,FALSE)</f>
        <v>Streptomycineae</v>
      </c>
      <c r="P2180" t="str">
        <f>VLOOKUP(B2180,Таксономия!B:M,11,FALSE)</f>
        <v xml:space="preserve"> Streptomycetaceae</v>
      </c>
    </row>
    <row r="2181" spans="1:16" x14ac:dyDescent="0.25">
      <c r="A2181" t="s">
        <v>1303</v>
      </c>
      <c r="B2181" t="s">
        <v>1304</v>
      </c>
      <c r="C2181">
        <v>390</v>
      </c>
      <c r="D2181" t="s">
        <v>10</v>
      </c>
      <c r="E2181">
        <v>139</v>
      </c>
      <c r="F2181">
        <v>219</v>
      </c>
      <c r="G2181">
        <v>40648</v>
      </c>
      <c r="H2181" t="s">
        <v>11</v>
      </c>
      <c r="I2181">
        <f t="shared" si="34"/>
        <v>80</v>
      </c>
      <c r="K2181" t="str">
        <f>VLOOKUP(B2181,Таксономия!B:H,6,FALSE)</f>
        <v>Bacteria</v>
      </c>
      <c r="L2181" t="str">
        <f>VLOOKUP(B2181,Таксономия!B:I,7,FALSE)</f>
        <v xml:space="preserve"> Actinobacteria</v>
      </c>
      <c r="M2181" t="str">
        <f>VLOOKUP(B2181,Таксономия!B:J,8,FALSE)</f>
        <v xml:space="preserve"> Actinobacteridae</v>
      </c>
      <c r="N2181" t="str">
        <f>VLOOKUP(B2181,Таксономия!B:K,9,FALSE)</f>
        <v xml:space="preserve"> Actinomycetales</v>
      </c>
      <c r="O2181" t="str">
        <f>VLOOKUP(B2181,Таксономия!B:L,10,FALSE)</f>
        <v>Streptomycineae</v>
      </c>
      <c r="P2181" t="str">
        <f>VLOOKUP(B2181,Таксономия!B:M,11,FALSE)</f>
        <v xml:space="preserve"> Streptomycetaceae</v>
      </c>
    </row>
    <row r="2182" spans="1:16" x14ac:dyDescent="0.25">
      <c r="A2182" t="s">
        <v>1303</v>
      </c>
      <c r="B2182" t="s">
        <v>1304</v>
      </c>
      <c r="C2182">
        <v>390</v>
      </c>
      <c r="D2182" t="s">
        <v>12</v>
      </c>
      <c r="E2182">
        <v>1</v>
      </c>
      <c r="F2182">
        <v>275</v>
      </c>
      <c r="G2182">
        <v>57441</v>
      </c>
      <c r="H2182" t="s">
        <v>13</v>
      </c>
      <c r="I2182">
        <f t="shared" si="34"/>
        <v>274</v>
      </c>
      <c r="K2182" t="str">
        <f>VLOOKUP(B2182,Таксономия!B:H,6,FALSE)</f>
        <v>Bacteria</v>
      </c>
      <c r="L2182" t="str">
        <f>VLOOKUP(B2182,Таксономия!B:I,7,FALSE)</f>
        <v xml:space="preserve"> Actinobacteria</v>
      </c>
      <c r="M2182" t="str">
        <f>VLOOKUP(B2182,Таксономия!B:J,8,FALSE)</f>
        <v xml:space="preserve"> Actinobacteridae</v>
      </c>
      <c r="N2182" t="str">
        <f>VLOOKUP(B2182,Таксономия!B:K,9,FALSE)</f>
        <v xml:space="preserve"> Actinomycetales</v>
      </c>
      <c r="O2182" t="str">
        <f>VLOOKUP(B2182,Таксономия!B:L,10,FALSE)</f>
        <v>Streptomycineae</v>
      </c>
      <c r="P2182" t="str">
        <f>VLOOKUP(B2182,Таксономия!B:M,11,FALSE)</f>
        <v xml:space="preserve"> Streptomycetaceae</v>
      </c>
    </row>
    <row r="2183" spans="1:16" x14ac:dyDescent="0.25">
      <c r="A2183" t="s">
        <v>1303</v>
      </c>
      <c r="B2183" t="s">
        <v>1304</v>
      </c>
      <c r="C2183">
        <v>390</v>
      </c>
      <c r="D2183" t="s">
        <v>14</v>
      </c>
      <c r="E2183">
        <v>316</v>
      </c>
      <c r="F2183">
        <v>389</v>
      </c>
      <c r="G2183">
        <v>1813</v>
      </c>
      <c r="H2183" t="s">
        <v>15</v>
      </c>
      <c r="I2183">
        <f t="shared" si="34"/>
        <v>73</v>
      </c>
      <c r="K2183" t="str">
        <f>VLOOKUP(B2183,Таксономия!B:H,6,FALSE)</f>
        <v>Bacteria</v>
      </c>
      <c r="L2183" t="str">
        <f>VLOOKUP(B2183,Таксономия!B:I,7,FALSE)</f>
        <v xml:space="preserve"> Actinobacteria</v>
      </c>
      <c r="M2183" t="str">
        <f>VLOOKUP(B2183,Таксономия!B:J,8,FALSE)</f>
        <v xml:space="preserve"> Actinobacteridae</v>
      </c>
      <c r="N2183" t="str">
        <f>VLOOKUP(B2183,Таксономия!B:K,9,FALSE)</f>
        <v xml:space="preserve"> Actinomycetales</v>
      </c>
      <c r="O2183" t="str">
        <f>VLOOKUP(B2183,Таксономия!B:L,10,FALSE)</f>
        <v>Streptomycineae</v>
      </c>
      <c r="P2183" t="str">
        <f>VLOOKUP(B2183,Таксономия!B:M,11,FALSE)</f>
        <v xml:space="preserve"> Streptomycetaceae</v>
      </c>
    </row>
    <row r="2184" spans="1:16" x14ac:dyDescent="0.25">
      <c r="A2184" t="s">
        <v>1305</v>
      </c>
      <c r="B2184" t="s">
        <v>1306</v>
      </c>
      <c r="C2184">
        <v>464</v>
      </c>
      <c r="D2184" t="s">
        <v>10</v>
      </c>
      <c r="E2184">
        <v>156</v>
      </c>
      <c r="F2184">
        <v>238</v>
      </c>
      <c r="G2184">
        <v>40648</v>
      </c>
      <c r="H2184" t="s">
        <v>11</v>
      </c>
      <c r="I2184">
        <f t="shared" si="34"/>
        <v>82</v>
      </c>
      <c r="K2184" t="str">
        <f>VLOOKUP(B2184,Таксономия!B:H,6,FALSE)</f>
        <v>Bacteria</v>
      </c>
      <c r="L2184" t="str">
        <f>VLOOKUP(B2184,Таксономия!B:I,7,FALSE)</f>
        <v xml:space="preserve"> Actinobacteria</v>
      </c>
      <c r="M2184" t="str">
        <f>VLOOKUP(B2184,Таксономия!B:J,8,FALSE)</f>
        <v xml:space="preserve"> Actinobacteridae</v>
      </c>
      <c r="N2184" t="str">
        <f>VLOOKUP(B2184,Таксономия!B:K,9,FALSE)</f>
        <v xml:space="preserve"> Actinomycetales</v>
      </c>
      <c r="O2184" t="str">
        <f>VLOOKUP(B2184,Таксономия!B:L,10,FALSE)</f>
        <v>Streptomycineae</v>
      </c>
      <c r="P2184" t="str">
        <f>VLOOKUP(B2184,Таксономия!B:M,11,FALSE)</f>
        <v xml:space="preserve"> Streptomycetaceae</v>
      </c>
    </row>
    <row r="2185" spans="1:16" x14ac:dyDescent="0.25">
      <c r="A2185" t="s">
        <v>1305</v>
      </c>
      <c r="B2185" t="s">
        <v>1306</v>
      </c>
      <c r="C2185">
        <v>464</v>
      </c>
      <c r="D2185" t="s">
        <v>12</v>
      </c>
      <c r="E2185">
        <v>15</v>
      </c>
      <c r="F2185">
        <v>301</v>
      </c>
      <c r="G2185">
        <v>57441</v>
      </c>
      <c r="H2185" t="s">
        <v>13</v>
      </c>
      <c r="I2185">
        <f t="shared" si="34"/>
        <v>286</v>
      </c>
      <c r="K2185" t="str">
        <f>VLOOKUP(B2185,Таксономия!B:H,6,FALSE)</f>
        <v>Bacteria</v>
      </c>
      <c r="L2185" t="str">
        <f>VLOOKUP(B2185,Таксономия!B:I,7,FALSE)</f>
        <v xml:space="preserve"> Actinobacteria</v>
      </c>
      <c r="M2185" t="str">
        <f>VLOOKUP(B2185,Таксономия!B:J,8,FALSE)</f>
        <v xml:space="preserve"> Actinobacteridae</v>
      </c>
      <c r="N2185" t="str">
        <f>VLOOKUP(B2185,Таксономия!B:K,9,FALSE)</f>
        <v xml:space="preserve"> Actinomycetales</v>
      </c>
      <c r="O2185" t="str">
        <f>VLOOKUP(B2185,Таксономия!B:L,10,FALSE)</f>
        <v>Streptomycineae</v>
      </c>
      <c r="P2185" t="str">
        <f>VLOOKUP(B2185,Таксономия!B:M,11,FALSE)</f>
        <v xml:space="preserve"> Streptomycetaceae</v>
      </c>
    </row>
    <row r="2186" spans="1:16" x14ac:dyDescent="0.25">
      <c r="A2186" t="s">
        <v>1305</v>
      </c>
      <c r="B2186" t="s">
        <v>1306</v>
      </c>
      <c r="C2186">
        <v>464</v>
      </c>
      <c r="D2186" t="s">
        <v>14</v>
      </c>
      <c r="E2186">
        <v>343</v>
      </c>
      <c r="F2186">
        <v>424</v>
      </c>
      <c r="G2186">
        <v>1813</v>
      </c>
      <c r="H2186" t="s">
        <v>15</v>
      </c>
      <c r="I2186">
        <f t="shared" si="34"/>
        <v>81</v>
      </c>
      <c r="K2186" t="str">
        <f>VLOOKUP(B2186,Таксономия!B:H,6,FALSE)</f>
        <v>Bacteria</v>
      </c>
      <c r="L2186" t="str">
        <f>VLOOKUP(B2186,Таксономия!B:I,7,FALSE)</f>
        <v xml:space="preserve"> Actinobacteria</v>
      </c>
      <c r="M2186" t="str">
        <f>VLOOKUP(B2186,Таксономия!B:J,8,FALSE)</f>
        <v xml:space="preserve"> Actinobacteridae</v>
      </c>
      <c r="N2186" t="str">
        <f>VLOOKUP(B2186,Таксономия!B:K,9,FALSE)</f>
        <v xml:space="preserve"> Actinomycetales</v>
      </c>
      <c r="O2186" t="str">
        <f>VLOOKUP(B2186,Таксономия!B:L,10,FALSE)</f>
        <v>Streptomycineae</v>
      </c>
      <c r="P2186" t="str">
        <f>VLOOKUP(B2186,Таксономия!B:M,11,FALSE)</f>
        <v xml:space="preserve"> Streptomycetaceae</v>
      </c>
    </row>
    <row r="2187" spans="1:16" x14ac:dyDescent="0.25">
      <c r="A2187" t="s">
        <v>1307</v>
      </c>
      <c r="B2187" t="s">
        <v>1308</v>
      </c>
      <c r="C2187">
        <v>403</v>
      </c>
      <c r="D2187" t="s">
        <v>10</v>
      </c>
      <c r="E2187">
        <v>150</v>
      </c>
      <c r="F2187">
        <v>231</v>
      </c>
      <c r="G2187">
        <v>40648</v>
      </c>
      <c r="H2187" t="s">
        <v>11</v>
      </c>
      <c r="I2187">
        <f t="shared" si="34"/>
        <v>81</v>
      </c>
      <c r="K2187" t="str">
        <f>VLOOKUP(B2187,Таксономия!B:H,6,FALSE)</f>
        <v>Bacteria</v>
      </c>
      <c r="L2187" t="str">
        <f>VLOOKUP(B2187,Таксономия!B:I,7,FALSE)</f>
        <v xml:space="preserve"> Actinobacteria</v>
      </c>
      <c r="M2187" t="str">
        <f>VLOOKUP(B2187,Таксономия!B:J,8,FALSE)</f>
        <v xml:space="preserve"> Actinobacteridae</v>
      </c>
      <c r="N2187" t="str">
        <f>VLOOKUP(B2187,Таксономия!B:K,9,FALSE)</f>
        <v xml:space="preserve"> Actinomycetales</v>
      </c>
      <c r="O2187" t="str">
        <f>VLOOKUP(B2187,Таксономия!B:L,10,FALSE)</f>
        <v>Streptomycineae</v>
      </c>
      <c r="P2187" t="str">
        <f>VLOOKUP(B2187,Таксономия!B:M,11,FALSE)</f>
        <v xml:space="preserve"> Streptomycetaceae</v>
      </c>
    </row>
    <row r="2188" spans="1:16" x14ac:dyDescent="0.25">
      <c r="A2188" t="s">
        <v>1307</v>
      </c>
      <c r="B2188" t="s">
        <v>1308</v>
      </c>
      <c r="C2188">
        <v>403</v>
      </c>
      <c r="D2188" t="s">
        <v>12</v>
      </c>
      <c r="E2188">
        <v>10</v>
      </c>
      <c r="F2188">
        <v>286</v>
      </c>
      <c r="G2188">
        <v>57441</v>
      </c>
      <c r="H2188" t="s">
        <v>13</v>
      </c>
      <c r="I2188">
        <f t="shared" si="34"/>
        <v>276</v>
      </c>
      <c r="K2188" t="str">
        <f>VLOOKUP(B2188,Таксономия!B:H,6,FALSE)</f>
        <v>Bacteria</v>
      </c>
      <c r="L2188" t="str">
        <f>VLOOKUP(B2188,Таксономия!B:I,7,FALSE)</f>
        <v xml:space="preserve"> Actinobacteria</v>
      </c>
      <c r="M2188" t="str">
        <f>VLOOKUP(B2188,Таксономия!B:J,8,FALSE)</f>
        <v xml:space="preserve"> Actinobacteridae</v>
      </c>
      <c r="N2188" t="str">
        <f>VLOOKUP(B2188,Таксономия!B:K,9,FALSE)</f>
        <v xml:space="preserve"> Actinomycetales</v>
      </c>
      <c r="O2188" t="str">
        <f>VLOOKUP(B2188,Таксономия!B:L,10,FALSE)</f>
        <v>Streptomycineae</v>
      </c>
      <c r="P2188" t="str">
        <f>VLOOKUP(B2188,Таксономия!B:M,11,FALSE)</f>
        <v xml:space="preserve"> Streptomycetaceae</v>
      </c>
    </row>
    <row r="2189" spans="1:16" x14ac:dyDescent="0.25">
      <c r="A2189" t="s">
        <v>1307</v>
      </c>
      <c r="B2189" t="s">
        <v>1308</v>
      </c>
      <c r="C2189">
        <v>403</v>
      </c>
      <c r="D2189" t="s">
        <v>14</v>
      </c>
      <c r="E2189">
        <v>324</v>
      </c>
      <c r="F2189">
        <v>400</v>
      </c>
      <c r="G2189">
        <v>1813</v>
      </c>
      <c r="H2189" t="s">
        <v>15</v>
      </c>
      <c r="I2189">
        <f t="shared" si="34"/>
        <v>76</v>
      </c>
      <c r="K2189" t="str">
        <f>VLOOKUP(B2189,Таксономия!B:H,6,FALSE)</f>
        <v>Bacteria</v>
      </c>
      <c r="L2189" t="str">
        <f>VLOOKUP(B2189,Таксономия!B:I,7,FALSE)</f>
        <v xml:space="preserve"> Actinobacteria</v>
      </c>
      <c r="M2189" t="str">
        <f>VLOOKUP(B2189,Таксономия!B:J,8,FALSE)</f>
        <v xml:space="preserve"> Actinobacteridae</v>
      </c>
      <c r="N2189" t="str">
        <f>VLOOKUP(B2189,Таксономия!B:K,9,FALSE)</f>
        <v xml:space="preserve"> Actinomycetales</v>
      </c>
      <c r="O2189" t="str">
        <f>VLOOKUP(B2189,Таксономия!B:L,10,FALSE)</f>
        <v>Streptomycineae</v>
      </c>
      <c r="P2189" t="str">
        <f>VLOOKUP(B2189,Таксономия!B:M,11,FALSE)</f>
        <v xml:space="preserve"> Streptomycetaceae</v>
      </c>
    </row>
    <row r="2190" spans="1:16" x14ac:dyDescent="0.25">
      <c r="A2190" t="s">
        <v>1309</v>
      </c>
      <c r="B2190" t="s">
        <v>1310</v>
      </c>
      <c r="C2190">
        <v>476</v>
      </c>
      <c r="D2190" t="s">
        <v>10</v>
      </c>
      <c r="E2190">
        <v>168</v>
      </c>
      <c r="F2190">
        <v>250</v>
      </c>
      <c r="G2190">
        <v>40648</v>
      </c>
      <c r="H2190" t="s">
        <v>11</v>
      </c>
      <c r="I2190">
        <f t="shared" si="34"/>
        <v>82</v>
      </c>
      <c r="K2190" t="str">
        <f>VLOOKUP(B2190,Таксономия!B:H,6,FALSE)</f>
        <v>Bacteria</v>
      </c>
      <c r="L2190" t="str">
        <f>VLOOKUP(B2190,Таксономия!B:I,7,FALSE)</f>
        <v xml:space="preserve"> Actinobacteria</v>
      </c>
      <c r="M2190" t="str">
        <f>VLOOKUP(B2190,Таксономия!B:J,8,FALSE)</f>
        <v xml:space="preserve"> Actinobacteridae</v>
      </c>
      <c r="N2190" t="str">
        <f>VLOOKUP(B2190,Таксономия!B:K,9,FALSE)</f>
        <v xml:space="preserve"> Actinomycetales</v>
      </c>
      <c r="O2190" t="str">
        <f>VLOOKUP(B2190,Таксономия!B:L,10,FALSE)</f>
        <v>Streptomycineae</v>
      </c>
      <c r="P2190" t="str">
        <f>VLOOKUP(B2190,Таксономия!B:M,11,FALSE)</f>
        <v xml:space="preserve"> Streptomycetaceae</v>
      </c>
    </row>
    <row r="2191" spans="1:16" x14ac:dyDescent="0.25">
      <c r="A2191" t="s">
        <v>1309</v>
      </c>
      <c r="B2191" t="s">
        <v>1310</v>
      </c>
      <c r="C2191">
        <v>476</v>
      </c>
      <c r="D2191" t="s">
        <v>12</v>
      </c>
      <c r="E2191">
        <v>27</v>
      </c>
      <c r="F2191">
        <v>313</v>
      </c>
      <c r="G2191">
        <v>57441</v>
      </c>
      <c r="H2191" t="s">
        <v>13</v>
      </c>
      <c r="I2191">
        <f t="shared" si="34"/>
        <v>286</v>
      </c>
      <c r="K2191" t="str">
        <f>VLOOKUP(B2191,Таксономия!B:H,6,FALSE)</f>
        <v>Bacteria</v>
      </c>
      <c r="L2191" t="str">
        <f>VLOOKUP(B2191,Таксономия!B:I,7,FALSE)</f>
        <v xml:space="preserve"> Actinobacteria</v>
      </c>
      <c r="M2191" t="str">
        <f>VLOOKUP(B2191,Таксономия!B:J,8,FALSE)</f>
        <v xml:space="preserve"> Actinobacteridae</v>
      </c>
      <c r="N2191" t="str">
        <f>VLOOKUP(B2191,Таксономия!B:K,9,FALSE)</f>
        <v xml:space="preserve"> Actinomycetales</v>
      </c>
      <c r="O2191" t="str">
        <f>VLOOKUP(B2191,Таксономия!B:L,10,FALSE)</f>
        <v>Streptomycineae</v>
      </c>
      <c r="P2191" t="str">
        <f>VLOOKUP(B2191,Таксономия!B:M,11,FALSE)</f>
        <v xml:space="preserve"> Streptomycetaceae</v>
      </c>
    </row>
    <row r="2192" spans="1:16" x14ac:dyDescent="0.25">
      <c r="A2192" t="s">
        <v>1309</v>
      </c>
      <c r="B2192" t="s">
        <v>1310</v>
      </c>
      <c r="C2192">
        <v>476</v>
      </c>
      <c r="D2192" t="s">
        <v>14</v>
      </c>
      <c r="E2192">
        <v>355</v>
      </c>
      <c r="F2192">
        <v>432</v>
      </c>
      <c r="G2192">
        <v>1813</v>
      </c>
      <c r="H2192" t="s">
        <v>15</v>
      </c>
      <c r="I2192">
        <f t="shared" si="34"/>
        <v>77</v>
      </c>
      <c r="K2192" t="str">
        <f>VLOOKUP(B2192,Таксономия!B:H,6,FALSE)</f>
        <v>Bacteria</v>
      </c>
      <c r="L2192" t="str">
        <f>VLOOKUP(B2192,Таксономия!B:I,7,FALSE)</f>
        <v xml:space="preserve"> Actinobacteria</v>
      </c>
      <c r="M2192" t="str">
        <f>VLOOKUP(B2192,Таксономия!B:J,8,FALSE)</f>
        <v xml:space="preserve"> Actinobacteridae</v>
      </c>
      <c r="N2192" t="str">
        <f>VLOOKUP(B2192,Таксономия!B:K,9,FALSE)</f>
        <v xml:space="preserve"> Actinomycetales</v>
      </c>
      <c r="O2192" t="str">
        <f>VLOOKUP(B2192,Таксономия!B:L,10,FALSE)</f>
        <v>Streptomycineae</v>
      </c>
      <c r="P2192" t="str">
        <f>VLOOKUP(B2192,Таксономия!B:M,11,FALSE)</f>
        <v xml:space="preserve"> Streptomycetaceae</v>
      </c>
    </row>
    <row r="2193" spans="1:16" x14ac:dyDescent="0.25">
      <c r="A2193" t="s">
        <v>1311</v>
      </c>
      <c r="B2193" t="s">
        <v>1312</v>
      </c>
      <c r="C2193">
        <v>426</v>
      </c>
      <c r="D2193" t="s">
        <v>10</v>
      </c>
      <c r="E2193">
        <v>153</v>
      </c>
      <c r="F2193">
        <v>234</v>
      </c>
      <c r="G2193">
        <v>40648</v>
      </c>
      <c r="H2193" t="s">
        <v>11</v>
      </c>
      <c r="I2193">
        <f t="shared" si="34"/>
        <v>81</v>
      </c>
      <c r="K2193" t="str">
        <f>VLOOKUP(B2193,Таксономия!B:H,6,FALSE)</f>
        <v>Bacteria</v>
      </c>
      <c r="L2193" t="str">
        <f>VLOOKUP(B2193,Таксономия!B:I,7,FALSE)</f>
        <v xml:space="preserve"> Actinobacteria</v>
      </c>
      <c r="M2193" t="str">
        <f>VLOOKUP(B2193,Таксономия!B:J,8,FALSE)</f>
        <v xml:space="preserve"> Actinobacteridae</v>
      </c>
      <c r="N2193" t="str">
        <f>VLOOKUP(B2193,Таксономия!B:K,9,FALSE)</f>
        <v xml:space="preserve"> Actinomycetales</v>
      </c>
      <c r="O2193" t="str">
        <f>VLOOKUP(B2193,Таксономия!B:L,10,FALSE)</f>
        <v>Streptomycineae</v>
      </c>
      <c r="P2193" t="str">
        <f>VLOOKUP(B2193,Таксономия!B:M,11,FALSE)</f>
        <v xml:space="preserve"> Streptomycetaceae</v>
      </c>
    </row>
    <row r="2194" spans="1:16" x14ac:dyDescent="0.25">
      <c r="A2194" t="s">
        <v>1311</v>
      </c>
      <c r="B2194" t="s">
        <v>1312</v>
      </c>
      <c r="C2194">
        <v>426</v>
      </c>
      <c r="D2194" t="s">
        <v>12</v>
      </c>
      <c r="E2194">
        <v>7</v>
      </c>
      <c r="F2194">
        <v>147</v>
      </c>
      <c r="G2194">
        <v>57441</v>
      </c>
      <c r="H2194" t="s">
        <v>13</v>
      </c>
      <c r="I2194">
        <f t="shared" si="34"/>
        <v>140</v>
      </c>
      <c r="K2194" t="str">
        <f>VLOOKUP(B2194,Таксономия!B:H,6,FALSE)</f>
        <v>Bacteria</v>
      </c>
      <c r="L2194" t="str">
        <f>VLOOKUP(B2194,Таксономия!B:I,7,FALSE)</f>
        <v xml:space="preserve"> Actinobacteria</v>
      </c>
      <c r="M2194" t="str">
        <f>VLOOKUP(B2194,Таксономия!B:J,8,FALSE)</f>
        <v xml:space="preserve"> Actinobacteridae</v>
      </c>
      <c r="N2194" t="str">
        <f>VLOOKUP(B2194,Таксономия!B:K,9,FALSE)</f>
        <v xml:space="preserve"> Actinomycetales</v>
      </c>
      <c r="O2194" t="str">
        <f>VLOOKUP(B2194,Таксономия!B:L,10,FALSE)</f>
        <v>Streptomycineae</v>
      </c>
      <c r="P2194" t="str">
        <f>VLOOKUP(B2194,Таксономия!B:M,11,FALSE)</f>
        <v xml:space="preserve"> Streptomycetaceae</v>
      </c>
    </row>
    <row r="2195" spans="1:16" x14ac:dyDescent="0.25">
      <c r="A2195" t="s">
        <v>1311</v>
      </c>
      <c r="B2195" t="s">
        <v>1312</v>
      </c>
      <c r="C2195">
        <v>426</v>
      </c>
      <c r="D2195" t="s">
        <v>12</v>
      </c>
      <c r="E2195">
        <v>190</v>
      </c>
      <c r="F2195">
        <v>295</v>
      </c>
      <c r="G2195">
        <v>57441</v>
      </c>
      <c r="H2195" t="s">
        <v>13</v>
      </c>
      <c r="I2195">
        <f t="shared" si="34"/>
        <v>105</v>
      </c>
      <c r="K2195" t="str">
        <f>VLOOKUP(B2195,Таксономия!B:H,6,FALSE)</f>
        <v>Bacteria</v>
      </c>
      <c r="L2195" t="str">
        <f>VLOOKUP(B2195,Таксономия!B:I,7,FALSE)</f>
        <v xml:space="preserve"> Actinobacteria</v>
      </c>
      <c r="M2195" t="str">
        <f>VLOOKUP(B2195,Таксономия!B:J,8,FALSE)</f>
        <v xml:space="preserve"> Actinobacteridae</v>
      </c>
      <c r="N2195" t="str">
        <f>VLOOKUP(B2195,Таксономия!B:K,9,FALSE)</f>
        <v xml:space="preserve"> Actinomycetales</v>
      </c>
      <c r="O2195" t="str">
        <f>VLOOKUP(B2195,Таксономия!B:L,10,FALSE)</f>
        <v>Streptomycineae</v>
      </c>
      <c r="P2195" t="str">
        <f>VLOOKUP(B2195,Таксономия!B:M,11,FALSE)</f>
        <v xml:space="preserve"> Streptomycetaceae</v>
      </c>
    </row>
    <row r="2196" spans="1:16" x14ac:dyDescent="0.25">
      <c r="A2196" t="s">
        <v>1311</v>
      </c>
      <c r="B2196" t="s">
        <v>1312</v>
      </c>
      <c r="C2196">
        <v>426</v>
      </c>
      <c r="D2196" t="s">
        <v>14</v>
      </c>
      <c r="E2196">
        <v>339</v>
      </c>
      <c r="F2196">
        <v>425</v>
      </c>
      <c r="G2196">
        <v>1813</v>
      </c>
      <c r="H2196" t="s">
        <v>15</v>
      </c>
      <c r="I2196">
        <f t="shared" si="34"/>
        <v>86</v>
      </c>
      <c r="K2196" t="str">
        <f>VLOOKUP(B2196,Таксономия!B:H,6,FALSE)</f>
        <v>Bacteria</v>
      </c>
      <c r="L2196" t="str">
        <f>VLOOKUP(B2196,Таксономия!B:I,7,FALSE)</f>
        <v xml:space="preserve"> Actinobacteria</v>
      </c>
      <c r="M2196" t="str">
        <f>VLOOKUP(B2196,Таксономия!B:J,8,FALSE)</f>
        <v xml:space="preserve"> Actinobacteridae</v>
      </c>
      <c r="N2196" t="str">
        <f>VLOOKUP(B2196,Таксономия!B:K,9,FALSE)</f>
        <v xml:space="preserve"> Actinomycetales</v>
      </c>
      <c r="O2196" t="str">
        <f>VLOOKUP(B2196,Таксономия!B:L,10,FALSE)</f>
        <v>Streptomycineae</v>
      </c>
      <c r="P2196" t="str">
        <f>VLOOKUP(B2196,Таксономия!B:M,11,FALSE)</f>
        <v xml:space="preserve"> Streptomycetaceae</v>
      </c>
    </row>
    <row r="2197" spans="1:16" x14ac:dyDescent="0.25">
      <c r="A2197" t="s">
        <v>1313</v>
      </c>
      <c r="B2197" t="s">
        <v>1314</v>
      </c>
      <c r="C2197">
        <v>399</v>
      </c>
      <c r="D2197" t="s">
        <v>10</v>
      </c>
      <c r="E2197">
        <v>136</v>
      </c>
      <c r="F2197">
        <v>213</v>
      </c>
      <c r="G2197">
        <v>40648</v>
      </c>
      <c r="H2197" t="s">
        <v>11</v>
      </c>
      <c r="I2197">
        <f t="shared" si="34"/>
        <v>77</v>
      </c>
      <c r="K2197" t="str">
        <f>VLOOKUP(B2197,Таксономия!B:H,6,FALSE)</f>
        <v>Bacteria</v>
      </c>
      <c r="L2197" t="str">
        <f>VLOOKUP(B2197,Таксономия!B:I,7,FALSE)</f>
        <v xml:space="preserve"> Actinobacteria</v>
      </c>
      <c r="M2197" t="str">
        <f>VLOOKUP(B2197,Таксономия!B:J,8,FALSE)</f>
        <v xml:space="preserve"> Actinobacteridae</v>
      </c>
      <c r="N2197" t="str">
        <f>VLOOKUP(B2197,Таксономия!B:K,9,FALSE)</f>
        <v xml:space="preserve"> Actinomycetales</v>
      </c>
      <c r="O2197" t="str">
        <f>VLOOKUP(B2197,Таксономия!B:L,10,FALSE)</f>
        <v>Streptomycineae</v>
      </c>
      <c r="P2197" t="str">
        <f>VLOOKUP(B2197,Таксономия!B:M,11,FALSE)</f>
        <v xml:space="preserve"> Streptomycetaceae</v>
      </c>
    </row>
    <row r="2198" spans="1:16" x14ac:dyDescent="0.25">
      <c r="A2198" t="s">
        <v>1313</v>
      </c>
      <c r="B2198" t="s">
        <v>1314</v>
      </c>
      <c r="C2198">
        <v>399</v>
      </c>
      <c r="D2198" t="s">
        <v>12</v>
      </c>
      <c r="E2198">
        <v>1</v>
      </c>
      <c r="F2198">
        <v>270</v>
      </c>
      <c r="G2198">
        <v>57441</v>
      </c>
      <c r="H2198" t="s">
        <v>13</v>
      </c>
      <c r="I2198">
        <f t="shared" ref="I2198:I2261" si="35">F2198-E2198</f>
        <v>269</v>
      </c>
      <c r="K2198" t="str">
        <f>VLOOKUP(B2198,Таксономия!B:H,6,FALSE)</f>
        <v>Bacteria</v>
      </c>
      <c r="L2198" t="str">
        <f>VLOOKUP(B2198,Таксономия!B:I,7,FALSE)</f>
        <v xml:space="preserve"> Actinobacteria</v>
      </c>
      <c r="M2198" t="str">
        <f>VLOOKUP(B2198,Таксономия!B:J,8,FALSE)</f>
        <v xml:space="preserve"> Actinobacteridae</v>
      </c>
      <c r="N2198" t="str">
        <f>VLOOKUP(B2198,Таксономия!B:K,9,FALSE)</f>
        <v xml:space="preserve"> Actinomycetales</v>
      </c>
      <c r="O2198" t="str">
        <f>VLOOKUP(B2198,Таксономия!B:L,10,FALSE)</f>
        <v>Streptomycineae</v>
      </c>
      <c r="P2198" t="str">
        <f>VLOOKUP(B2198,Таксономия!B:M,11,FALSE)</f>
        <v xml:space="preserve"> Streptomycetaceae</v>
      </c>
    </row>
    <row r="2199" spans="1:16" x14ac:dyDescent="0.25">
      <c r="A2199" t="s">
        <v>1313</v>
      </c>
      <c r="B2199" t="s">
        <v>1314</v>
      </c>
      <c r="C2199">
        <v>399</v>
      </c>
      <c r="D2199" t="s">
        <v>14</v>
      </c>
      <c r="E2199">
        <v>314</v>
      </c>
      <c r="F2199">
        <v>398</v>
      </c>
      <c r="G2199">
        <v>1813</v>
      </c>
      <c r="H2199" t="s">
        <v>15</v>
      </c>
      <c r="I2199">
        <f t="shared" si="35"/>
        <v>84</v>
      </c>
      <c r="K2199" t="str">
        <f>VLOOKUP(B2199,Таксономия!B:H,6,FALSE)</f>
        <v>Bacteria</v>
      </c>
      <c r="L2199" t="str">
        <f>VLOOKUP(B2199,Таксономия!B:I,7,FALSE)</f>
        <v xml:space="preserve"> Actinobacteria</v>
      </c>
      <c r="M2199" t="str">
        <f>VLOOKUP(B2199,Таксономия!B:J,8,FALSE)</f>
        <v xml:space="preserve"> Actinobacteridae</v>
      </c>
      <c r="N2199" t="str">
        <f>VLOOKUP(B2199,Таксономия!B:K,9,FALSE)</f>
        <v xml:space="preserve"> Actinomycetales</v>
      </c>
      <c r="O2199" t="str">
        <f>VLOOKUP(B2199,Таксономия!B:L,10,FALSE)</f>
        <v>Streptomycineae</v>
      </c>
      <c r="P2199" t="str">
        <f>VLOOKUP(B2199,Таксономия!B:M,11,FALSE)</f>
        <v xml:space="preserve"> Streptomycetaceae</v>
      </c>
    </row>
    <row r="2200" spans="1:16" x14ac:dyDescent="0.25">
      <c r="A2200" t="s">
        <v>1315</v>
      </c>
      <c r="B2200" t="s">
        <v>1316</v>
      </c>
      <c r="C2200">
        <v>527</v>
      </c>
      <c r="D2200" t="s">
        <v>10</v>
      </c>
      <c r="E2200">
        <v>262</v>
      </c>
      <c r="F2200">
        <v>342</v>
      </c>
      <c r="G2200">
        <v>40648</v>
      </c>
      <c r="H2200" t="s">
        <v>11</v>
      </c>
      <c r="I2200">
        <f t="shared" si="35"/>
        <v>80</v>
      </c>
      <c r="K2200" t="str">
        <f>VLOOKUP(B2200,Таксономия!B:H,6,FALSE)</f>
        <v>Bacteria</v>
      </c>
      <c r="L2200" t="str">
        <f>VLOOKUP(B2200,Таксономия!B:I,7,FALSE)</f>
        <v xml:space="preserve"> Deinococcus-Thermus</v>
      </c>
      <c r="M2200" t="str">
        <f>VLOOKUP(B2200,Таксономия!B:J,8,FALSE)</f>
        <v xml:space="preserve"> Deinococci</v>
      </c>
      <c r="N2200" t="str">
        <f>VLOOKUP(B2200,Таксономия!B:K,9,FALSE)</f>
        <v xml:space="preserve"> Deinococcales</v>
      </c>
      <c r="O2200" t="str">
        <f>VLOOKUP(B2200,Таксономия!B:L,10,FALSE)</f>
        <v>Trueperaceae</v>
      </c>
      <c r="P2200" t="str">
        <f>VLOOKUP(B2200,Таксономия!B:M,11,FALSE)</f>
        <v xml:space="preserve"> Truepera.</v>
      </c>
    </row>
    <row r="2201" spans="1:16" x14ac:dyDescent="0.25">
      <c r="A2201" t="s">
        <v>1315</v>
      </c>
      <c r="B2201" t="s">
        <v>1316</v>
      </c>
      <c r="C2201">
        <v>527</v>
      </c>
      <c r="D2201" t="s">
        <v>12</v>
      </c>
      <c r="E2201">
        <v>123</v>
      </c>
      <c r="F2201">
        <v>400</v>
      </c>
      <c r="G2201">
        <v>57441</v>
      </c>
      <c r="H2201" t="s">
        <v>13</v>
      </c>
      <c r="I2201">
        <f t="shared" si="35"/>
        <v>277</v>
      </c>
      <c r="K2201" t="str">
        <f>VLOOKUP(B2201,Таксономия!B:H,6,FALSE)</f>
        <v>Bacteria</v>
      </c>
      <c r="L2201" t="str">
        <f>VLOOKUP(B2201,Таксономия!B:I,7,FALSE)</f>
        <v xml:space="preserve"> Deinococcus-Thermus</v>
      </c>
      <c r="M2201" t="str">
        <f>VLOOKUP(B2201,Таксономия!B:J,8,FALSE)</f>
        <v xml:space="preserve"> Deinococci</v>
      </c>
      <c r="N2201" t="str">
        <f>VLOOKUP(B2201,Таксономия!B:K,9,FALSE)</f>
        <v xml:space="preserve"> Deinococcales</v>
      </c>
      <c r="O2201" t="str">
        <f>VLOOKUP(B2201,Таксономия!B:L,10,FALSE)</f>
        <v>Trueperaceae</v>
      </c>
      <c r="P2201" t="str">
        <f>VLOOKUP(B2201,Таксономия!B:M,11,FALSE)</f>
        <v xml:space="preserve"> Truepera.</v>
      </c>
    </row>
    <row r="2202" spans="1:16" x14ac:dyDescent="0.25">
      <c r="A2202" t="s">
        <v>1315</v>
      </c>
      <c r="B2202" t="s">
        <v>1316</v>
      </c>
      <c r="C2202">
        <v>527</v>
      </c>
      <c r="D2202" t="s">
        <v>14</v>
      </c>
      <c r="E2202">
        <v>438</v>
      </c>
      <c r="F2202">
        <v>522</v>
      </c>
      <c r="G2202">
        <v>1813</v>
      </c>
      <c r="H2202" t="s">
        <v>15</v>
      </c>
      <c r="I2202">
        <f t="shared" si="35"/>
        <v>84</v>
      </c>
      <c r="K2202" t="str">
        <f>VLOOKUP(B2202,Таксономия!B:H,6,FALSE)</f>
        <v>Bacteria</v>
      </c>
      <c r="L2202" t="str">
        <f>VLOOKUP(B2202,Таксономия!B:I,7,FALSE)</f>
        <v xml:space="preserve"> Deinococcus-Thermus</v>
      </c>
      <c r="M2202" t="str">
        <f>VLOOKUP(B2202,Таксономия!B:J,8,FALSE)</f>
        <v xml:space="preserve"> Deinococci</v>
      </c>
      <c r="N2202" t="str">
        <f>VLOOKUP(B2202,Таксономия!B:K,9,FALSE)</f>
        <v xml:space="preserve"> Deinococcales</v>
      </c>
      <c r="O2202" t="str">
        <f>VLOOKUP(B2202,Таксономия!B:L,10,FALSE)</f>
        <v>Trueperaceae</v>
      </c>
      <c r="P2202" t="str">
        <f>VLOOKUP(B2202,Таксономия!B:M,11,FALSE)</f>
        <v xml:space="preserve"> Truepera.</v>
      </c>
    </row>
    <row r="2203" spans="1:16" x14ac:dyDescent="0.25">
      <c r="A2203" t="s">
        <v>1315</v>
      </c>
      <c r="B2203" t="s">
        <v>1316</v>
      </c>
      <c r="C2203">
        <v>527</v>
      </c>
      <c r="D2203" t="s">
        <v>24</v>
      </c>
      <c r="E2203">
        <v>2</v>
      </c>
      <c r="F2203">
        <v>95</v>
      </c>
      <c r="G2203">
        <v>13057</v>
      </c>
      <c r="H2203" t="s">
        <v>25</v>
      </c>
      <c r="I2203">
        <f t="shared" si="35"/>
        <v>93</v>
      </c>
      <c r="K2203" t="str">
        <f>VLOOKUP(B2203,Таксономия!B:H,6,FALSE)</f>
        <v>Bacteria</v>
      </c>
      <c r="L2203" t="str">
        <f>VLOOKUP(B2203,Таксономия!B:I,7,FALSE)</f>
        <v xml:space="preserve"> Deinococcus-Thermus</v>
      </c>
      <c r="M2203" t="str">
        <f>VLOOKUP(B2203,Таксономия!B:J,8,FALSE)</f>
        <v xml:space="preserve"> Deinococci</v>
      </c>
      <c r="N2203" t="str">
        <f>VLOOKUP(B2203,Таксономия!B:K,9,FALSE)</f>
        <v xml:space="preserve"> Deinococcales</v>
      </c>
      <c r="O2203" t="str">
        <f>VLOOKUP(B2203,Таксономия!B:L,10,FALSE)</f>
        <v>Trueperaceae</v>
      </c>
      <c r="P2203" t="str">
        <f>VLOOKUP(B2203,Таксономия!B:M,11,FALSE)</f>
        <v xml:space="preserve"> Truepera.</v>
      </c>
    </row>
    <row r="2204" spans="1:16" x14ac:dyDescent="0.25">
      <c r="A2204" t="s">
        <v>1317</v>
      </c>
      <c r="B2204" t="s">
        <v>1318</v>
      </c>
      <c r="C2204">
        <v>406</v>
      </c>
      <c r="D2204" t="s">
        <v>10</v>
      </c>
      <c r="E2204">
        <v>156</v>
      </c>
      <c r="F2204">
        <v>236</v>
      </c>
      <c r="G2204">
        <v>40648</v>
      </c>
      <c r="H2204" t="s">
        <v>11</v>
      </c>
      <c r="I2204">
        <f t="shared" si="35"/>
        <v>80</v>
      </c>
      <c r="K2204" t="str">
        <f>VLOOKUP(B2204,Таксономия!B:H,6,FALSE)</f>
        <v>Bacteria</v>
      </c>
      <c r="L2204" t="str">
        <f>VLOOKUP(B2204,Таксономия!B:I,7,FALSE)</f>
        <v xml:space="preserve"> Actinobacteria</v>
      </c>
      <c r="M2204" t="str">
        <f>VLOOKUP(B2204,Таксономия!B:J,8,FALSE)</f>
        <v xml:space="preserve"> Actinobacteridae</v>
      </c>
      <c r="N2204" t="str">
        <f>VLOOKUP(B2204,Таксономия!B:K,9,FALSE)</f>
        <v xml:space="preserve"> Actinomycetales</v>
      </c>
      <c r="O2204" t="str">
        <f>VLOOKUP(B2204,Таксономия!B:L,10,FALSE)</f>
        <v>Corynebacterineae</v>
      </c>
      <c r="P2204" t="str">
        <f>VLOOKUP(B2204,Таксономия!B:M,11,FALSE)</f>
        <v xml:space="preserve"> Mycobacteriaceae</v>
      </c>
    </row>
    <row r="2205" spans="1:16" x14ac:dyDescent="0.25">
      <c r="A2205" t="s">
        <v>1317</v>
      </c>
      <c r="B2205" t="s">
        <v>1318</v>
      </c>
      <c r="C2205">
        <v>406</v>
      </c>
      <c r="D2205" t="s">
        <v>12</v>
      </c>
      <c r="E2205">
        <v>17</v>
      </c>
      <c r="F2205">
        <v>292</v>
      </c>
      <c r="G2205">
        <v>57441</v>
      </c>
      <c r="H2205" t="s">
        <v>13</v>
      </c>
      <c r="I2205">
        <f t="shared" si="35"/>
        <v>275</v>
      </c>
      <c r="K2205" t="str">
        <f>VLOOKUP(B2205,Таксономия!B:H,6,FALSE)</f>
        <v>Bacteria</v>
      </c>
      <c r="L2205" t="str">
        <f>VLOOKUP(B2205,Таксономия!B:I,7,FALSE)</f>
        <v xml:space="preserve"> Actinobacteria</v>
      </c>
      <c r="M2205" t="str">
        <f>VLOOKUP(B2205,Таксономия!B:J,8,FALSE)</f>
        <v xml:space="preserve"> Actinobacteridae</v>
      </c>
      <c r="N2205" t="str">
        <f>VLOOKUP(B2205,Таксономия!B:K,9,FALSE)</f>
        <v xml:space="preserve"> Actinomycetales</v>
      </c>
      <c r="O2205" t="str">
        <f>VLOOKUP(B2205,Таксономия!B:L,10,FALSE)</f>
        <v>Corynebacterineae</v>
      </c>
      <c r="P2205" t="str">
        <f>VLOOKUP(B2205,Таксономия!B:M,11,FALSE)</f>
        <v xml:space="preserve"> Mycobacteriaceae</v>
      </c>
    </row>
    <row r="2206" spans="1:16" x14ac:dyDescent="0.25">
      <c r="A2206" t="s">
        <v>1317</v>
      </c>
      <c r="B2206" t="s">
        <v>1318</v>
      </c>
      <c r="C2206">
        <v>406</v>
      </c>
      <c r="D2206" t="s">
        <v>14</v>
      </c>
      <c r="E2206">
        <v>330</v>
      </c>
      <c r="F2206">
        <v>405</v>
      </c>
      <c r="G2206">
        <v>1813</v>
      </c>
      <c r="H2206" t="s">
        <v>15</v>
      </c>
      <c r="I2206">
        <f t="shared" si="35"/>
        <v>75</v>
      </c>
      <c r="K2206" t="str">
        <f>VLOOKUP(B2206,Таксономия!B:H,6,FALSE)</f>
        <v>Bacteria</v>
      </c>
      <c r="L2206" t="str">
        <f>VLOOKUP(B2206,Таксономия!B:I,7,FALSE)</f>
        <v xml:space="preserve"> Actinobacteria</v>
      </c>
      <c r="M2206" t="str">
        <f>VLOOKUP(B2206,Таксономия!B:J,8,FALSE)</f>
        <v xml:space="preserve"> Actinobacteridae</v>
      </c>
      <c r="N2206" t="str">
        <f>VLOOKUP(B2206,Таксономия!B:K,9,FALSE)</f>
        <v xml:space="preserve"> Actinomycetales</v>
      </c>
      <c r="O2206" t="str">
        <f>VLOOKUP(B2206,Таксономия!B:L,10,FALSE)</f>
        <v>Corynebacterineae</v>
      </c>
      <c r="P2206" t="str">
        <f>VLOOKUP(B2206,Таксономия!B:M,11,FALSE)</f>
        <v xml:space="preserve"> Mycobacteriaceae</v>
      </c>
    </row>
    <row r="2207" spans="1:16" x14ac:dyDescent="0.25">
      <c r="A2207" t="s">
        <v>1319</v>
      </c>
      <c r="B2207" t="s">
        <v>1320</v>
      </c>
      <c r="C2207">
        <v>411</v>
      </c>
      <c r="D2207" t="s">
        <v>10</v>
      </c>
      <c r="E2207">
        <v>148</v>
      </c>
      <c r="F2207">
        <v>229</v>
      </c>
      <c r="G2207">
        <v>40648</v>
      </c>
      <c r="H2207" t="s">
        <v>11</v>
      </c>
      <c r="I2207">
        <f t="shared" si="35"/>
        <v>81</v>
      </c>
      <c r="K2207" t="str">
        <f>VLOOKUP(B2207,Таксономия!B:H,6,FALSE)</f>
        <v>Bacteria</v>
      </c>
      <c r="L2207" t="str">
        <f>VLOOKUP(B2207,Таксономия!B:I,7,FALSE)</f>
        <v xml:space="preserve"> Actinobacteria</v>
      </c>
      <c r="M2207" t="str">
        <f>VLOOKUP(B2207,Таксономия!B:J,8,FALSE)</f>
        <v xml:space="preserve"> Actinobacteridae</v>
      </c>
      <c r="N2207" t="str">
        <f>VLOOKUP(B2207,Таксономия!B:K,9,FALSE)</f>
        <v xml:space="preserve"> Actinomycetales</v>
      </c>
      <c r="O2207" t="str">
        <f>VLOOKUP(B2207,Таксономия!B:L,10,FALSE)</f>
        <v>Corynebacterineae</v>
      </c>
      <c r="P2207" t="str">
        <f>VLOOKUP(B2207,Таксономия!B:M,11,FALSE)</f>
        <v xml:space="preserve"> Mycobacteriaceae</v>
      </c>
    </row>
    <row r="2208" spans="1:16" x14ac:dyDescent="0.25">
      <c r="A2208" t="s">
        <v>1319</v>
      </c>
      <c r="B2208" t="s">
        <v>1320</v>
      </c>
      <c r="C2208">
        <v>411</v>
      </c>
      <c r="D2208" t="s">
        <v>12</v>
      </c>
      <c r="E2208">
        <v>6</v>
      </c>
      <c r="F2208">
        <v>146</v>
      </c>
      <c r="G2208">
        <v>57441</v>
      </c>
      <c r="H2208" t="s">
        <v>13</v>
      </c>
      <c r="I2208">
        <f t="shared" si="35"/>
        <v>140</v>
      </c>
      <c r="K2208" t="str">
        <f>VLOOKUP(B2208,Таксономия!B:H,6,FALSE)</f>
        <v>Bacteria</v>
      </c>
      <c r="L2208" t="str">
        <f>VLOOKUP(B2208,Таксономия!B:I,7,FALSE)</f>
        <v xml:space="preserve"> Actinobacteria</v>
      </c>
      <c r="M2208" t="str">
        <f>VLOOKUP(B2208,Таксономия!B:J,8,FALSE)</f>
        <v xml:space="preserve"> Actinobacteridae</v>
      </c>
      <c r="N2208" t="str">
        <f>VLOOKUP(B2208,Таксономия!B:K,9,FALSE)</f>
        <v xml:space="preserve"> Actinomycetales</v>
      </c>
      <c r="O2208" t="str">
        <f>VLOOKUP(B2208,Таксономия!B:L,10,FALSE)</f>
        <v>Corynebacterineae</v>
      </c>
      <c r="P2208" t="str">
        <f>VLOOKUP(B2208,Таксономия!B:M,11,FALSE)</f>
        <v xml:space="preserve"> Mycobacteriaceae</v>
      </c>
    </row>
    <row r="2209" spans="1:16" x14ac:dyDescent="0.25">
      <c r="A2209" t="s">
        <v>1319</v>
      </c>
      <c r="B2209" t="s">
        <v>1320</v>
      </c>
      <c r="C2209">
        <v>411</v>
      </c>
      <c r="D2209" t="s">
        <v>12</v>
      </c>
      <c r="E2209">
        <v>148</v>
      </c>
      <c r="F2209">
        <v>248</v>
      </c>
      <c r="G2209">
        <v>57441</v>
      </c>
      <c r="H2209" t="s">
        <v>13</v>
      </c>
      <c r="I2209">
        <f t="shared" si="35"/>
        <v>100</v>
      </c>
      <c r="K2209" t="str">
        <f>VLOOKUP(B2209,Таксономия!B:H,6,FALSE)</f>
        <v>Bacteria</v>
      </c>
      <c r="L2209" t="str">
        <f>VLOOKUP(B2209,Таксономия!B:I,7,FALSE)</f>
        <v xml:space="preserve"> Actinobacteria</v>
      </c>
      <c r="M2209" t="str">
        <f>VLOOKUP(B2209,Таксономия!B:J,8,FALSE)</f>
        <v xml:space="preserve"> Actinobacteridae</v>
      </c>
      <c r="N2209" t="str">
        <f>VLOOKUP(B2209,Таксономия!B:K,9,FALSE)</f>
        <v xml:space="preserve"> Actinomycetales</v>
      </c>
      <c r="O2209" t="str">
        <f>VLOOKUP(B2209,Таксономия!B:L,10,FALSE)</f>
        <v>Corynebacterineae</v>
      </c>
      <c r="P2209" t="str">
        <f>VLOOKUP(B2209,Таксономия!B:M,11,FALSE)</f>
        <v xml:space="preserve"> Mycobacteriaceae</v>
      </c>
    </row>
    <row r="2210" spans="1:16" x14ac:dyDescent="0.25">
      <c r="A2210" t="s">
        <v>1319</v>
      </c>
      <c r="B2210" t="s">
        <v>1320</v>
      </c>
      <c r="C2210">
        <v>411</v>
      </c>
      <c r="D2210" t="s">
        <v>12</v>
      </c>
      <c r="E2210">
        <v>246</v>
      </c>
      <c r="F2210">
        <v>286</v>
      </c>
      <c r="G2210">
        <v>57441</v>
      </c>
      <c r="H2210" t="s">
        <v>13</v>
      </c>
      <c r="I2210">
        <f t="shared" si="35"/>
        <v>40</v>
      </c>
      <c r="K2210" t="str">
        <f>VLOOKUP(B2210,Таксономия!B:H,6,FALSE)</f>
        <v>Bacteria</v>
      </c>
      <c r="L2210" t="str">
        <f>VLOOKUP(B2210,Таксономия!B:I,7,FALSE)</f>
        <v xml:space="preserve"> Actinobacteria</v>
      </c>
      <c r="M2210" t="str">
        <f>VLOOKUP(B2210,Таксономия!B:J,8,FALSE)</f>
        <v xml:space="preserve"> Actinobacteridae</v>
      </c>
      <c r="N2210" t="str">
        <f>VLOOKUP(B2210,Таксономия!B:K,9,FALSE)</f>
        <v xml:space="preserve"> Actinomycetales</v>
      </c>
      <c r="O2210" t="str">
        <f>VLOOKUP(B2210,Таксономия!B:L,10,FALSE)</f>
        <v>Corynebacterineae</v>
      </c>
      <c r="P2210" t="str">
        <f>VLOOKUP(B2210,Таксономия!B:M,11,FALSE)</f>
        <v xml:space="preserve"> Mycobacteriaceae</v>
      </c>
    </row>
    <row r="2211" spans="1:16" x14ac:dyDescent="0.25">
      <c r="A2211" t="s">
        <v>1319</v>
      </c>
      <c r="B2211" t="s">
        <v>1320</v>
      </c>
      <c r="C2211">
        <v>411</v>
      </c>
      <c r="D2211" t="s">
        <v>14</v>
      </c>
      <c r="E2211">
        <v>324</v>
      </c>
      <c r="F2211">
        <v>409</v>
      </c>
      <c r="G2211">
        <v>1813</v>
      </c>
      <c r="H2211" t="s">
        <v>15</v>
      </c>
      <c r="I2211">
        <f t="shared" si="35"/>
        <v>85</v>
      </c>
      <c r="K2211" t="str">
        <f>VLOOKUP(B2211,Таксономия!B:H,6,FALSE)</f>
        <v>Bacteria</v>
      </c>
      <c r="L2211" t="str">
        <f>VLOOKUP(B2211,Таксономия!B:I,7,FALSE)</f>
        <v xml:space="preserve"> Actinobacteria</v>
      </c>
      <c r="M2211" t="str">
        <f>VLOOKUP(B2211,Таксономия!B:J,8,FALSE)</f>
        <v xml:space="preserve"> Actinobacteridae</v>
      </c>
      <c r="N2211" t="str">
        <f>VLOOKUP(B2211,Таксономия!B:K,9,FALSE)</f>
        <v xml:space="preserve"> Actinomycetales</v>
      </c>
      <c r="O2211" t="str">
        <f>VLOOKUP(B2211,Таксономия!B:L,10,FALSE)</f>
        <v>Corynebacterineae</v>
      </c>
      <c r="P2211" t="str">
        <f>VLOOKUP(B2211,Таксономия!B:M,11,FALSE)</f>
        <v xml:space="preserve"> Mycobacteriaceae</v>
      </c>
    </row>
    <row r="2212" spans="1:16" x14ac:dyDescent="0.25">
      <c r="A2212" t="s">
        <v>1321</v>
      </c>
      <c r="B2212" t="s">
        <v>1322</v>
      </c>
      <c r="C2212">
        <v>409</v>
      </c>
      <c r="D2212" t="s">
        <v>10</v>
      </c>
      <c r="E2212">
        <v>145</v>
      </c>
      <c r="F2212">
        <v>226</v>
      </c>
      <c r="G2212">
        <v>40648</v>
      </c>
      <c r="H2212" t="s">
        <v>11</v>
      </c>
      <c r="I2212">
        <f t="shared" si="35"/>
        <v>81</v>
      </c>
      <c r="K2212" t="str">
        <f>VLOOKUP(B2212,Таксономия!B:H,6,FALSE)</f>
        <v>Bacteria</v>
      </c>
      <c r="L2212" t="str">
        <f>VLOOKUP(B2212,Таксономия!B:I,7,FALSE)</f>
        <v xml:space="preserve"> Proteobacteria</v>
      </c>
      <c r="M2212" t="str">
        <f>VLOOKUP(B2212,Таксономия!B:J,8,FALSE)</f>
        <v xml:space="preserve"> Alphaproteobacteria</v>
      </c>
      <c r="N2212" t="str">
        <f>VLOOKUP(B2212,Таксономия!B:K,9,FALSE)</f>
        <v xml:space="preserve"> Rhizobiales</v>
      </c>
      <c r="O2212" t="str">
        <f>VLOOKUP(B2212,Таксономия!B:L,10,FALSE)</f>
        <v>Brucellaceae</v>
      </c>
      <c r="P2212" t="str">
        <f>VLOOKUP(B2212,Таксономия!B:M,11,FALSE)</f>
        <v xml:space="preserve"> Brucella.</v>
      </c>
    </row>
    <row r="2213" spans="1:16" x14ac:dyDescent="0.25">
      <c r="A2213" t="s">
        <v>1321</v>
      </c>
      <c r="B2213" t="s">
        <v>1322</v>
      </c>
      <c r="C2213">
        <v>409</v>
      </c>
      <c r="D2213" t="s">
        <v>12</v>
      </c>
      <c r="E2213">
        <v>4</v>
      </c>
      <c r="F2213">
        <v>141</v>
      </c>
      <c r="G2213">
        <v>57441</v>
      </c>
      <c r="H2213" t="s">
        <v>13</v>
      </c>
      <c r="I2213">
        <f t="shared" si="35"/>
        <v>137</v>
      </c>
      <c r="K2213" t="str">
        <f>VLOOKUP(B2213,Таксономия!B:H,6,FALSE)</f>
        <v>Bacteria</v>
      </c>
      <c r="L2213" t="str">
        <f>VLOOKUP(B2213,Таксономия!B:I,7,FALSE)</f>
        <v xml:space="preserve"> Proteobacteria</v>
      </c>
      <c r="M2213" t="str">
        <f>VLOOKUP(B2213,Таксономия!B:J,8,FALSE)</f>
        <v xml:space="preserve"> Alphaproteobacteria</v>
      </c>
      <c r="N2213" t="str">
        <f>VLOOKUP(B2213,Таксономия!B:K,9,FALSE)</f>
        <v xml:space="preserve"> Rhizobiales</v>
      </c>
      <c r="O2213" t="str">
        <f>VLOOKUP(B2213,Таксономия!B:L,10,FALSE)</f>
        <v>Brucellaceae</v>
      </c>
      <c r="P2213" t="str">
        <f>VLOOKUP(B2213,Таксономия!B:M,11,FALSE)</f>
        <v xml:space="preserve"> Brucella.</v>
      </c>
    </row>
    <row r="2214" spans="1:16" x14ac:dyDescent="0.25">
      <c r="A2214" t="s">
        <v>1321</v>
      </c>
      <c r="B2214" t="s">
        <v>1322</v>
      </c>
      <c r="C2214">
        <v>409</v>
      </c>
      <c r="D2214" t="s">
        <v>12</v>
      </c>
      <c r="E2214">
        <v>210</v>
      </c>
      <c r="F2214">
        <v>282</v>
      </c>
      <c r="G2214">
        <v>57441</v>
      </c>
      <c r="H2214" t="s">
        <v>13</v>
      </c>
      <c r="I2214">
        <f t="shared" si="35"/>
        <v>72</v>
      </c>
      <c r="K2214" t="str">
        <f>VLOOKUP(B2214,Таксономия!B:H,6,FALSE)</f>
        <v>Bacteria</v>
      </c>
      <c r="L2214" t="str">
        <f>VLOOKUP(B2214,Таксономия!B:I,7,FALSE)</f>
        <v xml:space="preserve"> Proteobacteria</v>
      </c>
      <c r="M2214" t="str">
        <f>VLOOKUP(B2214,Таксономия!B:J,8,FALSE)</f>
        <v xml:space="preserve"> Alphaproteobacteria</v>
      </c>
      <c r="N2214" t="str">
        <f>VLOOKUP(B2214,Таксономия!B:K,9,FALSE)</f>
        <v xml:space="preserve"> Rhizobiales</v>
      </c>
      <c r="O2214" t="str">
        <f>VLOOKUP(B2214,Таксономия!B:L,10,FALSE)</f>
        <v>Brucellaceae</v>
      </c>
      <c r="P2214" t="str">
        <f>VLOOKUP(B2214,Таксономия!B:M,11,FALSE)</f>
        <v xml:space="preserve"> Brucella.</v>
      </c>
    </row>
    <row r="2215" spans="1:16" x14ac:dyDescent="0.25">
      <c r="A2215" t="s">
        <v>1321</v>
      </c>
      <c r="B2215" t="s">
        <v>1322</v>
      </c>
      <c r="C2215">
        <v>409</v>
      </c>
      <c r="D2215" t="s">
        <v>14</v>
      </c>
      <c r="E2215">
        <v>320</v>
      </c>
      <c r="F2215">
        <v>404</v>
      </c>
      <c r="G2215">
        <v>1813</v>
      </c>
      <c r="H2215" t="s">
        <v>15</v>
      </c>
      <c r="I2215">
        <f t="shared" si="35"/>
        <v>84</v>
      </c>
      <c r="K2215" t="str">
        <f>VLOOKUP(B2215,Таксономия!B:H,6,FALSE)</f>
        <v>Bacteria</v>
      </c>
      <c r="L2215" t="str">
        <f>VLOOKUP(B2215,Таксономия!B:I,7,FALSE)</f>
        <v xml:space="preserve"> Proteobacteria</v>
      </c>
      <c r="M2215" t="str">
        <f>VLOOKUP(B2215,Таксономия!B:J,8,FALSE)</f>
        <v xml:space="preserve"> Alphaproteobacteria</v>
      </c>
      <c r="N2215" t="str">
        <f>VLOOKUP(B2215,Таксономия!B:K,9,FALSE)</f>
        <v xml:space="preserve"> Rhizobiales</v>
      </c>
      <c r="O2215" t="str">
        <f>VLOOKUP(B2215,Таксономия!B:L,10,FALSE)</f>
        <v>Brucellaceae</v>
      </c>
      <c r="P2215" t="str">
        <f>VLOOKUP(B2215,Таксономия!B:M,11,FALSE)</f>
        <v xml:space="preserve"> Brucella.</v>
      </c>
    </row>
    <row r="2216" spans="1:16" x14ac:dyDescent="0.25">
      <c r="A2216" t="s">
        <v>1323</v>
      </c>
      <c r="B2216" t="s">
        <v>1324</v>
      </c>
      <c r="C2216">
        <v>307</v>
      </c>
      <c r="D2216" t="s">
        <v>10</v>
      </c>
      <c r="E2216">
        <v>43</v>
      </c>
      <c r="F2216">
        <v>123</v>
      </c>
      <c r="G2216">
        <v>40648</v>
      </c>
      <c r="H2216" t="s">
        <v>11</v>
      </c>
      <c r="I2216">
        <f t="shared" si="35"/>
        <v>80</v>
      </c>
      <c r="K2216" t="str">
        <f>VLOOKUP(B2216,Таксономия!B:H,6,FALSE)</f>
        <v>Bacteria</v>
      </c>
      <c r="L2216" t="str">
        <f>VLOOKUP(B2216,Таксономия!B:I,7,FALSE)</f>
        <v xml:space="preserve"> Proteobacteria</v>
      </c>
      <c r="M2216" t="str">
        <f>VLOOKUP(B2216,Таксономия!B:J,8,FALSE)</f>
        <v xml:space="preserve"> Gammaproteobacteria</v>
      </c>
      <c r="N2216" t="str">
        <f>VLOOKUP(B2216,Таксономия!B:K,9,FALSE)</f>
        <v xml:space="preserve"> Pseudomonadales</v>
      </c>
      <c r="O2216" t="str">
        <f>VLOOKUP(B2216,Таксономия!B:L,10,FALSE)</f>
        <v>Pseudomonadaceae</v>
      </c>
      <c r="P2216" t="str">
        <f>VLOOKUP(B2216,Таксономия!B:M,11,FALSE)</f>
        <v xml:space="preserve"> Pseudomonas.</v>
      </c>
    </row>
    <row r="2217" spans="1:16" x14ac:dyDescent="0.25">
      <c r="A2217" t="s">
        <v>1323</v>
      </c>
      <c r="B2217" t="s">
        <v>1324</v>
      </c>
      <c r="C2217">
        <v>307</v>
      </c>
      <c r="D2217" t="s">
        <v>12</v>
      </c>
      <c r="E2217">
        <v>97</v>
      </c>
      <c r="F2217">
        <v>179</v>
      </c>
      <c r="G2217">
        <v>57441</v>
      </c>
      <c r="H2217" t="s">
        <v>13</v>
      </c>
      <c r="I2217">
        <f t="shared" si="35"/>
        <v>82</v>
      </c>
      <c r="K2217" t="str">
        <f>VLOOKUP(B2217,Таксономия!B:H,6,FALSE)</f>
        <v>Bacteria</v>
      </c>
      <c r="L2217" t="str">
        <f>VLOOKUP(B2217,Таксономия!B:I,7,FALSE)</f>
        <v xml:space="preserve"> Proteobacteria</v>
      </c>
      <c r="M2217" t="str">
        <f>VLOOKUP(B2217,Таксономия!B:J,8,FALSE)</f>
        <v xml:space="preserve"> Gammaproteobacteria</v>
      </c>
      <c r="N2217" t="str">
        <f>VLOOKUP(B2217,Таксономия!B:K,9,FALSE)</f>
        <v xml:space="preserve"> Pseudomonadales</v>
      </c>
      <c r="O2217" t="str">
        <f>VLOOKUP(B2217,Таксономия!B:L,10,FALSE)</f>
        <v>Pseudomonadaceae</v>
      </c>
      <c r="P2217" t="str">
        <f>VLOOKUP(B2217,Таксономия!B:M,11,FALSE)</f>
        <v xml:space="preserve"> Pseudomonas.</v>
      </c>
    </row>
    <row r="2218" spans="1:16" x14ac:dyDescent="0.25">
      <c r="A2218" t="s">
        <v>1323</v>
      </c>
      <c r="B2218" t="s">
        <v>1324</v>
      </c>
      <c r="C2218">
        <v>307</v>
      </c>
      <c r="D2218" t="s">
        <v>14</v>
      </c>
      <c r="E2218">
        <v>218</v>
      </c>
      <c r="F2218">
        <v>305</v>
      </c>
      <c r="G2218">
        <v>1813</v>
      </c>
      <c r="H2218" t="s">
        <v>15</v>
      </c>
      <c r="I2218">
        <f t="shared" si="35"/>
        <v>87</v>
      </c>
      <c r="K2218" t="str">
        <f>VLOOKUP(B2218,Таксономия!B:H,6,FALSE)</f>
        <v>Bacteria</v>
      </c>
      <c r="L2218" t="str">
        <f>VLOOKUP(B2218,Таксономия!B:I,7,FALSE)</f>
        <v xml:space="preserve"> Proteobacteria</v>
      </c>
      <c r="M2218" t="str">
        <f>VLOOKUP(B2218,Таксономия!B:J,8,FALSE)</f>
        <v xml:space="preserve"> Gammaproteobacteria</v>
      </c>
      <c r="N2218" t="str">
        <f>VLOOKUP(B2218,Таксономия!B:K,9,FALSE)</f>
        <v xml:space="preserve"> Pseudomonadales</v>
      </c>
      <c r="O2218" t="str">
        <f>VLOOKUP(B2218,Таксономия!B:L,10,FALSE)</f>
        <v>Pseudomonadaceae</v>
      </c>
      <c r="P2218" t="str">
        <f>VLOOKUP(B2218,Таксономия!B:M,11,FALSE)</f>
        <v xml:space="preserve"> Pseudomonas.</v>
      </c>
    </row>
    <row r="2219" spans="1:16" x14ac:dyDescent="0.25">
      <c r="A2219" t="s">
        <v>1325</v>
      </c>
      <c r="B2219" t="s">
        <v>1326</v>
      </c>
      <c r="C2219">
        <v>400</v>
      </c>
      <c r="D2219" t="s">
        <v>10</v>
      </c>
      <c r="E2219">
        <v>146</v>
      </c>
      <c r="F2219">
        <v>226</v>
      </c>
      <c r="G2219">
        <v>40648</v>
      </c>
      <c r="H2219" t="s">
        <v>11</v>
      </c>
      <c r="I2219">
        <f t="shared" si="35"/>
        <v>80</v>
      </c>
      <c r="K2219" t="str">
        <f>VLOOKUP(B2219,Таксономия!B:H,6,FALSE)</f>
        <v>Bacteria</v>
      </c>
      <c r="L2219" t="str">
        <f>VLOOKUP(B2219,Таксономия!B:I,7,FALSE)</f>
        <v xml:space="preserve"> Proteobacteria</v>
      </c>
      <c r="M2219" t="str">
        <f>VLOOKUP(B2219,Таксономия!B:J,8,FALSE)</f>
        <v xml:space="preserve"> Gammaproteobacteria</v>
      </c>
      <c r="N2219" t="str">
        <f>VLOOKUP(B2219,Таксономия!B:K,9,FALSE)</f>
        <v xml:space="preserve"> Enterobacteriales</v>
      </c>
      <c r="O2219" t="str">
        <f>VLOOKUP(B2219,Таксономия!B:L,10,FALSE)</f>
        <v>Enterobacteriaceae</v>
      </c>
      <c r="P2219" t="str">
        <f>VLOOKUP(B2219,Таксономия!B:M,11,FALSE)</f>
        <v xml:space="preserve"> Escherichia.</v>
      </c>
    </row>
    <row r="2220" spans="1:16" x14ac:dyDescent="0.25">
      <c r="A2220" t="s">
        <v>1325</v>
      </c>
      <c r="B2220" t="s">
        <v>1326</v>
      </c>
      <c r="C2220">
        <v>400</v>
      </c>
      <c r="D2220" t="s">
        <v>12</v>
      </c>
      <c r="E2220">
        <v>5</v>
      </c>
      <c r="F2220">
        <v>281</v>
      </c>
      <c r="G2220">
        <v>57441</v>
      </c>
      <c r="H2220" t="s">
        <v>13</v>
      </c>
      <c r="I2220">
        <f t="shared" si="35"/>
        <v>276</v>
      </c>
      <c r="K2220" t="str">
        <f>VLOOKUP(B2220,Таксономия!B:H,6,FALSE)</f>
        <v>Bacteria</v>
      </c>
      <c r="L2220" t="str">
        <f>VLOOKUP(B2220,Таксономия!B:I,7,FALSE)</f>
        <v xml:space="preserve"> Proteobacteria</v>
      </c>
      <c r="M2220" t="str">
        <f>VLOOKUP(B2220,Таксономия!B:J,8,FALSE)</f>
        <v xml:space="preserve"> Gammaproteobacteria</v>
      </c>
      <c r="N2220" t="str">
        <f>VLOOKUP(B2220,Таксономия!B:K,9,FALSE)</f>
        <v xml:space="preserve"> Enterobacteriales</v>
      </c>
      <c r="O2220" t="str">
        <f>VLOOKUP(B2220,Таксономия!B:L,10,FALSE)</f>
        <v>Enterobacteriaceae</v>
      </c>
      <c r="P2220" t="str">
        <f>VLOOKUP(B2220,Таксономия!B:M,11,FALSE)</f>
        <v xml:space="preserve"> Escherichia.</v>
      </c>
    </row>
    <row r="2221" spans="1:16" x14ac:dyDescent="0.25">
      <c r="A2221" t="s">
        <v>1325</v>
      </c>
      <c r="B2221" t="s">
        <v>1326</v>
      </c>
      <c r="C2221">
        <v>400</v>
      </c>
      <c r="D2221" t="s">
        <v>14</v>
      </c>
      <c r="E2221">
        <v>318</v>
      </c>
      <c r="F2221">
        <v>400</v>
      </c>
      <c r="G2221">
        <v>1813</v>
      </c>
      <c r="H2221" t="s">
        <v>15</v>
      </c>
      <c r="I2221">
        <f t="shared" si="35"/>
        <v>82</v>
      </c>
      <c r="K2221" t="str">
        <f>VLOOKUP(B2221,Таксономия!B:H,6,FALSE)</f>
        <v>Bacteria</v>
      </c>
      <c r="L2221" t="str">
        <f>VLOOKUP(B2221,Таксономия!B:I,7,FALSE)</f>
        <v xml:space="preserve"> Proteobacteria</v>
      </c>
      <c r="M2221" t="str">
        <f>VLOOKUP(B2221,Таксономия!B:J,8,FALSE)</f>
        <v xml:space="preserve"> Gammaproteobacteria</v>
      </c>
      <c r="N2221" t="str">
        <f>VLOOKUP(B2221,Таксономия!B:K,9,FALSE)</f>
        <v xml:space="preserve"> Enterobacteriales</v>
      </c>
      <c r="O2221" t="str">
        <f>VLOOKUP(B2221,Таксономия!B:L,10,FALSE)</f>
        <v>Enterobacteriaceae</v>
      </c>
      <c r="P2221" t="str">
        <f>VLOOKUP(B2221,Таксономия!B:M,11,FALSE)</f>
        <v xml:space="preserve"> Escherichia.</v>
      </c>
    </row>
    <row r="2222" spans="1:16" x14ac:dyDescent="0.25">
      <c r="A2222" t="s">
        <v>1327</v>
      </c>
      <c r="B2222" t="s">
        <v>1328</v>
      </c>
      <c r="C2222">
        <v>400</v>
      </c>
      <c r="D2222" t="s">
        <v>10</v>
      </c>
      <c r="E2222">
        <v>146</v>
      </c>
      <c r="F2222">
        <v>226</v>
      </c>
      <c r="G2222">
        <v>40648</v>
      </c>
      <c r="H2222" t="s">
        <v>11</v>
      </c>
      <c r="I2222">
        <f t="shared" si="35"/>
        <v>80</v>
      </c>
      <c r="K2222" t="str">
        <f>VLOOKUP(B2222,Таксономия!B:H,6,FALSE)</f>
        <v>Bacteria</v>
      </c>
      <c r="L2222" t="str">
        <f>VLOOKUP(B2222,Таксономия!B:I,7,FALSE)</f>
        <v xml:space="preserve"> Proteobacteria</v>
      </c>
      <c r="M2222" t="str">
        <f>VLOOKUP(B2222,Таксономия!B:J,8,FALSE)</f>
        <v xml:space="preserve"> Gammaproteobacteria</v>
      </c>
      <c r="N2222" t="str">
        <f>VLOOKUP(B2222,Таксономия!B:K,9,FALSE)</f>
        <v xml:space="preserve"> Enterobacteriales</v>
      </c>
      <c r="O2222" t="str">
        <f>VLOOKUP(B2222,Таксономия!B:L,10,FALSE)</f>
        <v>Enterobacteriaceae</v>
      </c>
      <c r="P2222" t="str">
        <f>VLOOKUP(B2222,Таксономия!B:M,11,FALSE)</f>
        <v xml:space="preserve"> Escherichia.</v>
      </c>
    </row>
    <row r="2223" spans="1:16" x14ac:dyDescent="0.25">
      <c r="A2223" t="s">
        <v>1327</v>
      </c>
      <c r="B2223" t="s">
        <v>1328</v>
      </c>
      <c r="C2223">
        <v>400</v>
      </c>
      <c r="D2223" t="s">
        <v>12</v>
      </c>
      <c r="E2223">
        <v>5</v>
      </c>
      <c r="F2223">
        <v>281</v>
      </c>
      <c r="G2223">
        <v>57441</v>
      </c>
      <c r="H2223" t="s">
        <v>13</v>
      </c>
      <c r="I2223">
        <f t="shared" si="35"/>
        <v>276</v>
      </c>
      <c r="K2223" t="str">
        <f>VLOOKUP(B2223,Таксономия!B:H,6,FALSE)</f>
        <v>Bacteria</v>
      </c>
      <c r="L2223" t="str">
        <f>VLOOKUP(B2223,Таксономия!B:I,7,FALSE)</f>
        <v xml:space="preserve"> Proteobacteria</v>
      </c>
      <c r="M2223" t="str">
        <f>VLOOKUP(B2223,Таксономия!B:J,8,FALSE)</f>
        <v xml:space="preserve"> Gammaproteobacteria</v>
      </c>
      <c r="N2223" t="str">
        <f>VLOOKUP(B2223,Таксономия!B:K,9,FALSE)</f>
        <v xml:space="preserve"> Enterobacteriales</v>
      </c>
      <c r="O2223" t="str">
        <f>VLOOKUP(B2223,Таксономия!B:L,10,FALSE)</f>
        <v>Enterobacteriaceae</v>
      </c>
      <c r="P2223" t="str">
        <f>VLOOKUP(B2223,Таксономия!B:M,11,FALSE)</f>
        <v xml:space="preserve"> Escherichia.</v>
      </c>
    </row>
    <row r="2224" spans="1:16" x14ac:dyDescent="0.25">
      <c r="A2224" t="s">
        <v>1327</v>
      </c>
      <c r="B2224" t="s">
        <v>1328</v>
      </c>
      <c r="C2224">
        <v>400</v>
      </c>
      <c r="D2224" t="s">
        <v>14</v>
      </c>
      <c r="E2224">
        <v>318</v>
      </c>
      <c r="F2224">
        <v>400</v>
      </c>
      <c r="G2224">
        <v>1813</v>
      </c>
      <c r="H2224" t="s">
        <v>15</v>
      </c>
      <c r="I2224">
        <f t="shared" si="35"/>
        <v>82</v>
      </c>
      <c r="K2224" t="str">
        <f>VLOOKUP(B2224,Таксономия!B:H,6,FALSE)</f>
        <v>Bacteria</v>
      </c>
      <c r="L2224" t="str">
        <f>VLOOKUP(B2224,Таксономия!B:I,7,FALSE)</f>
        <v xml:space="preserve"> Proteobacteria</v>
      </c>
      <c r="M2224" t="str">
        <f>VLOOKUP(B2224,Таксономия!B:J,8,FALSE)</f>
        <v xml:space="preserve"> Gammaproteobacteria</v>
      </c>
      <c r="N2224" t="str">
        <f>VLOOKUP(B2224,Таксономия!B:K,9,FALSE)</f>
        <v xml:space="preserve"> Enterobacteriales</v>
      </c>
      <c r="O2224" t="str">
        <f>VLOOKUP(B2224,Таксономия!B:L,10,FALSE)</f>
        <v>Enterobacteriaceae</v>
      </c>
      <c r="P2224" t="str">
        <f>VLOOKUP(B2224,Таксономия!B:M,11,FALSE)</f>
        <v xml:space="preserve"> Escherichia.</v>
      </c>
    </row>
    <row r="2225" spans="1:16" x14ac:dyDescent="0.25">
      <c r="A2225" t="s">
        <v>1329</v>
      </c>
      <c r="B2225" t="s">
        <v>1330</v>
      </c>
      <c r="C2225">
        <v>400</v>
      </c>
      <c r="D2225" t="s">
        <v>10</v>
      </c>
      <c r="E2225">
        <v>146</v>
      </c>
      <c r="F2225">
        <v>226</v>
      </c>
      <c r="G2225">
        <v>40648</v>
      </c>
      <c r="H2225" t="s">
        <v>11</v>
      </c>
      <c r="I2225">
        <f t="shared" si="35"/>
        <v>80</v>
      </c>
      <c r="K2225" t="str">
        <f>VLOOKUP(B2225,Таксономия!B:H,6,FALSE)</f>
        <v>Bacteria</v>
      </c>
      <c r="L2225" t="str">
        <f>VLOOKUP(B2225,Таксономия!B:I,7,FALSE)</f>
        <v xml:space="preserve"> Proteobacteria</v>
      </c>
      <c r="M2225" t="str">
        <f>VLOOKUP(B2225,Таксономия!B:J,8,FALSE)</f>
        <v xml:space="preserve"> Gammaproteobacteria</v>
      </c>
      <c r="N2225" t="str">
        <f>VLOOKUP(B2225,Таксономия!B:K,9,FALSE)</f>
        <v xml:space="preserve"> Enterobacteriales</v>
      </c>
      <c r="O2225" t="str">
        <f>VLOOKUP(B2225,Таксономия!B:L,10,FALSE)</f>
        <v>Enterobacteriaceae</v>
      </c>
      <c r="P2225" t="str">
        <f>VLOOKUP(B2225,Таксономия!B:M,11,FALSE)</f>
        <v xml:space="preserve"> Escherichia.</v>
      </c>
    </row>
    <row r="2226" spans="1:16" x14ac:dyDescent="0.25">
      <c r="A2226" t="s">
        <v>1329</v>
      </c>
      <c r="B2226" t="s">
        <v>1330</v>
      </c>
      <c r="C2226">
        <v>400</v>
      </c>
      <c r="D2226" t="s">
        <v>12</v>
      </c>
      <c r="E2226">
        <v>5</v>
      </c>
      <c r="F2226">
        <v>281</v>
      </c>
      <c r="G2226">
        <v>57441</v>
      </c>
      <c r="H2226" t="s">
        <v>13</v>
      </c>
      <c r="I2226">
        <f t="shared" si="35"/>
        <v>276</v>
      </c>
      <c r="K2226" t="str">
        <f>VLOOKUP(B2226,Таксономия!B:H,6,FALSE)</f>
        <v>Bacteria</v>
      </c>
      <c r="L2226" t="str">
        <f>VLOOKUP(B2226,Таксономия!B:I,7,FALSE)</f>
        <v xml:space="preserve"> Proteobacteria</v>
      </c>
      <c r="M2226" t="str">
        <f>VLOOKUP(B2226,Таксономия!B:J,8,FALSE)</f>
        <v xml:space="preserve"> Gammaproteobacteria</v>
      </c>
      <c r="N2226" t="str">
        <f>VLOOKUP(B2226,Таксономия!B:K,9,FALSE)</f>
        <v xml:space="preserve"> Enterobacteriales</v>
      </c>
      <c r="O2226" t="str">
        <f>VLOOKUP(B2226,Таксономия!B:L,10,FALSE)</f>
        <v>Enterobacteriaceae</v>
      </c>
      <c r="P2226" t="str">
        <f>VLOOKUP(B2226,Таксономия!B:M,11,FALSE)</f>
        <v xml:space="preserve"> Escherichia.</v>
      </c>
    </row>
    <row r="2227" spans="1:16" x14ac:dyDescent="0.25">
      <c r="A2227" t="s">
        <v>1329</v>
      </c>
      <c r="B2227" t="s">
        <v>1330</v>
      </c>
      <c r="C2227">
        <v>400</v>
      </c>
      <c r="D2227" t="s">
        <v>14</v>
      </c>
      <c r="E2227">
        <v>318</v>
      </c>
      <c r="F2227">
        <v>400</v>
      </c>
      <c r="G2227">
        <v>1813</v>
      </c>
      <c r="H2227" t="s">
        <v>15</v>
      </c>
      <c r="I2227">
        <f t="shared" si="35"/>
        <v>82</v>
      </c>
      <c r="K2227" t="str">
        <f>VLOOKUP(B2227,Таксономия!B:H,6,FALSE)</f>
        <v>Bacteria</v>
      </c>
      <c r="L2227" t="str">
        <f>VLOOKUP(B2227,Таксономия!B:I,7,FALSE)</f>
        <v xml:space="preserve"> Proteobacteria</v>
      </c>
      <c r="M2227" t="str">
        <f>VLOOKUP(B2227,Таксономия!B:J,8,FALSE)</f>
        <v xml:space="preserve"> Gammaproteobacteria</v>
      </c>
      <c r="N2227" t="str">
        <f>VLOOKUP(B2227,Таксономия!B:K,9,FALSE)</f>
        <v xml:space="preserve"> Enterobacteriales</v>
      </c>
      <c r="O2227" t="str">
        <f>VLOOKUP(B2227,Таксономия!B:L,10,FALSE)</f>
        <v>Enterobacteriaceae</v>
      </c>
      <c r="P2227" t="str">
        <f>VLOOKUP(B2227,Таксономия!B:M,11,FALSE)</f>
        <v xml:space="preserve"> Escherichia.</v>
      </c>
    </row>
    <row r="2228" spans="1:16" x14ac:dyDescent="0.25">
      <c r="A2228" t="s">
        <v>1331</v>
      </c>
      <c r="B2228" t="s">
        <v>1332</v>
      </c>
      <c r="C2228">
        <v>400</v>
      </c>
      <c r="D2228" t="s">
        <v>10</v>
      </c>
      <c r="E2228">
        <v>146</v>
      </c>
      <c r="F2228">
        <v>226</v>
      </c>
      <c r="G2228">
        <v>40648</v>
      </c>
      <c r="H2228" t="s">
        <v>11</v>
      </c>
      <c r="I2228">
        <f t="shared" si="35"/>
        <v>80</v>
      </c>
      <c r="K2228" t="str">
        <f>VLOOKUP(B2228,Таксономия!B:H,6,FALSE)</f>
        <v>Bacteria</v>
      </c>
      <c r="L2228" t="str">
        <f>VLOOKUP(B2228,Таксономия!B:I,7,FALSE)</f>
        <v xml:space="preserve"> Proteobacteria</v>
      </c>
      <c r="M2228" t="str">
        <f>VLOOKUP(B2228,Таксономия!B:J,8,FALSE)</f>
        <v xml:space="preserve"> Gammaproteobacteria</v>
      </c>
      <c r="N2228" t="str">
        <f>VLOOKUP(B2228,Таксономия!B:K,9,FALSE)</f>
        <v xml:space="preserve"> Enterobacteriales</v>
      </c>
      <c r="O2228" t="str">
        <f>VLOOKUP(B2228,Таксономия!B:L,10,FALSE)</f>
        <v>Enterobacteriaceae</v>
      </c>
      <c r="P2228" t="str">
        <f>VLOOKUP(B2228,Таксономия!B:M,11,FALSE)</f>
        <v xml:space="preserve"> Escherichia.</v>
      </c>
    </row>
    <row r="2229" spans="1:16" x14ac:dyDescent="0.25">
      <c r="A2229" t="s">
        <v>1331</v>
      </c>
      <c r="B2229" t="s">
        <v>1332</v>
      </c>
      <c r="C2229">
        <v>400</v>
      </c>
      <c r="D2229" t="s">
        <v>12</v>
      </c>
      <c r="E2229">
        <v>5</v>
      </c>
      <c r="F2229">
        <v>281</v>
      </c>
      <c r="G2229">
        <v>57441</v>
      </c>
      <c r="H2229" t="s">
        <v>13</v>
      </c>
      <c r="I2229">
        <f t="shared" si="35"/>
        <v>276</v>
      </c>
      <c r="K2229" t="str">
        <f>VLOOKUP(B2229,Таксономия!B:H,6,FALSE)</f>
        <v>Bacteria</v>
      </c>
      <c r="L2229" t="str">
        <f>VLOOKUP(B2229,Таксономия!B:I,7,FALSE)</f>
        <v xml:space="preserve"> Proteobacteria</v>
      </c>
      <c r="M2229" t="str">
        <f>VLOOKUP(B2229,Таксономия!B:J,8,FALSE)</f>
        <v xml:space="preserve"> Gammaproteobacteria</v>
      </c>
      <c r="N2229" t="str">
        <f>VLOOKUP(B2229,Таксономия!B:K,9,FALSE)</f>
        <v xml:space="preserve"> Enterobacteriales</v>
      </c>
      <c r="O2229" t="str">
        <f>VLOOKUP(B2229,Таксономия!B:L,10,FALSE)</f>
        <v>Enterobacteriaceae</v>
      </c>
      <c r="P2229" t="str">
        <f>VLOOKUP(B2229,Таксономия!B:M,11,FALSE)</f>
        <v xml:space="preserve"> Escherichia.</v>
      </c>
    </row>
    <row r="2230" spans="1:16" x14ac:dyDescent="0.25">
      <c r="A2230" t="s">
        <v>1331</v>
      </c>
      <c r="B2230" t="s">
        <v>1332</v>
      </c>
      <c r="C2230">
        <v>400</v>
      </c>
      <c r="D2230" t="s">
        <v>14</v>
      </c>
      <c r="E2230">
        <v>318</v>
      </c>
      <c r="F2230">
        <v>400</v>
      </c>
      <c r="G2230">
        <v>1813</v>
      </c>
      <c r="H2230" t="s">
        <v>15</v>
      </c>
      <c r="I2230">
        <f t="shared" si="35"/>
        <v>82</v>
      </c>
      <c r="K2230" t="str">
        <f>VLOOKUP(B2230,Таксономия!B:H,6,FALSE)</f>
        <v>Bacteria</v>
      </c>
      <c r="L2230" t="str">
        <f>VLOOKUP(B2230,Таксономия!B:I,7,FALSE)</f>
        <v xml:space="preserve"> Proteobacteria</v>
      </c>
      <c r="M2230" t="str">
        <f>VLOOKUP(B2230,Таксономия!B:J,8,FALSE)</f>
        <v xml:space="preserve"> Gammaproteobacteria</v>
      </c>
      <c r="N2230" t="str">
        <f>VLOOKUP(B2230,Таксономия!B:K,9,FALSE)</f>
        <v xml:space="preserve"> Enterobacteriales</v>
      </c>
      <c r="O2230" t="str">
        <f>VLOOKUP(B2230,Таксономия!B:L,10,FALSE)</f>
        <v>Enterobacteriaceae</v>
      </c>
      <c r="P2230" t="str">
        <f>VLOOKUP(B2230,Таксономия!B:M,11,FALSE)</f>
        <v xml:space="preserve"> Escherichia.</v>
      </c>
    </row>
    <row r="2231" spans="1:16" x14ac:dyDescent="0.25">
      <c r="A2231" t="s">
        <v>1333</v>
      </c>
      <c r="B2231" t="s">
        <v>1334</v>
      </c>
      <c r="C2231">
        <v>400</v>
      </c>
      <c r="D2231" t="s">
        <v>10</v>
      </c>
      <c r="E2231">
        <v>146</v>
      </c>
      <c r="F2231">
        <v>226</v>
      </c>
      <c r="G2231">
        <v>40648</v>
      </c>
      <c r="H2231" t="s">
        <v>11</v>
      </c>
      <c r="I2231">
        <f t="shared" si="35"/>
        <v>80</v>
      </c>
      <c r="K2231" t="str">
        <f>VLOOKUP(B2231,Таксономия!B:H,6,FALSE)</f>
        <v>Bacteria</v>
      </c>
      <c r="L2231" t="str">
        <f>VLOOKUP(B2231,Таксономия!B:I,7,FALSE)</f>
        <v xml:space="preserve"> Proteobacteria</v>
      </c>
      <c r="M2231" t="str">
        <f>VLOOKUP(B2231,Таксономия!B:J,8,FALSE)</f>
        <v xml:space="preserve"> Gammaproteobacteria</v>
      </c>
      <c r="N2231" t="str">
        <f>VLOOKUP(B2231,Таксономия!B:K,9,FALSE)</f>
        <v xml:space="preserve"> Enterobacteriales</v>
      </c>
      <c r="O2231" t="str">
        <f>VLOOKUP(B2231,Таксономия!B:L,10,FALSE)</f>
        <v>Enterobacteriaceae</v>
      </c>
      <c r="P2231" t="str">
        <f>VLOOKUP(B2231,Таксономия!B:M,11,FALSE)</f>
        <v xml:space="preserve"> Escherichia.</v>
      </c>
    </row>
    <row r="2232" spans="1:16" x14ac:dyDescent="0.25">
      <c r="A2232" t="s">
        <v>1333</v>
      </c>
      <c r="B2232" t="s">
        <v>1334</v>
      </c>
      <c r="C2232">
        <v>400</v>
      </c>
      <c r="D2232" t="s">
        <v>12</v>
      </c>
      <c r="E2232">
        <v>5</v>
      </c>
      <c r="F2232">
        <v>281</v>
      </c>
      <c r="G2232">
        <v>57441</v>
      </c>
      <c r="H2232" t="s">
        <v>13</v>
      </c>
      <c r="I2232">
        <f t="shared" si="35"/>
        <v>276</v>
      </c>
      <c r="K2232" t="str">
        <f>VLOOKUP(B2232,Таксономия!B:H,6,FALSE)</f>
        <v>Bacteria</v>
      </c>
      <c r="L2232" t="str">
        <f>VLOOKUP(B2232,Таксономия!B:I,7,FALSE)</f>
        <v xml:space="preserve"> Proteobacteria</v>
      </c>
      <c r="M2232" t="str">
        <f>VLOOKUP(B2232,Таксономия!B:J,8,FALSE)</f>
        <v xml:space="preserve"> Gammaproteobacteria</v>
      </c>
      <c r="N2232" t="str">
        <f>VLOOKUP(B2232,Таксономия!B:K,9,FALSE)</f>
        <v xml:space="preserve"> Enterobacteriales</v>
      </c>
      <c r="O2232" t="str">
        <f>VLOOKUP(B2232,Таксономия!B:L,10,FALSE)</f>
        <v>Enterobacteriaceae</v>
      </c>
      <c r="P2232" t="str">
        <f>VLOOKUP(B2232,Таксономия!B:M,11,FALSE)</f>
        <v xml:space="preserve"> Escherichia.</v>
      </c>
    </row>
    <row r="2233" spans="1:16" x14ac:dyDescent="0.25">
      <c r="A2233" t="s">
        <v>1333</v>
      </c>
      <c r="B2233" t="s">
        <v>1334</v>
      </c>
      <c r="C2233">
        <v>400</v>
      </c>
      <c r="D2233" t="s">
        <v>14</v>
      </c>
      <c r="E2233">
        <v>318</v>
      </c>
      <c r="F2233">
        <v>400</v>
      </c>
      <c r="G2233">
        <v>1813</v>
      </c>
      <c r="H2233" t="s">
        <v>15</v>
      </c>
      <c r="I2233">
        <f t="shared" si="35"/>
        <v>82</v>
      </c>
      <c r="K2233" t="str">
        <f>VLOOKUP(B2233,Таксономия!B:H,6,FALSE)</f>
        <v>Bacteria</v>
      </c>
      <c r="L2233" t="str">
        <f>VLOOKUP(B2233,Таксономия!B:I,7,FALSE)</f>
        <v xml:space="preserve"> Proteobacteria</v>
      </c>
      <c r="M2233" t="str">
        <f>VLOOKUP(B2233,Таксономия!B:J,8,FALSE)</f>
        <v xml:space="preserve"> Gammaproteobacteria</v>
      </c>
      <c r="N2233" t="str">
        <f>VLOOKUP(B2233,Таксономия!B:K,9,FALSE)</f>
        <v xml:space="preserve"> Enterobacteriales</v>
      </c>
      <c r="O2233" t="str">
        <f>VLOOKUP(B2233,Таксономия!B:L,10,FALSE)</f>
        <v>Enterobacteriaceae</v>
      </c>
      <c r="P2233" t="str">
        <f>VLOOKUP(B2233,Таксономия!B:M,11,FALSE)</f>
        <v xml:space="preserve"> Escherichia.</v>
      </c>
    </row>
    <row r="2234" spans="1:16" x14ac:dyDescent="0.25">
      <c r="A2234" t="s">
        <v>1335</v>
      </c>
      <c r="B2234" t="s">
        <v>1336</v>
      </c>
      <c r="C2234">
        <v>400</v>
      </c>
      <c r="D2234" t="s">
        <v>10</v>
      </c>
      <c r="E2234">
        <v>146</v>
      </c>
      <c r="F2234">
        <v>226</v>
      </c>
      <c r="G2234">
        <v>40648</v>
      </c>
      <c r="H2234" t="s">
        <v>11</v>
      </c>
      <c r="I2234">
        <f t="shared" si="35"/>
        <v>80</v>
      </c>
      <c r="K2234" t="str">
        <f>VLOOKUP(B2234,Таксономия!B:H,6,FALSE)</f>
        <v>Bacteria</v>
      </c>
      <c r="L2234" t="str">
        <f>VLOOKUP(B2234,Таксономия!B:I,7,FALSE)</f>
        <v xml:space="preserve"> Proteobacteria</v>
      </c>
      <c r="M2234" t="str">
        <f>VLOOKUP(B2234,Таксономия!B:J,8,FALSE)</f>
        <v xml:space="preserve"> Gammaproteobacteria</v>
      </c>
      <c r="N2234" t="str">
        <f>VLOOKUP(B2234,Таксономия!B:K,9,FALSE)</f>
        <v xml:space="preserve"> Enterobacteriales</v>
      </c>
      <c r="O2234" t="str">
        <f>VLOOKUP(B2234,Таксономия!B:L,10,FALSE)</f>
        <v>Enterobacteriaceae</v>
      </c>
      <c r="P2234" t="str">
        <f>VLOOKUP(B2234,Таксономия!B:M,11,FALSE)</f>
        <v xml:space="preserve"> Escherichia.</v>
      </c>
    </row>
    <row r="2235" spans="1:16" x14ac:dyDescent="0.25">
      <c r="A2235" t="s">
        <v>1335</v>
      </c>
      <c r="B2235" t="s">
        <v>1336</v>
      </c>
      <c r="C2235">
        <v>400</v>
      </c>
      <c r="D2235" t="s">
        <v>12</v>
      </c>
      <c r="E2235">
        <v>5</v>
      </c>
      <c r="F2235">
        <v>281</v>
      </c>
      <c r="G2235">
        <v>57441</v>
      </c>
      <c r="H2235" t="s">
        <v>13</v>
      </c>
      <c r="I2235">
        <f t="shared" si="35"/>
        <v>276</v>
      </c>
      <c r="K2235" t="str">
        <f>VLOOKUP(B2235,Таксономия!B:H,6,FALSE)</f>
        <v>Bacteria</v>
      </c>
      <c r="L2235" t="str">
        <f>VLOOKUP(B2235,Таксономия!B:I,7,FALSE)</f>
        <v xml:space="preserve"> Proteobacteria</v>
      </c>
      <c r="M2235" t="str">
        <f>VLOOKUP(B2235,Таксономия!B:J,8,FALSE)</f>
        <v xml:space="preserve"> Gammaproteobacteria</v>
      </c>
      <c r="N2235" t="str">
        <f>VLOOKUP(B2235,Таксономия!B:K,9,FALSE)</f>
        <v xml:space="preserve"> Enterobacteriales</v>
      </c>
      <c r="O2235" t="str">
        <f>VLOOKUP(B2235,Таксономия!B:L,10,FALSE)</f>
        <v>Enterobacteriaceae</v>
      </c>
      <c r="P2235" t="str">
        <f>VLOOKUP(B2235,Таксономия!B:M,11,FALSE)</f>
        <v xml:space="preserve"> Escherichia.</v>
      </c>
    </row>
    <row r="2236" spans="1:16" x14ac:dyDescent="0.25">
      <c r="A2236" t="s">
        <v>1335</v>
      </c>
      <c r="B2236" t="s">
        <v>1336</v>
      </c>
      <c r="C2236">
        <v>400</v>
      </c>
      <c r="D2236" t="s">
        <v>14</v>
      </c>
      <c r="E2236">
        <v>318</v>
      </c>
      <c r="F2236">
        <v>400</v>
      </c>
      <c r="G2236">
        <v>1813</v>
      </c>
      <c r="H2236" t="s">
        <v>15</v>
      </c>
      <c r="I2236">
        <f t="shared" si="35"/>
        <v>82</v>
      </c>
      <c r="K2236" t="str">
        <f>VLOOKUP(B2236,Таксономия!B:H,6,FALSE)</f>
        <v>Bacteria</v>
      </c>
      <c r="L2236" t="str">
        <f>VLOOKUP(B2236,Таксономия!B:I,7,FALSE)</f>
        <v xml:space="preserve"> Proteobacteria</v>
      </c>
      <c r="M2236" t="str">
        <f>VLOOKUP(B2236,Таксономия!B:J,8,FALSE)</f>
        <v xml:space="preserve"> Gammaproteobacteria</v>
      </c>
      <c r="N2236" t="str">
        <f>VLOOKUP(B2236,Таксономия!B:K,9,FALSE)</f>
        <v xml:space="preserve"> Enterobacteriales</v>
      </c>
      <c r="O2236" t="str">
        <f>VLOOKUP(B2236,Таксономия!B:L,10,FALSE)</f>
        <v>Enterobacteriaceae</v>
      </c>
      <c r="P2236" t="str">
        <f>VLOOKUP(B2236,Таксономия!B:M,11,FALSE)</f>
        <v xml:space="preserve"> Escherichia.</v>
      </c>
    </row>
    <row r="2237" spans="1:16" x14ac:dyDescent="0.25">
      <c r="A2237" t="s">
        <v>1337</v>
      </c>
      <c r="B2237" t="s">
        <v>1338</v>
      </c>
      <c r="C2237">
        <v>400</v>
      </c>
      <c r="D2237" t="s">
        <v>10</v>
      </c>
      <c r="E2237">
        <v>146</v>
      </c>
      <c r="F2237">
        <v>226</v>
      </c>
      <c r="G2237">
        <v>40648</v>
      </c>
      <c r="H2237" t="s">
        <v>11</v>
      </c>
      <c r="I2237">
        <f t="shared" si="35"/>
        <v>80</v>
      </c>
      <c r="K2237" t="str">
        <f>VLOOKUP(B2237,Таксономия!B:H,6,FALSE)</f>
        <v>Bacteria</v>
      </c>
      <c r="L2237" t="str">
        <f>VLOOKUP(B2237,Таксономия!B:I,7,FALSE)</f>
        <v xml:space="preserve"> Proteobacteria</v>
      </c>
      <c r="M2237" t="str">
        <f>VLOOKUP(B2237,Таксономия!B:J,8,FALSE)</f>
        <v xml:space="preserve"> Gammaproteobacteria</v>
      </c>
      <c r="N2237" t="str">
        <f>VLOOKUP(B2237,Таксономия!B:K,9,FALSE)</f>
        <v xml:space="preserve"> Enterobacteriales</v>
      </c>
      <c r="O2237" t="str">
        <f>VLOOKUP(B2237,Таксономия!B:L,10,FALSE)</f>
        <v>Enterobacteriaceae</v>
      </c>
      <c r="P2237" t="str">
        <f>VLOOKUP(B2237,Таксономия!B:M,11,FALSE)</f>
        <v xml:space="preserve"> Escherichia.</v>
      </c>
    </row>
    <row r="2238" spans="1:16" x14ac:dyDescent="0.25">
      <c r="A2238" t="s">
        <v>1337</v>
      </c>
      <c r="B2238" t="s">
        <v>1338</v>
      </c>
      <c r="C2238">
        <v>400</v>
      </c>
      <c r="D2238" t="s">
        <v>12</v>
      </c>
      <c r="E2238">
        <v>5</v>
      </c>
      <c r="F2238">
        <v>281</v>
      </c>
      <c r="G2238">
        <v>57441</v>
      </c>
      <c r="H2238" t="s">
        <v>13</v>
      </c>
      <c r="I2238">
        <f t="shared" si="35"/>
        <v>276</v>
      </c>
      <c r="K2238" t="str">
        <f>VLOOKUP(B2238,Таксономия!B:H,6,FALSE)</f>
        <v>Bacteria</v>
      </c>
      <c r="L2238" t="str">
        <f>VLOOKUP(B2238,Таксономия!B:I,7,FALSE)</f>
        <v xml:space="preserve"> Proteobacteria</v>
      </c>
      <c r="M2238" t="str">
        <f>VLOOKUP(B2238,Таксономия!B:J,8,FALSE)</f>
        <v xml:space="preserve"> Gammaproteobacteria</v>
      </c>
      <c r="N2238" t="str">
        <f>VLOOKUP(B2238,Таксономия!B:K,9,FALSE)</f>
        <v xml:space="preserve"> Enterobacteriales</v>
      </c>
      <c r="O2238" t="str">
        <f>VLOOKUP(B2238,Таксономия!B:L,10,FALSE)</f>
        <v>Enterobacteriaceae</v>
      </c>
      <c r="P2238" t="str">
        <f>VLOOKUP(B2238,Таксономия!B:M,11,FALSE)</f>
        <v xml:space="preserve"> Escherichia.</v>
      </c>
    </row>
    <row r="2239" spans="1:16" x14ac:dyDescent="0.25">
      <c r="A2239" t="s">
        <v>1337</v>
      </c>
      <c r="B2239" t="s">
        <v>1338</v>
      </c>
      <c r="C2239">
        <v>400</v>
      </c>
      <c r="D2239" t="s">
        <v>14</v>
      </c>
      <c r="E2239">
        <v>318</v>
      </c>
      <c r="F2239">
        <v>400</v>
      </c>
      <c r="G2239">
        <v>1813</v>
      </c>
      <c r="H2239" t="s">
        <v>15</v>
      </c>
      <c r="I2239">
        <f t="shared" si="35"/>
        <v>82</v>
      </c>
      <c r="K2239" t="str">
        <f>VLOOKUP(B2239,Таксономия!B:H,6,FALSE)</f>
        <v>Bacteria</v>
      </c>
      <c r="L2239" t="str">
        <f>VLOOKUP(B2239,Таксономия!B:I,7,FALSE)</f>
        <v xml:space="preserve"> Proteobacteria</v>
      </c>
      <c r="M2239" t="str">
        <f>VLOOKUP(B2239,Таксономия!B:J,8,FALSE)</f>
        <v xml:space="preserve"> Gammaproteobacteria</v>
      </c>
      <c r="N2239" t="str">
        <f>VLOOKUP(B2239,Таксономия!B:K,9,FALSE)</f>
        <v xml:space="preserve"> Enterobacteriales</v>
      </c>
      <c r="O2239" t="str">
        <f>VLOOKUP(B2239,Таксономия!B:L,10,FALSE)</f>
        <v>Enterobacteriaceae</v>
      </c>
      <c r="P2239" t="str">
        <f>VLOOKUP(B2239,Таксономия!B:M,11,FALSE)</f>
        <v xml:space="preserve"> Escherichia.</v>
      </c>
    </row>
    <row r="2240" spans="1:16" x14ac:dyDescent="0.25">
      <c r="A2240" t="s">
        <v>1339</v>
      </c>
      <c r="B2240" t="s">
        <v>1340</v>
      </c>
      <c r="C2240">
        <v>400</v>
      </c>
      <c r="D2240" t="s">
        <v>10</v>
      </c>
      <c r="E2240">
        <v>146</v>
      </c>
      <c r="F2240">
        <v>226</v>
      </c>
      <c r="G2240">
        <v>40648</v>
      </c>
      <c r="H2240" t="s">
        <v>11</v>
      </c>
      <c r="I2240">
        <f t="shared" si="35"/>
        <v>80</v>
      </c>
      <c r="K2240" t="str">
        <f>VLOOKUP(B2240,Таксономия!B:H,6,FALSE)</f>
        <v>Bacteria</v>
      </c>
      <c r="L2240" t="str">
        <f>VLOOKUP(B2240,Таксономия!B:I,7,FALSE)</f>
        <v xml:space="preserve"> Proteobacteria</v>
      </c>
      <c r="M2240" t="str">
        <f>VLOOKUP(B2240,Таксономия!B:J,8,FALSE)</f>
        <v xml:space="preserve"> Gammaproteobacteria</v>
      </c>
      <c r="N2240" t="str">
        <f>VLOOKUP(B2240,Таксономия!B:K,9,FALSE)</f>
        <v xml:space="preserve"> Enterobacteriales</v>
      </c>
      <c r="O2240" t="str">
        <f>VLOOKUP(B2240,Таксономия!B:L,10,FALSE)</f>
        <v>Enterobacteriaceae</v>
      </c>
      <c r="P2240" t="str">
        <f>VLOOKUP(B2240,Таксономия!B:M,11,FALSE)</f>
        <v xml:space="preserve"> Escherichia.</v>
      </c>
    </row>
    <row r="2241" spans="1:16" x14ac:dyDescent="0.25">
      <c r="A2241" t="s">
        <v>1339</v>
      </c>
      <c r="B2241" t="s">
        <v>1340</v>
      </c>
      <c r="C2241">
        <v>400</v>
      </c>
      <c r="D2241" t="s">
        <v>12</v>
      </c>
      <c r="E2241">
        <v>5</v>
      </c>
      <c r="F2241">
        <v>281</v>
      </c>
      <c r="G2241">
        <v>57441</v>
      </c>
      <c r="H2241" t="s">
        <v>13</v>
      </c>
      <c r="I2241">
        <f t="shared" si="35"/>
        <v>276</v>
      </c>
      <c r="K2241" t="str">
        <f>VLOOKUP(B2241,Таксономия!B:H,6,FALSE)</f>
        <v>Bacteria</v>
      </c>
      <c r="L2241" t="str">
        <f>VLOOKUP(B2241,Таксономия!B:I,7,FALSE)</f>
        <v xml:space="preserve"> Proteobacteria</v>
      </c>
      <c r="M2241" t="str">
        <f>VLOOKUP(B2241,Таксономия!B:J,8,FALSE)</f>
        <v xml:space="preserve"> Gammaproteobacteria</v>
      </c>
      <c r="N2241" t="str">
        <f>VLOOKUP(B2241,Таксономия!B:K,9,FALSE)</f>
        <v xml:space="preserve"> Enterobacteriales</v>
      </c>
      <c r="O2241" t="str">
        <f>VLOOKUP(B2241,Таксономия!B:L,10,FALSE)</f>
        <v>Enterobacteriaceae</v>
      </c>
      <c r="P2241" t="str">
        <f>VLOOKUP(B2241,Таксономия!B:M,11,FALSE)</f>
        <v xml:space="preserve"> Escherichia.</v>
      </c>
    </row>
    <row r="2242" spans="1:16" x14ac:dyDescent="0.25">
      <c r="A2242" t="s">
        <v>1339</v>
      </c>
      <c r="B2242" t="s">
        <v>1340</v>
      </c>
      <c r="C2242">
        <v>400</v>
      </c>
      <c r="D2242" t="s">
        <v>14</v>
      </c>
      <c r="E2242">
        <v>318</v>
      </c>
      <c r="F2242">
        <v>400</v>
      </c>
      <c r="G2242">
        <v>1813</v>
      </c>
      <c r="H2242" t="s">
        <v>15</v>
      </c>
      <c r="I2242">
        <f t="shared" si="35"/>
        <v>82</v>
      </c>
      <c r="K2242" t="str">
        <f>VLOOKUP(B2242,Таксономия!B:H,6,FALSE)</f>
        <v>Bacteria</v>
      </c>
      <c r="L2242" t="str">
        <f>VLOOKUP(B2242,Таксономия!B:I,7,FALSE)</f>
        <v xml:space="preserve"> Proteobacteria</v>
      </c>
      <c r="M2242" t="str">
        <f>VLOOKUP(B2242,Таксономия!B:J,8,FALSE)</f>
        <v xml:space="preserve"> Gammaproteobacteria</v>
      </c>
      <c r="N2242" t="str">
        <f>VLOOKUP(B2242,Таксономия!B:K,9,FALSE)</f>
        <v xml:space="preserve"> Enterobacteriales</v>
      </c>
      <c r="O2242" t="str">
        <f>VLOOKUP(B2242,Таксономия!B:L,10,FALSE)</f>
        <v>Enterobacteriaceae</v>
      </c>
      <c r="P2242" t="str">
        <f>VLOOKUP(B2242,Таксономия!B:M,11,FALSE)</f>
        <v xml:space="preserve"> Escherichia.</v>
      </c>
    </row>
    <row r="2243" spans="1:16" x14ac:dyDescent="0.25">
      <c r="A2243" t="s">
        <v>1341</v>
      </c>
      <c r="B2243" t="s">
        <v>1342</v>
      </c>
      <c r="C2243">
        <v>400</v>
      </c>
      <c r="D2243" t="s">
        <v>10</v>
      </c>
      <c r="E2243">
        <v>146</v>
      </c>
      <c r="F2243">
        <v>226</v>
      </c>
      <c r="G2243">
        <v>40648</v>
      </c>
      <c r="H2243" t="s">
        <v>11</v>
      </c>
      <c r="I2243">
        <f t="shared" si="35"/>
        <v>80</v>
      </c>
      <c r="K2243" t="str">
        <f>VLOOKUP(B2243,Таксономия!B:H,6,FALSE)</f>
        <v>Bacteria</v>
      </c>
      <c r="L2243" t="str">
        <f>VLOOKUP(B2243,Таксономия!B:I,7,FALSE)</f>
        <v xml:space="preserve"> Proteobacteria</v>
      </c>
      <c r="M2243" t="str">
        <f>VLOOKUP(B2243,Таксономия!B:J,8,FALSE)</f>
        <v xml:space="preserve"> Gammaproteobacteria</v>
      </c>
      <c r="N2243" t="str">
        <f>VLOOKUP(B2243,Таксономия!B:K,9,FALSE)</f>
        <v xml:space="preserve"> Enterobacteriales</v>
      </c>
      <c r="O2243" t="str">
        <f>VLOOKUP(B2243,Таксономия!B:L,10,FALSE)</f>
        <v>Enterobacteriaceae</v>
      </c>
      <c r="P2243" t="str">
        <f>VLOOKUP(B2243,Таксономия!B:M,11,FALSE)</f>
        <v xml:space="preserve"> Escherichia.</v>
      </c>
    </row>
    <row r="2244" spans="1:16" x14ac:dyDescent="0.25">
      <c r="A2244" t="s">
        <v>1341</v>
      </c>
      <c r="B2244" t="s">
        <v>1342</v>
      </c>
      <c r="C2244">
        <v>400</v>
      </c>
      <c r="D2244" t="s">
        <v>12</v>
      </c>
      <c r="E2244">
        <v>5</v>
      </c>
      <c r="F2244">
        <v>281</v>
      </c>
      <c r="G2244">
        <v>57441</v>
      </c>
      <c r="H2244" t="s">
        <v>13</v>
      </c>
      <c r="I2244">
        <f t="shared" si="35"/>
        <v>276</v>
      </c>
      <c r="K2244" t="str">
        <f>VLOOKUP(B2244,Таксономия!B:H,6,FALSE)</f>
        <v>Bacteria</v>
      </c>
      <c r="L2244" t="str">
        <f>VLOOKUP(B2244,Таксономия!B:I,7,FALSE)</f>
        <v xml:space="preserve"> Proteobacteria</v>
      </c>
      <c r="M2244" t="str">
        <f>VLOOKUP(B2244,Таксономия!B:J,8,FALSE)</f>
        <v xml:space="preserve"> Gammaproteobacteria</v>
      </c>
      <c r="N2244" t="str">
        <f>VLOOKUP(B2244,Таксономия!B:K,9,FALSE)</f>
        <v xml:space="preserve"> Enterobacteriales</v>
      </c>
      <c r="O2244" t="str">
        <f>VLOOKUP(B2244,Таксономия!B:L,10,FALSE)</f>
        <v>Enterobacteriaceae</v>
      </c>
      <c r="P2244" t="str">
        <f>VLOOKUP(B2244,Таксономия!B:M,11,FALSE)</f>
        <v xml:space="preserve"> Escherichia.</v>
      </c>
    </row>
    <row r="2245" spans="1:16" x14ac:dyDescent="0.25">
      <c r="A2245" t="s">
        <v>1341</v>
      </c>
      <c r="B2245" t="s">
        <v>1342</v>
      </c>
      <c r="C2245">
        <v>400</v>
      </c>
      <c r="D2245" t="s">
        <v>14</v>
      </c>
      <c r="E2245">
        <v>318</v>
      </c>
      <c r="F2245">
        <v>400</v>
      </c>
      <c r="G2245">
        <v>1813</v>
      </c>
      <c r="H2245" t="s">
        <v>15</v>
      </c>
      <c r="I2245">
        <f t="shared" si="35"/>
        <v>82</v>
      </c>
      <c r="K2245" t="str">
        <f>VLOOKUP(B2245,Таксономия!B:H,6,FALSE)</f>
        <v>Bacteria</v>
      </c>
      <c r="L2245" t="str">
        <f>VLOOKUP(B2245,Таксономия!B:I,7,FALSE)</f>
        <v xml:space="preserve"> Proteobacteria</v>
      </c>
      <c r="M2245" t="str">
        <f>VLOOKUP(B2245,Таксономия!B:J,8,FALSE)</f>
        <v xml:space="preserve"> Gammaproteobacteria</v>
      </c>
      <c r="N2245" t="str">
        <f>VLOOKUP(B2245,Таксономия!B:K,9,FALSE)</f>
        <v xml:space="preserve"> Enterobacteriales</v>
      </c>
      <c r="O2245" t="str">
        <f>VLOOKUP(B2245,Таксономия!B:L,10,FALSE)</f>
        <v>Enterobacteriaceae</v>
      </c>
      <c r="P2245" t="str">
        <f>VLOOKUP(B2245,Таксономия!B:M,11,FALSE)</f>
        <v xml:space="preserve"> Escherichia.</v>
      </c>
    </row>
    <row r="2246" spans="1:16" x14ac:dyDescent="0.25">
      <c r="A2246" t="s">
        <v>1343</v>
      </c>
      <c r="B2246" t="s">
        <v>1344</v>
      </c>
      <c r="C2246">
        <v>400</v>
      </c>
      <c r="D2246" t="s">
        <v>10</v>
      </c>
      <c r="E2246">
        <v>146</v>
      </c>
      <c r="F2246">
        <v>226</v>
      </c>
      <c r="G2246">
        <v>40648</v>
      </c>
      <c r="H2246" t="s">
        <v>11</v>
      </c>
      <c r="I2246">
        <f t="shared" si="35"/>
        <v>80</v>
      </c>
      <c r="K2246" t="str">
        <f>VLOOKUP(B2246,Таксономия!B:H,6,FALSE)</f>
        <v>Bacteria</v>
      </c>
      <c r="L2246" t="str">
        <f>VLOOKUP(B2246,Таксономия!B:I,7,FALSE)</f>
        <v xml:space="preserve"> Proteobacteria</v>
      </c>
      <c r="M2246" t="str">
        <f>VLOOKUP(B2246,Таксономия!B:J,8,FALSE)</f>
        <v xml:space="preserve"> Gammaproteobacteria</v>
      </c>
      <c r="N2246" t="str">
        <f>VLOOKUP(B2246,Таксономия!B:K,9,FALSE)</f>
        <v xml:space="preserve"> Enterobacteriales</v>
      </c>
      <c r="O2246" t="str">
        <f>VLOOKUP(B2246,Таксономия!B:L,10,FALSE)</f>
        <v>Enterobacteriaceae</v>
      </c>
      <c r="P2246" t="str">
        <f>VLOOKUP(B2246,Таксономия!B:M,11,FALSE)</f>
        <v xml:space="preserve"> Escherichia.</v>
      </c>
    </row>
    <row r="2247" spans="1:16" x14ac:dyDescent="0.25">
      <c r="A2247" t="s">
        <v>1343</v>
      </c>
      <c r="B2247" t="s">
        <v>1344</v>
      </c>
      <c r="C2247">
        <v>400</v>
      </c>
      <c r="D2247" t="s">
        <v>12</v>
      </c>
      <c r="E2247">
        <v>5</v>
      </c>
      <c r="F2247">
        <v>281</v>
      </c>
      <c r="G2247">
        <v>57441</v>
      </c>
      <c r="H2247" t="s">
        <v>13</v>
      </c>
      <c r="I2247">
        <f t="shared" si="35"/>
        <v>276</v>
      </c>
      <c r="K2247" t="str">
        <f>VLOOKUP(B2247,Таксономия!B:H,6,FALSE)</f>
        <v>Bacteria</v>
      </c>
      <c r="L2247" t="str">
        <f>VLOOKUP(B2247,Таксономия!B:I,7,FALSE)</f>
        <v xml:space="preserve"> Proteobacteria</v>
      </c>
      <c r="M2247" t="str">
        <f>VLOOKUP(B2247,Таксономия!B:J,8,FALSE)</f>
        <v xml:space="preserve"> Gammaproteobacteria</v>
      </c>
      <c r="N2247" t="str">
        <f>VLOOKUP(B2247,Таксономия!B:K,9,FALSE)</f>
        <v xml:space="preserve"> Enterobacteriales</v>
      </c>
      <c r="O2247" t="str">
        <f>VLOOKUP(B2247,Таксономия!B:L,10,FALSE)</f>
        <v>Enterobacteriaceae</v>
      </c>
      <c r="P2247" t="str">
        <f>VLOOKUP(B2247,Таксономия!B:M,11,FALSE)</f>
        <v xml:space="preserve"> Escherichia.</v>
      </c>
    </row>
    <row r="2248" spans="1:16" x14ac:dyDescent="0.25">
      <c r="A2248" t="s">
        <v>1343</v>
      </c>
      <c r="B2248" t="s">
        <v>1344</v>
      </c>
      <c r="C2248">
        <v>400</v>
      </c>
      <c r="D2248" t="s">
        <v>14</v>
      </c>
      <c r="E2248">
        <v>318</v>
      </c>
      <c r="F2248">
        <v>400</v>
      </c>
      <c r="G2248">
        <v>1813</v>
      </c>
      <c r="H2248" t="s">
        <v>15</v>
      </c>
      <c r="I2248">
        <f t="shared" si="35"/>
        <v>82</v>
      </c>
      <c r="K2248" t="str">
        <f>VLOOKUP(B2248,Таксономия!B:H,6,FALSE)</f>
        <v>Bacteria</v>
      </c>
      <c r="L2248" t="str">
        <f>VLOOKUP(B2248,Таксономия!B:I,7,FALSE)</f>
        <v xml:space="preserve"> Proteobacteria</v>
      </c>
      <c r="M2248" t="str">
        <f>VLOOKUP(B2248,Таксономия!B:J,8,FALSE)</f>
        <v xml:space="preserve"> Gammaproteobacteria</v>
      </c>
      <c r="N2248" t="str">
        <f>VLOOKUP(B2248,Таксономия!B:K,9,FALSE)</f>
        <v xml:space="preserve"> Enterobacteriales</v>
      </c>
      <c r="O2248" t="str">
        <f>VLOOKUP(B2248,Таксономия!B:L,10,FALSE)</f>
        <v>Enterobacteriaceae</v>
      </c>
      <c r="P2248" t="str">
        <f>VLOOKUP(B2248,Таксономия!B:M,11,FALSE)</f>
        <v xml:space="preserve"> Escherichia.</v>
      </c>
    </row>
    <row r="2249" spans="1:16" x14ac:dyDescent="0.25">
      <c r="A2249" t="s">
        <v>1345</v>
      </c>
      <c r="B2249" t="s">
        <v>1346</v>
      </c>
      <c r="C2249">
        <v>400</v>
      </c>
      <c r="D2249" t="s">
        <v>10</v>
      </c>
      <c r="E2249">
        <v>146</v>
      </c>
      <c r="F2249">
        <v>226</v>
      </c>
      <c r="G2249">
        <v>40648</v>
      </c>
      <c r="H2249" t="s">
        <v>11</v>
      </c>
      <c r="I2249">
        <f t="shared" si="35"/>
        <v>80</v>
      </c>
      <c r="K2249" t="str">
        <f>VLOOKUP(B2249,Таксономия!B:H,6,FALSE)</f>
        <v>Bacteria</v>
      </c>
      <c r="L2249" t="str">
        <f>VLOOKUP(B2249,Таксономия!B:I,7,FALSE)</f>
        <v xml:space="preserve"> Proteobacteria</v>
      </c>
      <c r="M2249" t="str">
        <f>VLOOKUP(B2249,Таксономия!B:J,8,FALSE)</f>
        <v xml:space="preserve"> Gammaproteobacteria</v>
      </c>
      <c r="N2249" t="str">
        <f>VLOOKUP(B2249,Таксономия!B:K,9,FALSE)</f>
        <v xml:space="preserve"> Enterobacteriales</v>
      </c>
      <c r="O2249" t="str">
        <f>VLOOKUP(B2249,Таксономия!B:L,10,FALSE)</f>
        <v>Enterobacteriaceae</v>
      </c>
      <c r="P2249" t="str">
        <f>VLOOKUP(B2249,Таксономия!B:M,11,FALSE)</f>
        <v xml:space="preserve"> Escherichia.</v>
      </c>
    </row>
    <row r="2250" spans="1:16" x14ac:dyDescent="0.25">
      <c r="A2250" t="s">
        <v>1345</v>
      </c>
      <c r="B2250" t="s">
        <v>1346</v>
      </c>
      <c r="C2250">
        <v>400</v>
      </c>
      <c r="D2250" t="s">
        <v>12</v>
      </c>
      <c r="E2250">
        <v>5</v>
      </c>
      <c r="F2250">
        <v>281</v>
      </c>
      <c r="G2250">
        <v>57441</v>
      </c>
      <c r="H2250" t="s">
        <v>13</v>
      </c>
      <c r="I2250">
        <f t="shared" si="35"/>
        <v>276</v>
      </c>
      <c r="K2250" t="str">
        <f>VLOOKUP(B2250,Таксономия!B:H,6,FALSE)</f>
        <v>Bacteria</v>
      </c>
      <c r="L2250" t="str">
        <f>VLOOKUP(B2250,Таксономия!B:I,7,FALSE)</f>
        <v xml:space="preserve"> Proteobacteria</v>
      </c>
      <c r="M2250" t="str">
        <f>VLOOKUP(B2250,Таксономия!B:J,8,FALSE)</f>
        <v xml:space="preserve"> Gammaproteobacteria</v>
      </c>
      <c r="N2250" t="str">
        <f>VLOOKUP(B2250,Таксономия!B:K,9,FALSE)</f>
        <v xml:space="preserve"> Enterobacteriales</v>
      </c>
      <c r="O2250" t="str">
        <f>VLOOKUP(B2250,Таксономия!B:L,10,FALSE)</f>
        <v>Enterobacteriaceae</v>
      </c>
      <c r="P2250" t="str">
        <f>VLOOKUP(B2250,Таксономия!B:M,11,FALSE)</f>
        <v xml:space="preserve"> Escherichia.</v>
      </c>
    </row>
    <row r="2251" spans="1:16" x14ac:dyDescent="0.25">
      <c r="A2251" t="s">
        <v>1345</v>
      </c>
      <c r="B2251" t="s">
        <v>1346</v>
      </c>
      <c r="C2251">
        <v>400</v>
      </c>
      <c r="D2251" t="s">
        <v>14</v>
      </c>
      <c r="E2251">
        <v>318</v>
      </c>
      <c r="F2251">
        <v>400</v>
      </c>
      <c r="G2251">
        <v>1813</v>
      </c>
      <c r="H2251" t="s">
        <v>15</v>
      </c>
      <c r="I2251">
        <f t="shared" si="35"/>
        <v>82</v>
      </c>
      <c r="K2251" t="str">
        <f>VLOOKUP(B2251,Таксономия!B:H,6,FALSE)</f>
        <v>Bacteria</v>
      </c>
      <c r="L2251" t="str">
        <f>VLOOKUP(B2251,Таксономия!B:I,7,FALSE)</f>
        <v xml:space="preserve"> Proteobacteria</v>
      </c>
      <c r="M2251" t="str">
        <f>VLOOKUP(B2251,Таксономия!B:J,8,FALSE)</f>
        <v xml:space="preserve"> Gammaproteobacteria</v>
      </c>
      <c r="N2251" t="str">
        <f>VLOOKUP(B2251,Таксономия!B:K,9,FALSE)</f>
        <v xml:space="preserve"> Enterobacteriales</v>
      </c>
      <c r="O2251" t="str">
        <f>VLOOKUP(B2251,Таксономия!B:L,10,FALSE)</f>
        <v>Enterobacteriaceae</v>
      </c>
      <c r="P2251" t="str">
        <f>VLOOKUP(B2251,Таксономия!B:M,11,FALSE)</f>
        <v xml:space="preserve"> Escherichia.</v>
      </c>
    </row>
    <row r="2252" spans="1:16" x14ac:dyDescent="0.25">
      <c r="A2252" t="s">
        <v>1347</v>
      </c>
      <c r="B2252" t="s">
        <v>1348</v>
      </c>
      <c r="C2252">
        <v>400</v>
      </c>
      <c r="D2252" t="s">
        <v>10</v>
      </c>
      <c r="E2252">
        <v>146</v>
      </c>
      <c r="F2252">
        <v>226</v>
      </c>
      <c r="G2252">
        <v>40648</v>
      </c>
      <c r="H2252" t="s">
        <v>11</v>
      </c>
      <c r="I2252">
        <f t="shared" si="35"/>
        <v>80</v>
      </c>
      <c r="K2252" t="str">
        <f>VLOOKUP(B2252,Таксономия!B:H,6,FALSE)</f>
        <v>Bacteria</v>
      </c>
      <c r="L2252" t="str">
        <f>VLOOKUP(B2252,Таксономия!B:I,7,FALSE)</f>
        <v xml:space="preserve"> Proteobacteria</v>
      </c>
      <c r="M2252" t="str">
        <f>VLOOKUP(B2252,Таксономия!B:J,8,FALSE)</f>
        <v xml:space="preserve"> Gammaproteobacteria</v>
      </c>
      <c r="N2252" t="str">
        <f>VLOOKUP(B2252,Таксономия!B:K,9,FALSE)</f>
        <v xml:space="preserve"> Enterobacteriales</v>
      </c>
      <c r="O2252" t="str">
        <f>VLOOKUP(B2252,Таксономия!B:L,10,FALSE)</f>
        <v>Enterobacteriaceae</v>
      </c>
      <c r="P2252" t="str">
        <f>VLOOKUP(B2252,Таксономия!B:M,11,FALSE)</f>
        <v xml:space="preserve"> Escherichia.</v>
      </c>
    </row>
    <row r="2253" spans="1:16" x14ac:dyDescent="0.25">
      <c r="A2253" t="s">
        <v>1347</v>
      </c>
      <c r="B2253" t="s">
        <v>1348</v>
      </c>
      <c r="C2253">
        <v>400</v>
      </c>
      <c r="D2253" t="s">
        <v>12</v>
      </c>
      <c r="E2253">
        <v>5</v>
      </c>
      <c r="F2253">
        <v>281</v>
      </c>
      <c r="G2253">
        <v>57441</v>
      </c>
      <c r="H2253" t="s">
        <v>13</v>
      </c>
      <c r="I2253">
        <f t="shared" si="35"/>
        <v>276</v>
      </c>
      <c r="K2253" t="str">
        <f>VLOOKUP(B2253,Таксономия!B:H,6,FALSE)</f>
        <v>Bacteria</v>
      </c>
      <c r="L2253" t="str">
        <f>VLOOKUP(B2253,Таксономия!B:I,7,FALSE)</f>
        <v xml:space="preserve"> Proteobacteria</v>
      </c>
      <c r="M2253" t="str">
        <f>VLOOKUP(B2253,Таксономия!B:J,8,FALSE)</f>
        <v xml:space="preserve"> Gammaproteobacteria</v>
      </c>
      <c r="N2253" t="str">
        <f>VLOOKUP(B2253,Таксономия!B:K,9,FALSE)</f>
        <v xml:space="preserve"> Enterobacteriales</v>
      </c>
      <c r="O2253" t="str">
        <f>VLOOKUP(B2253,Таксономия!B:L,10,FALSE)</f>
        <v>Enterobacteriaceae</v>
      </c>
      <c r="P2253" t="str">
        <f>VLOOKUP(B2253,Таксономия!B:M,11,FALSE)</f>
        <v xml:space="preserve"> Escherichia.</v>
      </c>
    </row>
    <row r="2254" spans="1:16" x14ac:dyDescent="0.25">
      <c r="A2254" t="s">
        <v>1347</v>
      </c>
      <c r="B2254" t="s">
        <v>1348</v>
      </c>
      <c r="C2254">
        <v>400</v>
      </c>
      <c r="D2254" t="s">
        <v>14</v>
      </c>
      <c r="E2254">
        <v>318</v>
      </c>
      <c r="F2254">
        <v>400</v>
      </c>
      <c r="G2254">
        <v>1813</v>
      </c>
      <c r="H2254" t="s">
        <v>15</v>
      </c>
      <c r="I2254">
        <f t="shared" si="35"/>
        <v>82</v>
      </c>
      <c r="K2254" t="str">
        <f>VLOOKUP(B2254,Таксономия!B:H,6,FALSE)</f>
        <v>Bacteria</v>
      </c>
      <c r="L2254" t="str">
        <f>VLOOKUP(B2254,Таксономия!B:I,7,FALSE)</f>
        <v xml:space="preserve"> Proteobacteria</v>
      </c>
      <c r="M2254" t="str">
        <f>VLOOKUP(B2254,Таксономия!B:J,8,FALSE)</f>
        <v xml:space="preserve"> Gammaproteobacteria</v>
      </c>
      <c r="N2254" t="str">
        <f>VLOOKUP(B2254,Таксономия!B:K,9,FALSE)</f>
        <v xml:space="preserve"> Enterobacteriales</v>
      </c>
      <c r="O2254" t="str">
        <f>VLOOKUP(B2254,Таксономия!B:L,10,FALSE)</f>
        <v>Enterobacteriaceae</v>
      </c>
      <c r="P2254" t="str">
        <f>VLOOKUP(B2254,Таксономия!B:M,11,FALSE)</f>
        <v xml:space="preserve"> Escherichia.</v>
      </c>
    </row>
    <row r="2255" spans="1:16" x14ac:dyDescent="0.25">
      <c r="A2255" t="s">
        <v>1349</v>
      </c>
      <c r="B2255" t="s">
        <v>1350</v>
      </c>
      <c r="C2255">
        <v>400</v>
      </c>
      <c r="D2255" t="s">
        <v>10</v>
      </c>
      <c r="E2255">
        <v>146</v>
      </c>
      <c r="F2255">
        <v>226</v>
      </c>
      <c r="G2255">
        <v>40648</v>
      </c>
      <c r="H2255" t="s">
        <v>11</v>
      </c>
      <c r="I2255">
        <f t="shared" si="35"/>
        <v>80</v>
      </c>
      <c r="K2255" t="str">
        <f>VLOOKUP(B2255,Таксономия!B:H,6,FALSE)</f>
        <v>Bacteria</v>
      </c>
      <c r="L2255" t="str">
        <f>VLOOKUP(B2255,Таксономия!B:I,7,FALSE)</f>
        <v xml:space="preserve"> Proteobacteria</v>
      </c>
      <c r="M2255" t="str">
        <f>VLOOKUP(B2255,Таксономия!B:J,8,FALSE)</f>
        <v xml:space="preserve"> Gammaproteobacteria</v>
      </c>
      <c r="N2255" t="str">
        <f>VLOOKUP(B2255,Таксономия!B:K,9,FALSE)</f>
        <v xml:space="preserve"> Enterobacteriales</v>
      </c>
      <c r="O2255" t="str">
        <f>VLOOKUP(B2255,Таксономия!B:L,10,FALSE)</f>
        <v>Enterobacteriaceae</v>
      </c>
      <c r="P2255" t="str">
        <f>VLOOKUP(B2255,Таксономия!B:M,11,FALSE)</f>
        <v xml:space="preserve"> Escherichia.</v>
      </c>
    </row>
    <row r="2256" spans="1:16" x14ac:dyDescent="0.25">
      <c r="A2256" t="s">
        <v>1349</v>
      </c>
      <c r="B2256" t="s">
        <v>1350</v>
      </c>
      <c r="C2256">
        <v>400</v>
      </c>
      <c r="D2256" t="s">
        <v>12</v>
      </c>
      <c r="E2256">
        <v>5</v>
      </c>
      <c r="F2256">
        <v>281</v>
      </c>
      <c r="G2256">
        <v>57441</v>
      </c>
      <c r="H2256" t="s">
        <v>13</v>
      </c>
      <c r="I2256">
        <f t="shared" si="35"/>
        <v>276</v>
      </c>
      <c r="K2256" t="str">
        <f>VLOOKUP(B2256,Таксономия!B:H,6,FALSE)</f>
        <v>Bacteria</v>
      </c>
      <c r="L2256" t="str">
        <f>VLOOKUP(B2256,Таксономия!B:I,7,FALSE)</f>
        <v xml:space="preserve"> Proteobacteria</v>
      </c>
      <c r="M2256" t="str">
        <f>VLOOKUP(B2256,Таксономия!B:J,8,FALSE)</f>
        <v xml:space="preserve"> Gammaproteobacteria</v>
      </c>
      <c r="N2256" t="str">
        <f>VLOOKUP(B2256,Таксономия!B:K,9,FALSE)</f>
        <v xml:space="preserve"> Enterobacteriales</v>
      </c>
      <c r="O2256" t="str">
        <f>VLOOKUP(B2256,Таксономия!B:L,10,FALSE)</f>
        <v>Enterobacteriaceae</v>
      </c>
      <c r="P2256" t="str">
        <f>VLOOKUP(B2256,Таксономия!B:M,11,FALSE)</f>
        <v xml:space="preserve"> Escherichia.</v>
      </c>
    </row>
    <row r="2257" spans="1:16" x14ac:dyDescent="0.25">
      <c r="A2257" t="s">
        <v>1349</v>
      </c>
      <c r="B2257" t="s">
        <v>1350</v>
      </c>
      <c r="C2257">
        <v>400</v>
      </c>
      <c r="D2257" t="s">
        <v>14</v>
      </c>
      <c r="E2257">
        <v>318</v>
      </c>
      <c r="F2257">
        <v>400</v>
      </c>
      <c r="G2257">
        <v>1813</v>
      </c>
      <c r="H2257" t="s">
        <v>15</v>
      </c>
      <c r="I2257">
        <f t="shared" si="35"/>
        <v>82</v>
      </c>
      <c r="K2257" t="str">
        <f>VLOOKUP(B2257,Таксономия!B:H,6,FALSE)</f>
        <v>Bacteria</v>
      </c>
      <c r="L2257" t="str">
        <f>VLOOKUP(B2257,Таксономия!B:I,7,FALSE)</f>
        <v xml:space="preserve"> Proteobacteria</v>
      </c>
      <c r="M2257" t="str">
        <f>VLOOKUP(B2257,Таксономия!B:J,8,FALSE)</f>
        <v xml:space="preserve"> Gammaproteobacteria</v>
      </c>
      <c r="N2257" t="str">
        <f>VLOOKUP(B2257,Таксономия!B:K,9,FALSE)</f>
        <v xml:space="preserve"> Enterobacteriales</v>
      </c>
      <c r="O2257" t="str">
        <f>VLOOKUP(B2257,Таксономия!B:L,10,FALSE)</f>
        <v>Enterobacteriaceae</v>
      </c>
      <c r="P2257" t="str">
        <f>VLOOKUP(B2257,Таксономия!B:M,11,FALSE)</f>
        <v xml:space="preserve"> Escherichia.</v>
      </c>
    </row>
    <row r="2258" spans="1:16" x14ac:dyDescent="0.25">
      <c r="A2258" t="s">
        <v>1351</v>
      </c>
      <c r="B2258" t="s">
        <v>1352</v>
      </c>
      <c r="C2258">
        <v>377</v>
      </c>
      <c r="D2258" t="s">
        <v>10</v>
      </c>
      <c r="E2258">
        <v>141</v>
      </c>
      <c r="F2258">
        <v>218</v>
      </c>
      <c r="G2258">
        <v>40648</v>
      </c>
      <c r="H2258" t="s">
        <v>11</v>
      </c>
      <c r="I2258">
        <f t="shared" si="35"/>
        <v>77</v>
      </c>
      <c r="K2258" t="str">
        <f>VLOOKUP(B2258,Таксономия!B:H,6,FALSE)</f>
        <v>Bacteria</v>
      </c>
      <c r="L2258" t="str">
        <f>VLOOKUP(B2258,Таксономия!B:I,7,FALSE)</f>
        <v xml:space="preserve"> Actinobacteria</v>
      </c>
      <c r="M2258" t="str">
        <f>VLOOKUP(B2258,Таксономия!B:J,8,FALSE)</f>
        <v xml:space="preserve"> Actinobacteridae</v>
      </c>
      <c r="N2258" t="str">
        <f>VLOOKUP(B2258,Таксономия!B:K,9,FALSE)</f>
        <v xml:space="preserve"> Actinomycetales</v>
      </c>
      <c r="O2258" t="str">
        <f>VLOOKUP(B2258,Таксономия!B:L,10,FALSE)</f>
        <v>Pseudonocardineae</v>
      </c>
      <c r="P2258" t="str">
        <f>VLOOKUP(B2258,Таксономия!B:M,11,FALSE)</f>
        <v xml:space="preserve"> Pseudonocardiaceae</v>
      </c>
    </row>
    <row r="2259" spans="1:16" x14ac:dyDescent="0.25">
      <c r="A2259" t="s">
        <v>1351</v>
      </c>
      <c r="B2259" t="s">
        <v>1352</v>
      </c>
      <c r="C2259">
        <v>377</v>
      </c>
      <c r="D2259" t="s">
        <v>12</v>
      </c>
      <c r="E2259">
        <v>3</v>
      </c>
      <c r="F2259">
        <v>273</v>
      </c>
      <c r="G2259">
        <v>57441</v>
      </c>
      <c r="H2259" t="s">
        <v>13</v>
      </c>
      <c r="I2259">
        <f t="shared" si="35"/>
        <v>270</v>
      </c>
      <c r="K2259" t="str">
        <f>VLOOKUP(B2259,Таксономия!B:H,6,FALSE)</f>
        <v>Bacteria</v>
      </c>
      <c r="L2259" t="str">
        <f>VLOOKUP(B2259,Таксономия!B:I,7,FALSE)</f>
        <v xml:space="preserve"> Actinobacteria</v>
      </c>
      <c r="M2259" t="str">
        <f>VLOOKUP(B2259,Таксономия!B:J,8,FALSE)</f>
        <v xml:space="preserve"> Actinobacteridae</v>
      </c>
      <c r="N2259" t="str">
        <f>VLOOKUP(B2259,Таксономия!B:K,9,FALSE)</f>
        <v xml:space="preserve"> Actinomycetales</v>
      </c>
      <c r="O2259" t="str">
        <f>VLOOKUP(B2259,Таксономия!B:L,10,FALSE)</f>
        <v>Pseudonocardineae</v>
      </c>
      <c r="P2259" t="str">
        <f>VLOOKUP(B2259,Таксономия!B:M,11,FALSE)</f>
        <v xml:space="preserve"> Pseudonocardiaceae</v>
      </c>
    </row>
    <row r="2260" spans="1:16" x14ac:dyDescent="0.25">
      <c r="A2260" t="s">
        <v>1351</v>
      </c>
      <c r="B2260" t="s">
        <v>1352</v>
      </c>
      <c r="C2260">
        <v>377</v>
      </c>
      <c r="D2260" t="s">
        <v>14</v>
      </c>
      <c r="E2260">
        <v>307</v>
      </c>
      <c r="F2260">
        <v>376</v>
      </c>
      <c r="G2260">
        <v>1813</v>
      </c>
      <c r="H2260" t="s">
        <v>15</v>
      </c>
      <c r="I2260">
        <f t="shared" si="35"/>
        <v>69</v>
      </c>
      <c r="K2260" t="str">
        <f>VLOOKUP(B2260,Таксономия!B:H,6,FALSE)</f>
        <v>Bacteria</v>
      </c>
      <c r="L2260" t="str">
        <f>VLOOKUP(B2260,Таксономия!B:I,7,FALSE)</f>
        <v xml:space="preserve"> Actinobacteria</v>
      </c>
      <c r="M2260" t="str">
        <f>VLOOKUP(B2260,Таксономия!B:J,8,FALSE)</f>
        <v xml:space="preserve"> Actinobacteridae</v>
      </c>
      <c r="N2260" t="str">
        <f>VLOOKUP(B2260,Таксономия!B:K,9,FALSE)</f>
        <v xml:space="preserve"> Actinomycetales</v>
      </c>
      <c r="O2260" t="str">
        <f>VLOOKUP(B2260,Таксономия!B:L,10,FALSE)</f>
        <v>Pseudonocardineae</v>
      </c>
      <c r="P2260" t="str">
        <f>VLOOKUP(B2260,Таксономия!B:M,11,FALSE)</f>
        <v xml:space="preserve"> Pseudonocardiaceae</v>
      </c>
    </row>
    <row r="2261" spans="1:16" x14ac:dyDescent="0.25">
      <c r="A2261" t="s">
        <v>1353</v>
      </c>
      <c r="B2261" t="s">
        <v>1354</v>
      </c>
      <c r="C2261">
        <v>407</v>
      </c>
      <c r="D2261" t="s">
        <v>10</v>
      </c>
      <c r="E2261">
        <v>147</v>
      </c>
      <c r="F2261">
        <v>230</v>
      </c>
      <c r="G2261">
        <v>40648</v>
      </c>
      <c r="H2261" t="s">
        <v>11</v>
      </c>
      <c r="I2261">
        <f t="shared" si="35"/>
        <v>83</v>
      </c>
      <c r="K2261" t="str">
        <f>VLOOKUP(B2261,Таксономия!B:H,6,FALSE)</f>
        <v>Bacteria</v>
      </c>
      <c r="L2261" t="str">
        <f>VLOOKUP(B2261,Таксономия!B:I,7,FALSE)</f>
        <v xml:space="preserve"> Actinobacteria</v>
      </c>
      <c r="M2261" t="str">
        <f>VLOOKUP(B2261,Таксономия!B:J,8,FALSE)</f>
        <v xml:space="preserve"> Actinobacteridae</v>
      </c>
      <c r="N2261" t="str">
        <f>VLOOKUP(B2261,Таксономия!B:K,9,FALSE)</f>
        <v xml:space="preserve"> Actinomycetales</v>
      </c>
      <c r="O2261" t="str">
        <f>VLOOKUP(B2261,Таксономия!B:L,10,FALSE)</f>
        <v>Pseudonocardineae</v>
      </c>
      <c r="P2261" t="str">
        <f>VLOOKUP(B2261,Таксономия!B:M,11,FALSE)</f>
        <v xml:space="preserve"> Pseudonocardiaceae</v>
      </c>
    </row>
    <row r="2262" spans="1:16" x14ac:dyDescent="0.25">
      <c r="A2262" t="s">
        <v>1353</v>
      </c>
      <c r="B2262" t="s">
        <v>1354</v>
      </c>
      <c r="C2262">
        <v>407</v>
      </c>
      <c r="D2262" t="s">
        <v>12</v>
      </c>
      <c r="E2262">
        <v>6</v>
      </c>
      <c r="F2262">
        <v>149</v>
      </c>
      <c r="G2262">
        <v>57441</v>
      </c>
      <c r="H2262" t="s">
        <v>13</v>
      </c>
      <c r="I2262">
        <f t="shared" ref="I2262:I2325" si="36">F2262-E2262</f>
        <v>143</v>
      </c>
      <c r="K2262" t="str">
        <f>VLOOKUP(B2262,Таксономия!B:H,6,FALSE)</f>
        <v>Bacteria</v>
      </c>
      <c r="L2262" t="str">
        <f>VLOOKUP(B2262,Таксономия!B:I,7,FALSE)</f>
        <v xml:space="preserve"> Actinobacteria</v>
      </c>
      <c r="M2262" t="str">
        <f>VLOOKUP(B2262,Таксономия!B:J,8,FALSE)</f>
        <v xml:space="preserve"> Actinobacteridae</v>
      </c>
      <c r="N2262" t="str">
        <f>VLOOKUP(B2262,Таксономия!B:K,9,FALSE)</f>
        <v xml:space="preserve"> Actinomycetales</v>
      </c>
      <c r="O2262" t="str">
        <f>VLOOKUP(B2262,Таксономия!B:L,10,FALSE)</f>
        <v>Pseudonocardineae</v>
      </c>
      <c r="P2262" t="str">
        <f>VLOOKUP(B2262,Таксономия!B:M,11,FALSE)</f>
        <v xml:space="preserve"> Pseudonocardiaceae</v>
      </c>
    </row>
    <row r="2263" spans="1:16" x14ac:dyDescent="0.25">
      <c r="A2263" t="s">
        <v>1353</v>
      </c>
      <c r="B2263" t="s">
        <v>1354</v>
      </c>
      <c r="C2263">
        <v>407</v>
      </c>
      <c r="D2263" t="s">
        <v>12</v>
      </c>
      <c r="E2263">
        <v>147</v>
      </c>
      <c r="F2263">
        <v>247</v>
      </c>
      <c r="G2263">
        <v>57441</v>
      </c>
      <c r="H2263" t="s">
        <v>13</v>
      </c>
      <c r="I2263">
        <f t="shared" si="36"/>
        <v>100</v>
      </c>
      <c r="K2263" t="str">
        <f>VLOOKUP(B2263,Таксономия!B:H,6,FALSE)</f>
        <v>Bacteria</v>
      </c>
      <c r="L2263" t="str">
        <f>VLOOKUP(B2263,Таксономия!B:I,7,FALSE)</f>
        <v xml:space="preserve"> Actinobacteria</v>
      </c>
      <c r="M2263" t="str">
        <f>VLOOKUP(B2263,Таксономия!B:J,8,FALSE)</f>
        <v xml:space="preserve"> Actinobacteridae</v>
      </c>
      <c r="N2263" t="str">
        <f>VLOOKUP(B2263,Таксономия!B:K,9,FALSE)</f>
        <v xml:space="preserve"> Actinomycetales</v>
      </c>
      <c r="O2263" t="str">
        <f>VLOOKUP(B2263,Таксономия!B:L,10,FALSE)</f>
        <v>Pseudonocardineae</v>
      </c>
      <c r="P2263" t="str">
        <f>VLOOKUP(B2263,Таксономия!B:M,11,FALSE)</f>
        <v xml:space="preserve"> Pseudonocardiaceae</v>
      </c>
    </row>
    <row r="2264" spans="1:16" x14ac:dyDescent="0.25">
      <c r="A2264" t="s">
        <v>1353</v>
      </c>
      <c r="B2264" t="s">
        <v>1354</v>
      </c>
      <c r="C2264">
        <v>407</v>
      </c>
      <c r="D2264" t="s">
        <v>12</v>
      </c>
      <c r="E2264">
        <v>246</v>
      </c>
      <c r="F2264">
        <v>286</v>
      </c>
      <c r="G2264">
        <v>57441</v>
      </c>
      <c r="H2264" t="s">
        <v>13</v>
      </c>
      <c r="I2264">
        <f t="shared" si="36"/>
        <v>40</v>
      </c>
      <c r="K2264" t="str">
        <f>VLOOKUP(B2264,Таксономия!B:H,6,FALSE)</f>
        <v>Bacteria</v>
      </c>
      <c r="L2264" t="str">
        <f>VLOOKUP(B2264,Таксономия!B:I,7,FALSE)</f>
        <v xml:space="preserve"> Actinobacteria</v>
      </c>
      <c r="M2264" t="str">
        <f>VLOOKUP(B2264,Таксономия!B:J,8,FALSE)</f>
        <v xml:space="preserve"> Actinobacteridae</v>
      </c>
      <c r="N2264" t="str">
        <f>VLOOKUP(B2264,Таксономия!B:K,9,FALSE)</f>
        <v xml:space="preserve"> Actinomycetales</v>
      </c>
      <c r="O2264" t="str">
        <f>VLOOKUP(B2264,Таксономия!B:L,10,FALSE)</f>
        <v>Pseudonocardineae</v>
      </c>
      <c r="P2264" t="str">
        <f>VLOOKUP(B2264,Таксономия!B:M,11,FALSE)</f>
        <v xml:space="preserve"> Pseudonocardiaceae</v>
      </c>
    </row>
    <row r="2265" spans="1:16" x14ac:dyDescent="0.25">
      <c r="A2265" t="s">
        <v>1353</v>
      </c>
      <c r="B2265" t="s">
        <v>1354</v>
      </c>
      <c r="C2265">
        <v>407</v>
      </c>
      <c r="D2265" t="s">
        <v>14</v>
      </c>
      <c r="E2265">
        <v>324</v>
      </c>
      <c r="F2265">
        <v>406</v>
      </c>
      <c r="G2265">
        <v>1813</v>
      </c>
      <c r="H2265" t="s">
        <v>15</v>
      </c>
      <c r="I2265">
        <f t="shared" si="36"/>
        <v>82</v>
      </c>
      <c r="K2265" t="str">
        <f>VLOOKUP(B2265,Таксономия!B:H,6,FALSE)</f>
        <v>Bacteria</v>
      </c>
      <c r="L2265" t="str">
        <f>VLOOKUP(B2265,Таксономия!B:I,7,FALSE)</f>
        <v xml:space="preserve"> Actinobacteria</v>
      </c>
      <c r="M2265" t="str">
        <f>VLOOKUP(B2265,Таксономия!B:J,8,FALSE)</f>
        <v xml:space="preserve"> Actinobacteridae</v>
      </c>
      <c r="N2265" t="str">
        <f>VLOOKUP(B2265,Таксономия!B:K,9,FALSE)</f>
        <v xml:space="preserve"> Actinomycetales</v>
      </c>
      <c r="O2265" t="str">
        <f>VLOOKUP(B2265,Таксономия!B:L,10,FALSE)</f>
        <v>Pseudonocardineae</v>
      </c>
      <c r="P2265" t="str">
        <f>VLOOKUP(B2265,Таксономия!B:M,11,FALSE)</f>
        <v xml:space="preserve"> Pseudonocardiaceae</v>
      </c>
    </row>
    <row r="2266" spans="1:16" x14ac:dyDescent="0.25">
      <c r="A2266" t="s">
        <v>1355</v>
      </c>
      <c r="B2266" t="s">
        <v>1356</v>
      </c>
      <c r="C2266">
        <v>402</v>
      </c>
      <c r="D2266" t="s">
        <v>10</v>
      </c>
      <c r="E2266">
        <v>146</v>
      </c>
      <c r="F2266">
        <v>226</v>
      </c>
      <c r="G2266">
        <v>40648</v>
      </c>
      <c r="H2266" t="s">
        <v>11</v>
      </c>
      <c r="I2266">
        <f t="shared" si="36"/>
        <v>80</v>
      </c>
      <c r="K2266" t="str">
        <f>VLOOKUP(B2266,Таксономия!B:H,6,FALSE)</f>
        <v>Bacteria</v>
      </c>
      <c r="L2266" t="str">
        <f>VLOOKUP(B2266,Таксономия!B:I,7,FALSE)</f>
        <v xml:space="preserve"> Actinobacteria</v>
      </c>
      <c r="M2266" t="str">
        <f>VLOOKUP(B2266,Таксономия!B:J,8,FALSE)</f>
        <v xml:space="preserve"> Actinobacteridae</v>
      </c>
      <c r="N2266" t="str">
        <f>VLOOKUP(B2266,Таксономия!B:K,9,FALSE)</f>
        <v xml:space="preserve"> Actinomycetales</v>
      </c>
      <c r="O2266" t="str">
        <f>VLOOKUP(B2266,Таксономия!B:L,10,FALSE)</f>
        <v>Pseudonocardineae</v>
      </c>
      <c r="P2266" t="str">
        <f>VLOOKUP(B2266,Таксономия!B:M,11,FALSE)</f>
        <v xml:space="preserve"> Pseudonocardiaceae</v>
      </c>
    </row>
    <row r="2267" spans="1:16" x14ac:dyDescent="0.25">
      <c r="A2267" t="s">
        <v>1355</v>
      </c>
      <c r="B2267" t="s">
        <v>1356</v>
      </c>
      <c r="C2267">
        <v>402</v>
      </c>
      <c r="D2267" t="s">
        <v>12</v>
      </c>
      <c r="E2267">
        <v>4</v>
      </c>
      <c r="F2267">
        <v>149</v>
      </c>
      <c r="G2267">
        <v>57441</v>
      </c>
      <c r="H2267" t="s">
        <v>13</v>
      </c>
      <c r="I2267">
        <f t="shared" si="36"/>
        <v>145</v>
      </c>
      <c r="K2267" t="str">
        <f>VLOOKUP(B2267,Таксономия!B:H,6,FALSE)</f>
        <v>Bacteria</v>
      </c>
      <c r="L2267" t="str">
        <f>VLOOKUP(B2267,Таксономия!B:I,7,FALSE)</f>
        <v xml:space="preserve"> Actinobacteria</v>
      </c>
      <c r="M2267" t="str">
        <f>VLOOKUP(B2267,Таксономия!B:J,8,FALSE)</f>
        <v xml:space="preserve"> Actinobacteridae</v>
      </c>
      <c r="N2267" t="str">
        <f>VLOOKUP(B2267,Таксономия!B:K,9,FALSE)</f>
        <v xml:space="preserve"> Actinomycetales</v>
      </c>
      <c r="O2267" t="str">
        <f>VLOOKUP(B2267,Таксономия!B:L,10,FALSE)</f>
        <v>Pseudonocardineae</v>
      </c>
      <c r="P2267" t="str">
        <f>VLOOKUP(B2267,Таксономия!B:M,11,FALSE)</f>
        <v xml:space="preserve"> Pseudonocardiaceae</v>
      </c>
    </row>
    <row r="2268" spans="1:16" x14ac:dyDescent="0.25">
      <c r="A2268" t="s">
        <v>1355</v>
      </c>
      <c r="B2268" t="s">
        <v>1356</v>
      </c>
      <c r="C2268">
        <v>402</v>
      </c>
      <c r="D2268" t="s">
        <v>12</v>
      </c>
      <c r="E2268">
        <v>204</v>
      </c>
      <c r="F2268">
        <v>281</v>
      </c>
      <c r="G2268">
        <v>57441</v>
      </c>
      <c r="H2268" t="s">
        <v>13</v>
      </c>
      <c r="I2268">
        <f t="shared" si="36"/>
        <v>77</v>
      </c>
      <c r="K2268" t="str">
        <f>VLOOKUP(B2268,Таксономия!B:H,6,FALSE)</f>
        <v>Bacteria</v>
      </c>
      <c r="L2268" t="str">
        <f>VLOOKUP(B2268,Таксономия!B:I,7,FALSE)</f>
        <v xml:space="preserve"> Actinobacteria</v>
      </c>
      <c r="M2268" t="str">
        <f>VLOOKUP(B2268,Таксономия!B:J,8,FALSE)</f>
        <v xml:space="preserve"> Actinobacteridae</v>
      </c>
      <c r="N2268" t="str">
        <f>VLOOKUP(B2268,Таксономия!B:K,9,FALSE)</f>
        <v xml:space="preserve"> Actinomycetales</v>
      </c>
      <c r="O2268" t="str">
        <f>VLOOKUP(B2268,Таксономия!B:L,10,FALSE)</f>
        <v>Pseudonocardineae</v>
      </c>
      <c r="P2268" t="str">
        <f>VLOOKUP(B2268,Таксономия!B:M,11,FALSE)</f>
        <v xml:space="preserve"> Pseudonocardiaceae</v>
      </c>
    </row>
    <row r="2269" spans="1:16" x14ac:dyDescent="0.25">
      <c r="A2269" t="s">
        <v>1355</v>
      </c>
      <c r="B2269" t="s">
        <v>1356</v>
      </c>
      <c r="C2269">
        <v>402</v>
      </c>
      <c r="D2269" t="s">
        <v>14</v>
      </c>
      <c r="E2269">
        <v>319</v>
      </c>
      <c r="F2269">
        <v>402</v>
      </c>
      <c r="G2269">
        <v>1813</v>
      </c>
      <c r="H2269" t="s">
        <v>15</v>
      </c>
      <c r="I2269">
        <f t="shared" si="36"/>
        <v>83</v>
      </c>
      <c r="K2269" t="str">
        <f>VLOOKUP(B2269,Таксономия!B:H,6,FALSE)</f>
        <v>Bacteria</v>
      </c>
      <c r="L2269" t="str">
        <f>VLOOKUP(B2269,Таксономия!B:I,7,FALSE)</f>
        <v xml:space="preserve"> Actinobacteria</v>
      </c>
      <c r="M2269" t="str">
        <f>VLOOKUP(B2269,Таксономия!B:J,8,FALSE)</f>
        <v xml:space="preserve"> Actinobacteridae</v>
      </c>
      <c r="N2269" t="str">
        <f>VLOOKUP(B2269,Таксономия!B:K,9,FALSE)</f>
        <v xml:space="preserve"> Actinomycetales</v>
      </c>
      <c r="O2269" t="str">
        <f>VLOOKUP(B2269,Таксономия!B:L,10,FALSE)</f>
        <v>Pseudonocardineae</v>
      </c>
      <c r="P2269" t="str">
        <f>VLOOKUP(B2269,Таксономия!B:M,11,FALSE)</f>
        <v xml:space="preserve"> Pseudonocardiaceae</v>
      </c>
    </row>
    <row r="2270" spans="1:16" x14ac:dyDescent="0.25">
      <c r="A2270" t="s">
        <v>1357</v>
      </c>
      <c r="B2270" t="s">
        <v>1358</v>
      </c>
      <c r="C2270">
        <v>404</v>
      </c>
      <c r="D2270" t="s">
        <v>10</v>
      </c>
      <c r="E2270">
        <v>144</v>
      </c>
      <c r="F2270">
        <v>221</v>
      </c>
      <c r="G2270">
        <v>40648</v>
      </c>
      <c r="H2270" t="s">
        <v>11</v>
      </c>
      <c r="I2270">
        <f t="shared" si="36"/>
        <v>77</v>
      </c>
      <c r="K2270" t="str">
        <f>VLOOKUP(B2270,Таксономия!B:H,6,FALSE)</f>
        <v>Bacteria</v>
      </c>
      <c r="L2270" t="str">
        <f>VLOOKUP(B2270,Таксономия!B:I,7,FALSE)</f>
        <v xml:space="preserve"> Actinobacteria</v>
      </c>
      <c r="M2270" t="str">
        <f>VLOOKUP(B2270,Таксономия!B:J,8,FALSE)</f>
        <v xml:space="preserve"> Actinobacteridae</v>
      </c>
      <c r="N2270" t="str">
        <f>VLOOKUP(B2270,Таксономия!B:K,9,FALSE)</f>
        <v xml:space="preserve"> Actinomycetales</v>
      </c>
      <c r="O2270" t="str">
        <f>VLOOKUP(B2270,Таксономия!B:L,10,FALSE)</f>
        <v>Pseudonocardineae</v>
      </c>
      <c r="P2270" t="str">
        <f>VLOOKUP(B2270,Таксономия!B:M,11,FALSE)</f>
        <v xml:space="preserve"> Pseudonocardiaceae</v>
      </c>
    </row>
    <row r="2271" spans="1:16" x14ac:dyDescent="0.25">
      <c r="A2271" t="s">
        <v>1357</v>
      </c>
      <c r="B2271" t="s">
        <v>1358</v>
      </c>
      <c r="C2271">
        <v>404</v>
      </c>
      <c r="D2271" t="s">
        <v>12</v>
      </c>
      <c r="E2271">
        <v>3</v>
      </c>
      <c r="F2271">
        <v>277</v>
      </c>
      <c r="G2271">
        <v>57441</v>
      </c>
      <c r="H2271" t="s">
        <v>13</v>
      </c>
      <c r="I2271">
        <f t="shared" si="36"/>
        <v>274</v>
      </c>
      <c r="K2271" t="str">
        <f>VLOOKUP(B2271,Таксономия!B:H,6,FALSE)</f>
        <v>Bacteria</v>
      </c>
      <c r="L2271" t="str">
        <f>VLOOKUP(B2271,Таксономия!B:I,7,FALSE)</f>
        <v xml:space="preserve"> Actinobacteria</v>
      </c>
      <c r="M2271" t="str">
        <f>VLOOKUP(B2271,Таксономия!B:J,8,FALSE)</f>
        <v xml:space="preserve"> Actinobacteridae</v>
      </c>
      <c r="N2271" t="str">
        <f>VLOOKUP(B2271,Таксономия!B:K,9,FALSE)</f>
        <v xml:space="preserve"> Actinomycetales</v>
      </c>
      <c r="O2271" t="str">
        <f>VLOOKUP(B2271,Таксономия!B:L,10,FALSE)</f>
        <v>Pseudonocardineae</v>
      </c>
      <c r="P2271" t="str">
        <f>VLOOKUP(B2271,Таксономия!B:M,11,FALSE)</f>
        <v xml:space="preserve"> Pseudonocardiaceae</v>
      </c>
    </row>
    <row r="2272" spans="1:16" x14ac:dyDescent="0.25">
      <c r="A2272" t="s">
        <v>1357</v>
      </c>
      <c r="B2272" t="s">
        <v>1358</v>
      </c>
      <c r="C2272">
        <v>404</v>
      </c>
      <c r="D2272" t="s">
        <v>14</v>
      </c>
      <c r="E2272">
        <v>315</v>
      </c>
      <c r="F2272">
        <v>399</v>
      </c>
      <c r="G2272">
        <v>1813</v>
      </c>
      <c r="H2272" t="s">
        <v>15</v>
      </c>
      <c r="I2272">
        <f t="shared" si="36"/>
        <v>84</v>
      </c>
      <c r="K2272" t="str">
        <f>VLOOKUP(B2272,Таксономия!B:H,6,FALSE)</f>
        <v>Bacteria</v>
      </c>
      <c r="L2272" t="str">
        <f>VLOOKUP(B2272,Таксономия!B:I,7,FALSE)</f>
        <v xml:space="preserve"> Actinobacteria</v>
      </c>
      <c r="M2272" t="str">
        <f>VLOOKUP(B2272,Таксономия!B:J,8,FALSE)</f>
        <v xml:space="preserve"> Actinobacteridae</v>
      </c>
      <c r="N2272" t="str">
        <f>VLOOKUP(B2272,Таксономия!B:K,9,FALSE)</f>
        <v xml:space="preserve"> Actinomycetales</v>
      </c>
      <c r="O2272" t="str">
        <f>VLOOKUP(B2272,Таксономия!B:L,10,FALSE)</f>
        <v>Pseudonocardineae</v>
      </c>
      <c r="P2272" t="str">
        <f>VLOOKUP(B2272,Таксономия!B:M,11,FALSE)</f>
        <v xml:space="preserve"> Pseudonocardiaceae</v>
      </c>
    </row>
    <row r="2273" spans="1:16" x14ac:dyDescent="0.25">
      <c r="A2273" t="s">
        <v>1359</v>
      </c>
      <c r="B2273" t="s">
        <v>1360</v>
      </c>
      <c r="C2273">
        <v>411</v>
      </c>
      <c r="D2273" t="s">
        <v>10</v>
      </c>
      <c r="E2273">
        <v>143</v>
      </c>
      <c r="F2273">
        <v>223</v>
      </c>
      <c r="G2273">
        <v>40648</v>
      </c>
      <c r="H2273" t="s">
        <v>11</v>
      </c>
      <c r="I2273">
        <f t="shared" si="36"/>
        <v>80</v>
      </c>
      <c r="K2273" t="str">
        <f>VLOOKUP(B2273,Таксономия!B:H,6,FALSE)</f>
        <v>Bacteria</v>
      </c>
      <c r="L2273" t="str">
        <f>VLOOKUP(B2273,Таксономия!B:I,7,FALSE)</f>
        <v xml:space="preserve"> Actinobacteria</v>
      </c>
      <c r="M2273" t="str">
        <f>VLOOKUP(B2273,Таксономия!B:J,8,FALSE)</f>
        <v xml:space="preserve"> Actinobacteridae</v>
      </c>
      <c r="N2273" t="str">
        <f>VLOOKUP(B2273,Таксономия!B:K,9,FALSE)</f>
        <v xml:space="preserve"> Actinomycetales</v>
      </c>
      <c r="O2273" t="str">
        <f>VLOOKUP(B2273,Таксономия!B:L,10,FALSE)</f>
        <v>Pseudonocardineae</v>
      </c>
      <c r="P2273" t="str">
        <f>VLOOKUP(B2273,Таксономия!B:M,11,FALSE)</f>
        <v xml:space="preserve"> Pseudonocardiaceae</v>
      </c>
    </row>
    <row r="2274" spans="1:16" x14ac:dyDescent="0.25">
      <c r="A2274" t="s">
        <v>1359</v>
      </c>
      <c r="B2274" t="s">
        <v>1360</v>
      </c>
      <c r="C2274">
        <v>411</v>
      </c>
      <c r="D2274" t="s">
        <v>12</v>
      </c>
      <c r="E2274">
        <v>4</v>
      </c>
      <c r="F2274">
        <v>138</v>
      </c>
      <c r="G2274">
        <v>57441</v>
      </c>
      <c r="H2274" t="s">
        <v>13</v>
      </c>
      <c r="I2274">
        <f t="shared" si="36"/>
        <v>134</v>
      </c>
      <c r="K2274" t="str">
        <f>VLOOKUP(B2274,Таксономия!B:H,6,FALSE)</f>
        <v>Bacteria</v>
      </c>
      <c r="L2274" t="str">
        <f>VLOOKUP(B2274,Таксономия!B:I,7,FALSE)</f>
        <v xml:space="preserve"> Actinobacteria</v>
      </c>
      <c r="M2274" t="str">
        <f>VLOOKUP(B2274,Таксономия!B:J,8,FALSE)</f>
        <v xml:space="preserve"> Actinobacteridae</v>
      </c>
      <c r="N2274" t="str">
        <f>VLOOKUP(B2274,Таксономия!B:K,9,FALSE)</f>
        <v xml:space="preserve"> Actinomycetales</v>
      </c>
      <c r="O2274" t="str">
        <f>VLOOKUP(B2274,Таксономия!B:L,10,FALSE)</f>
        <v>Pseudonocardineae</v>
      </c>
      <c r="P2274" t="str">
        <f>VLOOKUP(B2274,Таксономия!B:M,11,FALSE)</f>
        <v xml:space="preserve"> Pseudonocardiaceae</v>
      </c>
    </row>
    <row r="2275" spans="1:16" x14ac:dyDescent="0.25">
      <c r="A2275" t="s">
        <v>1359</v>
      </c>
      <c r="B2275" t="s">
        <v>1360</v>
      </c>
      <c r="C2275">
        <v>411</v>
      </c>
      <c r="D2275" t="s">
        <v>14</v>
      </c>
      <c r="E2275">
        <v>322</v>
      </c>
      <c r="F2275">
        <v>396</v>
      </c>
      <c r="G2275">
        <v>1813</v>
      </c>
      <c r="H2275" t="s">
        <v>15</v>
      </c>
      <c r="I2275">
        <f t="shared" si="36"/>
        <v>74</v>
      </c>
      <c r="K2275" t="str">
        <f>VLOOKUP(B2275,Таксономия!B:H,6,FALSE)</f>
        <v>Bacteria</v>
      </c>
      <c r="L2275" t="str">
        <f>VLOOKUP(B2275,Таксономия!B:I,7,FALSE)</f>
        <v xml:space="preserve"> Actinobacteria</v>
      </c>
      <c r="M2275" t="str">
        <f>VLOOKUP(B2275,Таксономия!B:J,8,FALSE)</f>
        <v xml:space="preserve"> Actinobacteridae</v>
      </c>
      <c r="N2275" t="str">
        <f>VLOOKUP(B2275,Таксономия!B:K,9,FALSE)</f>
        <v xml:space="preserve"> Actinomycetales</v>
      </c>
      <c r="O2275" t="str">
        <f>VLOOKUP(B2275,Таксономия!B:L,10,FALSE)</f>
        <v>Pseudonocardineae</v>
      </c>
      <c r="P2275" t="str">
        <f>VLOOKUP(B2275,Таксономия!B:M,11,FALSE)</f>
        <v xml:space="preserve"> Pseudonocardiaceae</v>
      </c>
    </row>
    <row r="2276" spans="1:16" x14ac:dyDescent="0.25">
      <c r="A2276" t="s">
        <v>1361</v>
      </c>
      <c r="B2276" t="s">
        <v>1362</v>
      </c>
      <c r="C2276">
        <v>396</v>
      </c>
      <c r="D2276" t="s">
        <v>10</v>
      </c>
      <c r="E2276">
        <v>152</v>
      </c>
      <c r="F2276">
        <v>233</v>
      </c>
      <c r="G2276">
        <v>40648</v>
      </c>
      <c r="H2276" t="s">
        <v>11</v>
      </c>
      <c r="I2276">
        <f t="shared" si="36"/>
        <v>81</v>
      </c>
      <c r="K2276" t="str">
        <f>VLOOKUP(B2276,Таксономия!B:H,6,FALSE)</f>
        <v>Bacteria</v>
      </c>
      <c r="L2276" t="str">
        <f>VLOOKUP(B2276,Таксономия!B:I,7,FALSE)</f>
        <v xml:space="preserve"> Actinobacteria</v>
      </c>
      <c r="M2276" t="str">
        <f>VLOOKUP(B2276,Таксономия!B:J,8,FALSE)</f>
        <v xml:space="preserve"> Actinobacteridae</v>
      </c>
      <c r="N2276" t="str">
        <f>VLOOKUP(B2276,Таксономия!B:K,9,FALSE)</f>
        <v xml:space="preserve"> Actinomycetales</v>
      </c>
      <c r="O2276" t="str">
        <f>VLOOKUP(B2276,Таксономия!B:L,10,FALSE)</f>
        <v>Pseudonocardineae</v>
      </c>
      <c r="P2276" t="str">
        <f>VLOOKUP(B2276,Таксономия!B:M,11,FALSE)</f>
        <v xml:space="preserve"> Pseudonocardiaceae</v>
      </c>
    </row>
    <row r="2277" spans="1:16" x14ac:dyDescent="0.25">
      <c r="A2277" t="s">
        <v>1361</v>
      </c>
      <c r="B2277" t="s">
        <v>1362</v>
      </c>
      <c r="C2277">
        <v>396</v>
      </c>
      <c r="D2277" t="s">
        <v>12</v>
      </c>
      <c r="E2277">
        <v>11</v>
      </c>
      <c r="F2277">
        <v>150</v>
      </c>
      <c r="G2277">
        <v>57441</v>
      </c>
      <c r="H2277" t="s">
        <v>13</v>
      </c>
      <c r="I2277">
        <f t="shared" si="36"/>
        <v>139</v>
      </c>
      <c r="K2277" t="str">
        <f>VLOOKUP(B2277,Таксономия!B:H,6,FALSE)</f>
        <v>Bacteria</v>
      </c>
      <c r="L2277" t="str">
        <f>VLOOKUP(B2277,Таксономия!B:I,7,FALSE)</f>
        <v xml:space="preserve"> Actinobacteria</v>
      </c>
      <c r="M2277" t="str">
        <f>VLOOKUP(B2277,Таксономия!B:J,8,FALSE)</f>
        <v xml:space="preserve"> Actinobacteridae</v>
      </c>
      <c r="N2277" t="str">
        <f>VLOOKUP(B2277,Таксономия!B:K,9,FALSE)</f>
        <v xml:space="preserve"> Actinomycetales</v>
      </c>
      <c r="O2277" t="str">
        <f>VLOOKUP(B2277,Таксономия!B:L,10,FALSE)</f>
        <v>Pseudonocardineae</v>
      </c>
      <c r="P2277" t="str">
        <f>VLOOKUP(B2277,Таксономия!B:M,11,FALSE)</f>
        <v xml:space="preserve"> Pseudonocardiaceae</v>
      </c>
    </row>
    <row r="2278" spans="1:16" x14ac:dyDescent="0.25">
      <c r="A2278" t="s">
        <v>1361</v>
      </c>
      <c r="B2278" t="s">
        <v>1362</v>
      </c>
      <c r="C2278">
        <v>396</v>
      </c>
      <c r="D2278" t="s">
        <v>14</v>
      </c>
      <c r="E2278">
        <v>326</v>
      </c>
      <c r="F2278">
        <v>395</v>
      </c>
      <c r="G2278">
        <v>1813</v>
      </c>
      <c r="H2278" t="s">
        <v>15</v>
      </c>
      <c r="I2278">
        <f t="shared" si="36"/>
        <v>69</v>
      </c>
      <c r="K2278" t="str">
        <f>VLOOKUP(B2278,Таксономия!B:H,6,FALSE)</f>
        <v>Bacteria</v>
      </c>
      <c r="L2278" t="str">
        <f>VLOOKUP(B2278,Таксономия!B:I,7,FALSE)</f>
        <v xml:space="preserve"> Actinobacteria</v>
      </c>
      <c r="M2278" t="str">
        <f>VLOOKUP(B2278,Таксономия!B:J,8,FALSE)</f>
        <v xml:space="preserve"> Actinobacteridae</v>
      </c>
      <c r="N2278" t="str">
        <f>VLOOKUP(B2278,Таксономия!B:K,9,FALSE)</f>
        <v xml:space="preserve"> Actinomycetales</v>
      </c>
      <c r="O2278" t="str">
        <f>VLOOKUP(B2278,Таксономия!B:L,10,FALSE)</f>
        <v>Pseudonocardineae</v>
      </c>
      <c r="P2278" t="str">
        <f>VLOOKUP(B2278,Таксономия!B:M,11,FALSE)</f>
        <v xml:space="preserve"> Pseudonocardiaceae</v>
      </c>
    </row>
    <row r="2279" spans="1:16" x14ac:dyDescent="0.25">
      <c r="A2279" t="s">
        <v>1363</v>
      </c>
      <c r="B2279" t="s">
        <v>1364</v>
      </c>
      <c r="C2279">
        <v>391</v>
      </c>
      <c r="D2279" t="s">
        <v>10</v>
      </c>
      <c r="E2279">
        <v>147</v>
      </c>
      <c r="F2279">
        <v>229</v>
      </c>
      <c r="G2279">
        <v>40648</v>
      </c>
      <c r="H2279" t="s">
        <v>11</v>
      </c>
      <c r="I2279">
        <f t="shared" si="36"/>
        <v>82</v>
      </c>
      <c r="K2279" t="str">
        <f>VLOOKUP(B2279,Таксономия!B:H,6,FALSE)</f>
        <v>Bacteria</v>
      </c>
      <c r="L2279" t="str">
        <f>VLOOKUP(B2279,Таксономия!B:I,7,FALSE)</f>
        <v xml:space="preserve"> Actinobacteria</v>
      </c>
      <c r="M2279" t="str">
        <f>VLOOKUP(B2279,Таксономия!B:J,8,FALSE)</f>
        <v xml:space="preserve"> Actinobacteridae</v>
      </c>
      <c r="N2279" t="str">
        <f>VLOOKUP(B2279,Таксономия!B:K,9,FALSE)</f>
        <v xml:space="preserve"> Actinomycetales</v>
      </c>
      <c r="O2279" t="str">
        <f>VLOOKUP(B2279,Таксономия!B:L,10,FALSE)</f>
        <v>Pseudonocardineae</v>
      </c>
      <c r="P2279" t="str">
        <f>VLOOKUP(B2279,Таксономия!B:M,11,FALSE)</f>
        <v xml:space="preserve"> Pseudonocardiaceae</v>
      </c>
    </row>
    <row r="2280" spans="1:16" x14ac:dyDescent="0.25">
      <c r="A2280" t="s">
        <v>1363</v>
      </c>
      <c r="B2280" t="s">
        <v>1364</v>
      </c>
      <c r="C2280">
        <v>391</v>
      </c>
      <c r="D2280" t="s">
        <v>12</v>
      </c>
      <c r="E2280">
        <v>6</v>
      </c>
      <c r="F2280">
        <v>283</v>
      </c>
      <c r="G2280">
        <v>57441</v>
      </c>
      <c r="H2280" t="s">
        <v>13</v>
      </c>
      <c r="I2280">
        <f t="shared" si="36"/>
        <v>277</v>
      </c>
      <c r="K2280" t="str">
        <f>VLOOKUP(B2280,Таксономия!B:H,6,FALSE)</f>
        <v>Bacteria</v>
      </c>
      <c r="L2280" t="str">
        <f>VLOOKUP(B2280,Таксономия!B:I,7,FALSE)</f>
        <v xml:space="preserve"> Actinobacteria</v>
      </c>
      <c r="M2280" t="str">
        <f>VLOOKUP(B2280,Таксономия!B:J,8,FALSE)</f>
        <v xml:space="preserve"> Actinobacteridae</v>
      </c>
      <c r="N2280" t="str">
        <f>VLOOKUP(B2280,Таксономия!B:K,9,FALSE)</f>
        <v xml:space="preserve"> Actinomycetales</v>
      </c>
      <c r="O2280" t="str">
        <f>VLOOKUP(B2280,Таксономия!B:L,10,FALSE)</f>
        <v>Pseudonocardineae</v>
      </c>
      <c r="P2280" t="str">
        <f>VLOOKUP(B2280,Таксономия!B:M,11,FALSE)</f>
        <v xml:space="preserve"> Pseudonocardiaceae</v>
      </c>
    </row>
    <row r="2281" spans="1:16" x14ac:dyDescent="0.25">
      <c r="A2281" t="s">
        <v>1363</v>
      </c>
      <c r="B2281" t="s">
        <v>1364</v>
      </c>
      <c r="C2281">
        <v>391</v>
      </c>
      <c r="D2281" t="s">
        <v>14</v>
      </c>
      <c r="E2281">
        <v>321</v>
      </c>
      <c r="F2281">
        <v>388</v>
      </c>
      <c r="G2281">
        <v>1813</v>
      </c>
      <c r="H2281" t="s">
        <v>15</v>
      </c>
      <c r="I2281">
        <f t="shared" si="36"/>
        <v>67</v>
      </c>
      <c r="K2281" t="str">
        <f>VLOOKUP(B2281,Таксономия!B:H,6,FALSE)</f>
        <v>Bacteria</v>
      </c>
      <c r="L2281" t="str">
        <f>VLOOKUP(B2281,Таксономия!B:I,7,FALSE)</f>
        <v xml:space="preserve"> Actinobacteria</v>
      </c>
      <c r="M2281" t="str">
        <f>VLOOKUP(B2281,Таксономия!B:J,8,FALSE)</f>
        <v xml:space="preserve"> Actinobacteridae</v>
      </c>
      <c r="N2281" t="str">
        <f>VLOOKUP(B2281,Таксономия!B:K,9,FALSE)</f>
        <v xml:space="preserve"> Actinomycetales</v>
      </c>
      <c r="O2281" t="str">
        <f>VLOOKUP(B2281,Таксономия!B:L,10,FALSE)</f>
        <v>Pseudonocardineae</v>
      </c>
      <c r="P2281" t="str">
        <f>VLOOKUP(B2281,Таксономия!B:M,11,FALSE)</f>
        <v xml:space="preserve"> Pseudonocardiaceae</v>
      </c>
    </row>
    <row r="2282" spans="1:16" x14ac:dyDescent="0.25">
      <c r="A2282" t="s">
        <v>1365</v>
      </c>
      <c r="B2282" t="s">
        <v>1366</v>
      </c>
      <c r="C2282">
        <v>386</v>
      </c>
      <c r="D2282" t="s">
        <v>10</v>
      </c>
      <c r="E2282">
        <v>139</v>
      </c>
      <c r="F2282">
        <v>220</v>
      </c>
      <c r="G2282">
        <v>40648</v>
      </c>
      <c r="H2282" t="s">
        <v>11</v>
      </c>
      <c r="I2282">
        <f t="shared" si="36"/>
        <v>81</v>
      </c>
      <c r="K2282" t="str">
        <f>VLOOKUP(B2282,Таксономия!B:H,6,FALSE)</f>
        <v>Bacteria</v>
      </c>
      <c r="L2282" t="str">
        <f>VLOOKUP(B2282,Таксономия!B:I,7,FALSE)</f>
        <v xml:space="preserve"> Actinobacteria</v>
      </c>
      <c r="M2282" t="str">
        <f>VLOOKUP(B2282,Таксономия!B:J,8,FALSE)</f>
        <v xml:space="preserve"> Actinobacteridae</v>
      </c>
      <c r="N2282" t="str">
        <f>VLOOKUP(B2282,Таксономия!B:K,9,FALSE)</f>
        <v xml:space="preserve"> Actinomycetales</v>
      </c>
      <c r="O2282" t="str">
        <f>VLOOKUP(B2282,Таксономия!B:L,10,FALSE)</f>
        <v>Pseudonocardineae</v>
      </c>
      <c r="P2282" t="str">
        <f>VLOOKUP(B2282,Таксономия!B:M,11,FALSE)</f>
        <v xml:space="preserve"> Pseudonocardiaceae</v>
      </c>
    </row>
    <row r="2283" spans="1:16" x14ac:dyDescent="0.25">
      <c r="A2283" t="s">
        <v>1365</v>
      </c>
      <c r="B2283" t="s">
        <v>1366</v>
      </c>
      <c r="C2283">
        <v>386</v>
      </c>
      <c r="D2283" t="s">
        <v>12</v>
      </c>
      <c r="E2283">
        <v>1</v>
      </c>
      <c r="F2283">
        <v>275</v>
      </c>
      <c r="G2283">
        <v>57441</v>
      </c>
      <c r="H2283" t="s">
        <v>13</v>
      </c>
      <c r="I2283">
        <f t="shared" si="36"/>
        <v>274</v>
      </c>
      <c r="K2283" t="str">
        <f>VLOOKUP(B2283,Таксономия!B:H,6,FALSE)</f>
        <v>Bacteria</v>
      </c>
      <c r="L2283" t="str">
        <f>VLOOKUP(B2283,Таксономия!B:I,7,FALSE)</f>
        <v xml:space="preserve"> Actinobacteria</v>
      </c>
      <c r="M2283" t="str">
        <f>VLOOKUP(B2283,Таксономия!B:J,8,FALSE)</f>
        <v xml:space="preserve"> Actinobacteridae</v>
      </c>
      <c r="N2283" t="str">
        <f>VLOOKUP(B2283,Таксономия!B:K,9,FALSE)</f>
        <v xml:space="preserve"> Actinomycetales</v>
      </c>
      <c r="O2283" t="str">
        <f>VLOOKUP(B2283,Таксономия!B:L,10,FALSE)</f>
        <v>Pseudonocardineae</v>
      </c>
      <c r="P2283" t="str">
        <f>VLOOKUP(B2283,Таксономия!B:M,11,FALSE)</f>
        <v xml:space="preserve"> Pseudonocardiaceae</v>
      </c>
    </row>
    <row r="2284" spans="1:16" x14ac:dyDescent="0.25">
      <c r="A2284" t="s">
        <v>1365</v>
      </c>
      <c r="B2284" t="s">
        <v>1366</v>
      </c>
      <c r="C2284">
        <v>386</v>
      </c>
      <c r="D2284" t="s">
        <v>14</v>
      </c>
      <c r="E2284">
        <v>313</v>
      </c>
      <c r="F2284">
        <v>382</v>
      </c>
      <c r="G2284">
        <v>1813</v>
      </c>
      <c r="H2284" t="s">
        <v>15</v>
      </c>
      <c r="I2284">
        <f t="shared" si="36"/>
        <v>69</v>
      </c>
      <c r="K2284" t="str">
        <f>VLOOKUP(B2284,Таксономия!B:H,6,FALSE)</f>
        <v>Bacteria</v>
      </c>
      <c r="L2284" t="str">
        <f>VLOOKUP(B2284,Таксономия!B:I,7,FALSE)</f>
        <v xml:space="preserve"> Actinobacteria</v>
      </c>
      <c r="M2284" t="str">
        <f>VLOOKUP(B2284,Таксономия!B:J,8,FALSE)</f>
        <v xml:space="preserve"> Actinobacteridae</v>
      </c>
      <c r="N2284" t="str">
        <f>VLOOKUP(B2284,Таксономия!B:K,9,FALSE)</f>
        <v xml:space="preserve"> Actinomycetales</v>
      </c>
      <c r="O2284" t="str">
        <f>VLOOKUP(B2284,Таксономия!B:L,10,FALSE)</f>
        <v>Pseudonocardineae</v>
      </c>
      <c r="P2284" t="str">
        <f>VLOOKUP(B2284,Таксономия!B:M,11,FALSE)</f>
        <v xml:space="preserve"> Pseudonocardiaceae</v>
      </c>
    </row>
    <row r="2285" spans="1:16" x14ac:dyDescent="0.25">
      <c r="A2285" t="s">
        <v>1367</v>
      </c>
      <c r="B2285" t="s">
        <v>1368</v>
      </c>
      <c r="C2285">
        <v>393</v>
      </c>
      <c r="D2285" t="s">
        <v>10</v>
      </c>
      <c r="E2285">
        <v>147</v>
      </c>
      <c r="F2285">
        <v>228</v>
      </c>
      <c r="G2285">
        <v>40648</v>
      </c>
      <c r="H2285" t="s">
        <v>11</v>
      </c>
      <c r="I2285">
        <f t="shared" si="36"/>
        <v>81</v>
      </c>
      <c r="K2285" t="str">
        <f>VLOOKUP(B2285,Таксономия!B:H,6,FALSE)</f>
        <v>Bacteria</v>
      </c>
      <c r="L2285" t="str">
        <f>VLOOKUP(B2285,Таксономия!B:I,7,FALSE)</f>
        <v xml:space="preserve"> Actinobacteria</v>
      </c>
      <c r="M2285" t="str">
        <f>VLOOKUP(B2285,Таксономия!B:J,8,FALSE)</f>
        <v xml:space="preserve"> Actinobacteridae</v>
      </c>
      <c r="N2285" t="str">
        <f>VLOOKUP(B2285,Таксономия!B:K,9,FALSE)</f>
        <v xml:space="preserve"> Actinomycetales</v>
      </c>
      <c r="O2285" t="str">
        <f>VLOOKUP(B2285,Таксономия!B:L,10,FALSE)</f>
        <v>Pseudonocardineae</v>
      </c>
      <c r="P2285" t="str">
        <f>VLOOKUP(B2285,Таксономия!B:M,11,FALSE)</f>
        <v xml:space="preserve"> Pseudonocardiaceae</v>
      </c>
    </row>
    <row r="2286" spans="1:16" x14ac:dyDescent="0.25">
      <c r="A2286" t="s">
        <v>1367</v>
      </c>
      <c r="B2286" t="s">
        <v>1368</v>
      </c>
      <c r="C2286">
        <v>393</v>
      </c>
      <c r="D2286" t="s">
        <v>12</v>
      </c>
      <c r="E2286">
        <v>6</v>
      </c>
      <c r="F2286">
        <v>283</v>
      </c>
      <c r="G2286">
        <v>57441</v>
      </c>
      <c r="H2286" t="s">
        <v>13</v>
      </c>
      <c r="I2286">
        <f t="shared" si="36"/>
        <v>277</v>
      </c>
      <c r="K2286" t="str">
        <f>VLOOKUP(B2286,Таксономия!B:H,6,FALSE)</f>
        <v>Bacteria</v>
      </c>
      <c r="L2286" t="str">
        <f>VLOOKUP(B2286,Таксономия!B:I,7,FALSE)</f>
        <v xml:space="preserve"> Actinobacteria</v>
      </c>
      <c r="M2286" t="str">
        <f>VLOOKUP(B2286,Таксономия!B:J,8,FALSE)</f>
        <v xml:space="preserve"> Actinobacteridae</v>
      </c>
      <c r="N2286" t="str">
        <f>VLOOKUP(B2286,Таксономия!B:K,9,FALSE)</f>
        <v xml:space="preserve"> Actinomycetales</v>
      </c>
      <c r="O2286" t="str">
        <f>VLOOKUP(B2286,Таксономия!B:L,10,FALSE)</f>
        <v>Pseudonocardineae</v>
      </c>
      <c r="P2286" t="str">
        <f>VLOOKUP(B2286,Таксономия!B:M,11,FALSE)</f>
        <v xml:space="preserve"> Pseudonocardiaceae</v>
      </c>
    </row>
    <row r="2287" spans="1:16" x14ac:dyDescent="0.25">
      <c r="A2287" t="s">
        <v>1367</v>
      </c>
      <c r="B2287" t="s">
        <v>1368</v>
      </c>
      <c r="C2287">
        <v>393</v>
      </c>
      <c r="D2287" t="s">
        <v>14</v>
      </c>
      <c r="E2287">
        <v>321</v>
      </c>
      <c r="F2287">
        <v>390</v>
      </c>
      <c r="G2287">
        <v>1813</v>
      </c>
      <c r="H2287" t="s">
        <v>15</v>
      </c>
      <c r="I2287">
        <f t="shared" si="36"/>
        <v>69</v>
      </c>
      <c r="K2287" t="str">
        <f>VLOOKUP(B2287,Таксономия!B:H,6,FALSE)</f>
        <v>Bacteria</v>
      </c>
      <c r="L2287" t="str">
        <f>VLOOKUP(B2287,Таксономия!B:I,7,FALSE)</f>
        <v xml:space="preserve"> Actinobacteria</v>
      </c>
      <c r="M2287" t="str">
        <f>VLOOKUP(B2287,Таксономия!B:J,8,FALSE)</f>
        <v xml:space="preserve"> Actinobacteridae</v>
      </c>
      <c r="N2287" t="str">
        <f>VLOOKUP(B2287,Таксономия!B:K,9,FALSE)</f>
        <v xml:space="preserve"> Actinomycetales</v>
      </c>
      <c r="O2287" t="str">
        <f>VLOOKUP(B2287,Таксономия!B:L,10,FALSE)</f>
        <v>Pseudonocardineae</v>
      </c>
      <c r="P2287" t="str">
        <f>VLOOKUP(B2287,Таксономия!B:M,11,FALSE)</f>
        <v xml:space="preserve"> Pseudonocardiaceae</v>
      </c>
    </row>
    <row r="2288" spans="1:16" x14ac:dyDescent="0.25">
      <c r="A2288" t="s">
        <v>1369</v>
      </c>
      <c r="B2288" t="s">
        <v>1370</v>
      </c>
      <c r="C2288">
        <v>403</v>
      </c>
      <c r="D2288" t="s">
        <v>10</v>
      </c>
      <c r="E2288">
        <v>145</v>
      </c>
      <c r="F2288">
        <v>226</v>
      </c>
      <c r="G2288">
        <v>40648</v>
      </c>
      <c r="H2288" t="s">
        <v>11</v>
      </c>
      <c r="I2288">
        <f t="shared" si="36"/>
        <v>81</v>
      </c>
      <c r="K2288" t="str">
        <f>VLOOKUP(B2288,Таксономия!B:H,6,FALSE)</f>
        <v>Bacteria</v>
      </c>
      <c r="L2288" t="str">
        <f>VLOOKUP(B2288,Таксономия!B:I,7,FALSE)</f>
        <v xml:space="preserve"> Proteobacteria</v>
      </c>
      <c r="M2288" t="str">
        <f>VLOOKUP(B2288,Таксономия!B:J,8,FALSE)</f>
        <v xml:space="preserve"> Gammaproteobacteria</v>
      </c>
      <c r="N2288" t="str">
        <f>VLOOKUP(B2288,Таксономия!B:K,9,FALSE)</f>
        <v xml:space="preserve"> Pseudomonadales</v>
      </c>
      <c r="O2288" t="str">
        <f>VLOOKUP(B2288,Таксономия!B:L,10,FALSE)</f>
        <v>Moraxellaceae</v>
      </c>
      <c r="P2288" t="str">
        <f>VLOOKUP(B2288,Таксономия!B:M,11,FALSE)</f>
        <v xml:space="preserve"> Acinetobacter.</v>
      </c>
    </row>
    <row r="2289" spans="1:16" x14ac:dyDescent="0.25">
      <c r="A2289" t="s">
        <v>1369</v>
      </c>
      <c r="B2289" t="s">
        <v>1370</v>
      </c>
      <c r="C2289">
        <v>403</v>
      </c>
      <c r="D2289" t="s">
        <v>12</v>
      </c>
      <c r="E2289">
        <v>3</v>
      </c>
      <c r="F2289">
        <v>150</v>
      </c>
      <c r="G2289">
        <v>57441</v>
      </c>
      <c r="H2289" t="s">
        <v>13</v>
      </c>
      <c r="I2289">
        <f t="shared" si="36"/>
        <v>147</v>
      </c>
      <c r="K2289" t="str">
        <f>VLOOKUP(B2289,Таксономия!B:H,6,FALSE)</f>
        <v>Bacteria</v>
      </c>
      <c r="L2289" t="str">
        <f>VLOOKUP(B2289,Таксономия!B:I,7,FALSE)</f>
        <v xml:space="preserve"> Proteobacteria</v>
      </c>
      <c r="M2289" t="str">
        <f>VLOOKUP(B2289,Таксономия!B:J,8,FALSE)</f>
        <v xml:space="preserve"> Gammaproteobacteria</v>
      </c>
      <c r="N2289" t="str">
        <f>VLOOKUP(B2289,Таксономия!B:K,9,FALSE)</f>
        <v xml:space="preserve"> Pseudomonadales</v>
      </c>
      <c r="O2289" t="str">
        <f>VLOOKUP(B2289,Таксономия!B:L,10,FALSE)</f>
        <v>Moraxellaceae</v>
      </c>
      <c r="P2289" t="str">
        <f>VLOOKUP(B2289,Таксономия!B:M,11,FALSE)</f>
        <v xml:space="preserve"> Acinetobacter.</v>
      </c>
    </row>
    <row r="2290" spans="1:16" x14ac:dyDescent="0.25">
      <c r="A2290" t="s">
        <v>1369</v>
      </c>
      <c r="B2290" t="s">
        <v>1370</v>
      </c>
      <c r="C2290">
        <v>403</v>
      </c>
      <c r="D2290" t="s">
        <v>12</v>
      </c>
      <c r="E2290">
        <v>212</v>
      </c>
      <c r="F2290">
        <v>282</v>
      </c>
      <c r="G2290">
        <v>57441</v>
      </c>
      <c r="H2290" t="s">
        <v>13</v>
      </c>
      <c r="I2290">
        <f t="shared" si="36"/>
        <v>70</v>
      </c>
      <c r="K2290" t="str">
        <f>VLOOKUP(B2290,Таксономия!B:H,6,FALSE)</f>
        <v>Bacteria</v>
      </c>
      <c r="L2290" t="str">
        <f>VLOOKUP(B2290,Таксономия!B:I,7,FALSE)</f>
        <v xml:space="preserve"> Proteobacteria</v>
      </c>
      <c r="M2290" t="str">
        <f>VLOOKUP(B2290,Таксономия!B:J,8,FALSE)</f>
        <v xml:space="preserve"> Gammaproteobacteria</v>
      </c>
      <c r="N2290" t="str">
        <f>VLOOKUP(B2290,Таксономия!B:K,9,FALSE)</f>
        <v xml:space="preserve"> Pseudomonadales</v>
      </c>
      <c r="O2290" t="str">
        <f>VLOOKUP(B2290,Таксономия!B:L,10,FALSE)</f>
        <v>Moraxellaceae</v>
      </c>
      <c r="P2290" t="str">
        <f>VLOOKUP(B2290,Таксономия!B:M,11,FALSE)</f>
        <v xml:space="preserve"> Acinetobacter.</v>
      </c>
    </row>
    <row r="2291" spans="1:16" x14ac:dyDescent="0.25">
      <c r="A2291" t="s">
        <v>1369</v>
      </c>
      <c r="B2291" t="s">
        <v>1370</v>
      </c>
      <c r="C2291">
        <v>403</v>
      </c>
      <c r="D2291" t="s">
        <v>14</v>
      </c>
      <c r="E2291">
        <v>316</v>
      </c>
      <c r="F2291">
        <v>402</v>
      </c>
      <c r="G2291">
        <v>1813</v>
      </c>
      <c r="H2291" t="s">
        <v>15</v>
      </c>
      <c r="I2291">
        <f t="shared" si="36"/>
        <v>86</v>
      </c>
      <c r="K2291" t="str">
        <f>VLOOKUP(B2291,Таксономия!B:H,6,FALSE)</f>
        <v>Bacteria</v>
      </c>
      <c r="L2291" t="str">
        <f>VLOOKUP(B2291,Таксономия!B:I,7,FALSE)</f>
        <v xml:space="preserve"> Proteobacteria</v>
      </c>
      <c r="M2291" t="str">
        <f>VLOOKUP(B2291,Таксономия!B:J,8,FALSE)</f>
        <v xml:space="preserve"> Gammaproteobacteria</v>
      </c>
      <c r="N2291" t="str">
        <f>VLOOKUP(B2291,Таксономия!B:K,9,FALSE)</f>
        <v xml:space="preserve"> Pseudomonadales</v>
      </c>
      <c r="O2291" t="str">
        <f>VLOOKUP(B2291,Таксономия!B:L,10,FALSE)</f>
        <v>Moraxellaceae</v>
      </c>
      <c r="P2291" t="str">
        <f>VLOOKUP(B2291,Таксономия!B:M,11,FALSE)</f>
        <v xml:space="preserve"> Acinetobacter.</v>
      </c>
    </row>
    <row r="2292" spans="1:16" x14ac:dyDescent="0.25">
      <c r="A2292" t="s">
        <v>1371</v>
      </c>
      <c r="B2292" t="s">
        <v>1372</v>
      </c>
      <c r="C2292">
        <v>506</v>
      </c>
      <c r="D2292" t="s">
        <v>10</v>
      </c>
      <c r="E2292">
        <v>271</v>
      </c>
      <c r="F2292">
        <v>348</v>
      </c>
      <c r="G2292">
        <v>40648</v>
      </c>
      <c r="H2292" t="s">
        <v>11</v>
      </c>
      <c r="I2292">
        <f t="shared" si="36"/>
        <v>77</v>
      </c>
      <c r="K2292" t="str">
        <f>VLOOKUP(B2292,Таксономия!B:H,6,FALSE)</f>
        <v>Bacteria</v>
      </c>
      <c r="L2292" t="str">
        <f>VLOOKUP(B2292,Таксономия!B:I,7,FALSE)</f>
        <v xml:space="preserve"> Proteobacteria</v>
      </c>
      <c r="M2292" t="str">
        <f>VLOOKUP(B2292,Таксономия!B:J,8,FALSE)</f>
        <v xml:space="preserve"> Alphaproteobacteria</v>
      </c>
      <c r="N2292" t="str">
        <f>VLOOKUP(B2292,Таксономия!B:K,9,FALSE)</f>
        <v xml:space="preserve"> Rhizobiales</v>
      </c>
      <c r="O2292" t="str">
        <f>VLOOKUP(B2292,Таксономия!B:L,10,FALSE)</f>
        <v>Hyphomicrobiaceae</v>
      </c>
      <c r="P2292" t="str">
        <f>VLOOKUP(B2292,Таксономия!B:M,11,FALSE)</f>
        <v xml:space="preserve"> Hyphomicrobium.</v>
      </c>
    </row>
    <row r="2293" spans="1:16" x14ac:dyDescent="0.25">
      <c r="A2293" t="s">
        <v>1371</v>
      </c>
      <c r="B2293" t="s">
        <v>1372</v>
      </c>
      <c r="C2293">
        <v>506</v>
      </c>
      <c r="D2293" t="s">
        <v>12</v>
      </c>
      <c r="E2293">
        <v>129</v>
      </c>
      <c r="F2293">
        <v>403</v>
      </c>
      <c r="G2293">
        <v>57441</v>
      </c>
      <c r="H2293" t="s">
        <v>13</v>
      </c>
      <c r="I2293">
        <f t="shared" si="36"/>
        <v>274</v>
      </c>
      <c r="K2293" t="str">
        <f>VLOOKUP(B2293,Таксономия!B:H,6,FALSE)</f>
        <v>Bacteria</v>
      </c>
      <c r="L2293" t="str">
        <f>VLOOKUP(B2293,Таксономия!B:I,7,FALSE)</f>
        <v xml:space="preserve"> Proteobacteria</v>
      </c>
      <c r="M2293" t="str">
        <f>VLOOKUP(B2293,Таксономия!B:J,8,FALSE)</f>
        <v xml:space="preserve"> Alphaproteobacteria</v>
      </c>
      <c r="N2293" t="str">
        <f>VLOOKUP(B2293,Таксономия!B:K,9,FALSE)</f>
        <v xml:space="preserve"> Rhizobiales</v>
      </c>
      <c r="O2293" t="str">
        <f>VLOOKUP(B2293,Таксономия!B:L,10,FALSE)</f>
        <v>Hyphomicrobiaceae</v>
      </c>
      <c r="P2293" t="str">
        <f>VLOOKUP(B2293,Таксономия!B:M,11,FALSE)</f>
        <v xml:space="preserve"> Hyphomicrobium.</v>
      </c>
    </row>
    <row r="2294" spans="1:16" x14ac:dyDescent="0.25">
      <c r="A2294" t="s">
        <v>1371</v>
      </c>
      <c r="B2294" t="s">
        <v>1372</v>
      </c>
      <c r="C2294">
        <v>506</v>
      </c>
      <c r="D2294" t="s">
        <v>14</v>
      </c>
      <c r="E2294">
        <v>441</v>
      </c>
      <c r="F2294">
        <v>501</v>
      </c>
      <c r="G2294">
        <v>1813</v>
      </c>
      <c r="H2294" t="s">
        <v>15</v>
      </c>
      <c r="I2294">
        <f t="shared" si="36"/>
        <v>60</v>
      </c>
      <c r="K2294" t="str">
        <f>VLOOKUP(B2294,Таксономия!B:H,6,FALSE)</f>
        <v>Bacteria</v>
      </c>
      <c r="L2294" t="str">
        <f>VLOOKUP(B2294,Таксономия!B:I,7,FALSE)</f>
        <v xml:space="preserve"> Proteobacteria</v>
      </c>
      <c r="M2294" t="str">
        <f>VLOOKUP(B2294,Таксономия!B:J,8,FALSE)</f>
        <v xml:space="preserve"> Alphaproteobacteria</v>
      </c>
      <c r="N2294" t="str">
        <f>VLOOKUP(B2294,Таксономия!B:K,9,FALSE)</f>
        <v xml:space="preserve"> Rhizobiales</v>
      </c>
      <c r="O2294" t="str">
        <f>VLOOKUP(B2294,Таксономия!B:L,10,FALSE)</f>
        <v>Hyphomicrobiaceae</v>
      </c>
      <c r="P2294" t="str">
        <f>VLOOKUP(B2294,Таксономия!B:M,11,FALSE)</f>
        <v xml:space="preserve"> Hyphomicrobium.</v>
      </c>
    </row>
    <row r="2295" spans="1:16" x14ac:dyDescent="0.25">
      <c r="A2295" t="s">
        <v>1371</v>
      </c>
      <c r="B2295" t="s">
        <v>1372</v>
      </c>
      <c r="C2295">
        <v>506</v>
      </c>
      <c r="D2295" t="s">
        <v>24</v>
      </c>
      <c r="E2295">
        <v>14</v>
      </c>
      <c r="F2295">
        <v>105</v>
      </c>
      <c r="G2295">
        <v>13057</v>
      </c>
      <c r="H2295" t="s">
        <v>25</v>
      </c>
      <c r="I2295">
        <f t="shared" si="36"/>
        <v>91</v>
      </c>
      <c r="K2295" t="str">
        <f>VLOOKUP(B2295,Таксономия!B:H,6,FALSE)</f>
        <v>Bacteria</v>
      </c>
      <c r="L2295" t="str">
        <f>VLOOKUP(B2295,Таксономия!B:I,7,FALSE)</f>
        <v xml:space="preserve"> Proteobacteria</v>
      </c>
      <c r="M2295" t="str">
        <f>VLOOKUP(B2295,Таксономия!B:J,8,FALSE)</f>
        <v xml:space="preserve"> Alphaproteobacteria</v>
      </c>
      <c r="N2295" t="str">
        <f>VLOOKUP(B2295,Таксономия!B:K,9,FALSE)</f>
        <v xml:space="preserve"> Rhizobiales</v>
      </c>
      <c r="O2295" t="str">
        <f>VLOOKUP(B2295,Таксономия!B:L,10,FALSE)</f>
        <v>Hyphomicrobiaceae</v>
      </c>
      <c r="P2295" t="str">
        <f>VLOOKUP(B2295,Таксономия!B:M,11,FALSE)</f>
        <v xml:space="preserve"> Hyphomicrobium.</v>
      </c>
    </row>
    <row r="2296" spans="1:16" x14ac:dyDescent="0.25">
      <c r="A2296" t="s">
        <v>1373</v>
      </c>
      <c r="B2296" t="s">
        <v>1374</v>
      </c>
      <c r="C2296">
        <v>429</v>
      </c>
      <c r="D2296" t="s">
        <v>10</v>
      </c>
      <c r="E2296">
        <v>150</v>
      </c>
      <c r="F2296">
        <v>233</v>
      </c>
      <c r="G2296">
        <v>40648</v>
      </c>
      <c r="H2296" t="s">
        <v>11</v>
      </c>
      <c r="I2296">
        <f t="shared" si="36"/>
        <v>83</v>
      </c>
      <c r="K2296" t="str">
        <f>VLOOKUP(B2296,Таксономия!B:H,6,FALSE)</f>
        <v>Bacteria</v>
      </c>
      <c r="L2296" t="str">
        <f>VLOOKUP(B2296,Таксономия!B:I,7,FALSE)</f>
        <v xml:space="preserve"> Proteobacteria</v>
      </c>
      <c r="M2296" t="str">
        <f>VLOOKUP(B2296,Таксономия!B:J,8,FALSE)</f>
        <v xml:space="preserve"> Betaproteobacteria</v>
      </c>
      <c r="N2296" t="str">
        <f>VLOOKUP(B2296,Таксономия!B:K,9,FALSE)</f>
        <v xml:space="preserve"> Burkholderiales</v>
      </c>
      <c r="O2296" t="str">
        <f>VLOOKUP(B2296,Таксономия!B:L,10,FALSE)</f>
        <v>Burkholderiaceae</v>
      </c>
      <c r="P2296" t="str">
        <f>VLOOKUP(B2296,Таксономия!B:M,11,FALSE)</f>
        <v xml:space="preserve"> Ralstonia.</v>
      </c>
    </row>
    <row r="2297" spans="1:16" x14ac:dyDescent="0.25">
      <c r="A2297" t="s">
        <v>1373</v>
      </c>
      <c r="B2297" t="s">
        <v>1374</v>
      </c>
      <c r="C2297">
        <v>429</v>
      </c>
      <c r="D2297" t="s">
        <v>12</v>
      </c>
      <c r="E2297">
        <v>8</v>
      </c>
      <c r="F2297">
        <v>289</v>
      </c>
      <c r="G2297">
        <v>57441</v>
      </c>
      <c r="H2297" t="s">
        <v>13</v>
      </c>
      <c r="I2297">
        <f t="shared" si="36"/>
        <v>281</v>
      </c>
      <c r="K2297" t="str">
        <f>VLOOKUP(B2297,Таксономия!B:H,6,FALSE)</f>
        <v>Bacteria</v>
      </c>
      <c r="L2297" t="str">
        <f>VLOOKUP(B2297,Таксономия!B:I,7,FALSE)</f>
        <v xml:space="preserve"> Proteobacteria</v>
      </c>
      <c r="M2297" t="str">
        <f>VLOOKUP(B2297,Таксономия!B:J,8,FALSE)</f>
        <v xml:space="preserve"> Betaproteobacteria</v>
      </c>
      <c r="N2297" t="str">
        <f>VLOOKUP(B2297,Таксономия!B:K,9,FALSE)</f>
        <v xml:space="preserve"> Burkholderiales</v>
      </c>
      <c r="O2297" t="str">
        <f>VLOOKUP(B2297,Таксономия!B:L,10,FALSE)</f>
        <v>Burkholderiaceae</v>
      </c>
      <c r="P2297" t="str">
        <f>VLOOKUP(B2297,Таксономия!B:M,11,FALSE)</f>
        <v xml:space="preserve"> Ralstonia.</v>
      </c>
    </row>
    <row r="2298" spans="1:16" x14ac:dyDescent="0.25">
      <c r="A2298" t="s">
        <v>1373</v>
      </c>
      <c r="B2298" t="s">
        <v>1374</v>
      </c>
      <c r="C2298">
        <v>429</v>
      </c>
      <c r="D2298" t="s">
        <v>14</v>
      </c>
      <c r="E2298">
        <v>327</v>
      </c>
      <c r="F2298">
        <v>415</v>
      </c>
      <c r="G2298">
        <v>1813</v>
      </c>
      <c r="H2298" t="s">
        <v>15</v>
      </c>
      <c r="I2298">
        <f t="shared" si="36"/>
        <v>88</v>
      </c>
      <c r="K2298" t="str">
        <f>VLOOKUP(B2298,Таксономия!B:H,6,FALSE)</f>
        <v>Bacteria</v>
      </c>
      <c r="L2298" t="str">
        <f>VLOOKUP(B2298,Таксономия!B:I,7,FALSE)</f>
        <v xml:space="preserve"> Proteobacteria</v>
      </c>
      <c r="M2298" t="str">
        <f>VLOOKUP(B2298,Таксономия!B:J,8,FALSE)</f>
        <v xml:space="preserve"> Betaproteobacteria</v>
      </c>
      <c r="N2298" t="str">
        <f>VLOOKUP(B2298,Таксономия!B:K,9,FALSE)</f>
        <v xml:space="preserve"> Burkholderiales</v>
      </c>
      <c r="O2298" t="str">
        <f>VLOOKUP(B2298,Таксономия!B:L,10,FALSE)</f>
        <v>Burkholderiaceae</v>
      </c>
      <c r="P2298" t="str">
        <f>VLOOKUP(B2298,Таксономия!B:M,11,FALSE)</f>
        <v xml:space="preserve"> Ralstonia.</v>
      </c>
    </row>
    <row r="2299" spans="1:16" x14ac:dyDescent="0.25">
      <c r="A2299" t="s">
        <v>1375</v>
      </c>
      <c r="B2299" t="s">
        <v>1376</v>
      </c>
      <c r="C2299">
        <v>429</v>
      </c>
      <c r="D2299" t="s">
        <v>10</v>
      </c>
      <c r="E2299">
        <v>150</v>
      </c>
      <c r="F2299">
        <v>233</v>
      </c>
      <c r="G2299">
        <v>40648</v>
      </c>
      <c r="H2299" t="s">
        <v>11</v>
      </c>
      <c r="I2299">
        <f t="shared" si="36"/>
        <v>83</v>
      </c>
      <c r="K2299" t="str">
        <f>VLOOKUP(B2299,Таксономия!B:H,6,FALSE)</f>
        <v>Bacteria</v>
      </c>
      <c r="L2299" t="str">
        <f>VLOOKUP(B2299,Таксономия!B:I,7,FALSE)</f>
        <v xml:space="preserve"> Proteobacteria</v>
      </c>
      <c r="M2299" t="str">
        <f>VLOOKUP(B2299,Таксономия!B:J,8,FALSE)</f>
        <v xml:space="preserve"> Betaproteobacteria</v>
      </c>
      <c r="N2299" t="str">
        <f>VLOOKUP(B2299,Таксономия!B:K,9,FALSE)</f>
        <v xml:space="preserve"> Burkholderiales</v>
      </c>
      <c r="O2299" t="str">
        <f>VLOOKUP(B2299,Таксономия!B:L,10,FALSE)</f>
        <v>Burkholderiaceae</v>
      </c>
      <c r="P2299" t="str">
        <f>VLOOKUP(B2299,Таксономия!B:M,11,FALSE)</f>
        <v xml:space="preserve"> Ralstonia.</v>
      </c>
    </row>
    <row r="2300" spans="1:16" x14ac:dyDescent="0.25">
      <c r="A2300" t="s">
        <v>1375</v>
      </c>
      <c r="B2300" t="s">
        <v>1376</v>
      </c>
      <c r="C2300">
        <v>429</v>
      </c>
      <c r="D2300" t="s">
        <v>12</v>
      </c>
      <c r="E2300">
        <v>8</v>
      </c>
      <c r="F2300">
        <v>289</v>
      </c>
      <c r="G2300">
        <v>57441</v>
      </c>
      <c r="H2300" t="s">
        <v>13</v>
      </c>
      <c r="I2300">
        <f t="shared" si="36"/>
        <v>281</v>
      </c>
      <c r="K2300" t="str">
        <f>VLOOKUP(B2300,Таксономия!B:H,6,FALSE)</f>
        <v>Bacteria</v>
      </c>
      <c r="L2300" t="str">
        <f>VLOOKUP(B2300,Таксономия!B:I,7,FALSE)</f>
        <v xml:space="preserve"> Proteobacteria</v>
      </c>
      <c r="M2300" t="str">
        <f>VLOOKUP(B2300,Таксономия!B:J,8,FALSE)</f>
        <v xml:space="preserve"> Betaproteobacteria</v>
      </c>
      <c r="N2300" t="str">
        <f>VLOOKUP(B2300,Таксономия!B:K,9,FALSE)</f>
        <v xml:space="preserve"> Burkholderiales</v>
      </c>
      <c r="O2300" t="str">
        <f>VLOOKUP(B2300,Таксономия!B:L,10,FALSE)</f>
        <v>Burkholderiaceae</v>
      </c>
      <c r="P2300" t="str">
        <f>VLOOKUP(B2300,Таксономия!B:M,11,FALSE)</f>
        <v xml:space="preserve"> Ralstonia.</v>
      </c>
    </row>
    <row r="2301" spans="1:16" x14ac:dyDescent="0.25">
      <c r="A2301" t="s">
        <v>1375</v>
      </c>
      <c r="B2301" t="s">
        <v>1376</v>
      </c>
      <c r="C2301">
        <v>429</v>
      </c>
      <c r="D2301" t="s">
        <v>14</v>
      </c>
      <c r="E2301">
        <v>327</v>
      </c>
      <c r="F2301">
        <v>415</v>
      </c>
      <c r="G2301">
        <v>1813</v>
      </c>
      <c r="H2301" t="s">
        <v>15</v>
      </c>
      <c r="I2301">
        <f t="shared" si="36"/>
        <v>88</v>
      </c>
      <c r="K2301" t="str">
        <f>VLOOKUP(B2301,Таксономия!B:H,6,FALSE)</f>
        <v>Bacteria</v>
      </c>
      <c r="L2301" t="str">
        <f>VLOOKUP(B2301,Таксономия!B:I,7,FALSE)</f>
        <v xml:space="preserve"> Proteobacteria</v>
      </c>
      <c r="M2301" t="str">
        <f>VLOOKUP(B2301,Таксономия!B:J,8,FALSE)</f>
        <v xml:space="preserve"> Betaproteobacteria</v>
      </c>
      <c r="N2301" t="str">
        <f>VLOOKUP(B2301,Таксономия!B:K,9,FALSE)</f>
        <v xml:space="preserve"> Burkholderiales</v>
      </c>
      <c r="O2301" t="str">
        <f>VLOOKUP(B2301,Таксономия!B:L,10,FALSE)</f>
        <v>Burkholderiaceae</v>
      </c>
      <c r="P2301" t="str">
        <f>VLOOKUP(B2301,Таксономия!B:M,11,FALSE)</f>
        <v xml:space="preserve"> Ralstonia.</v>
      </c>
    </row>
    <row r="2302" spans="1:16" x14ac:dyDescent="0.25">
      <c r="A2302" t="s">
        <v>1377</v>
      </c>
      <c r="B2302" t="s">
        <v>1378</v>
      </c>
      <c r="C2302">
        <v>423</v>
      </c>
      <c r="D2302" t="s">
        <v>10</v>
      </c>
      <c r="E2302">
        <v>167</v>
      </c>
      <c r="F2302">
        <v>246</v>
      </c>
      <c r="G2302">
        <v>40648</v>
      </c>
      <c r="H2302" t="s">
        <v>11</v>
      </c>
      <c r="I2302">
        <f t="shared" si="36"/>
        <v>79</v>
      </c>
      <c r="K2302" t="str">
        <f>VLOOKUP(B2302,Таксономия!B:H,6,FALSE)</f>
        <v>unclassified sequences</v>
      </c>
      <c r="L2302" t="str">
        <f>VLOOKUP(B2302,Таксономия!B:I,7,FALSE)</f>
        <v xml:space="preserve"> metagenomes</v>
      </c>
      <c r="M2302" t="str">
        <f>VLOOKUP(B2302,Таксономия!B:J,8,FALSE)</f>
        <v xml:space="preserve"> ecological metagenomes.</v>
      </c>
    </row>
    <row r="2303" spans="1:16" x14ac:dyDescent="0.25">
      <c r="A2303" t="s">
        <v>1377</v>
      </c>
      <c r="B2303" t="s">
        <v>1378</v>
      </c>
      <c r="C2303">
        <v>423</v>
      </c>
      <c r="D2303" t="s">
        <v>12</v>
      </c>
      <c r="E2303">
        <v>25</v>
      </c>
      <c r="F2303">
        <v>166</v>
      </c>
      <c r="G2303">
        <v>57441</v>
      </c>
      <c r="H2303" t="s">
        <v>13</v>
      </c>
      <c r="I2303">
        <f t="shared" si="36"/>
        <v>141</v>
      </c>
      <c r="K2303" t="str">
        <f>VLOOKUP(B2303,Таксономия!B:H,6,FALSE)</f>
        <v>unclassified sequences</v>
      </c>
      <c r="L2303" t="str">
        <f>VLOOKUP(B2303,Таксономия!B:I,7,FALSE)</f>
        <v xml:space="preserve"> metagenomes</v>
      </c>
      <c r="M2303" t="str">
        <f>VLOOKUP(B2303,Таксономия!B:J,8,FALSE)</f>
        <v xml:space="preserve"> ecological metagenomes.</v>
      </c>
    </row>
    <row r="2304" spans="1:16" x14ac:dyDescent="0.25">
      <c r="A2304" t="s">
        <v>1377</v>
      </c>
      <c r="B2304" t="s">
        <v>1378</v>
      </c>
      <c r="C2304">
        <v>423</v>
      </c>
      <c r="D2304" t="s">
        <v>12</v>
      </c>
      <c r="E2304">
        <v>229</v>
      </c>
      <c r="F2304">
        <v>302</v>
      </c>
      <c r="G2304">
        <v>57441</v>
      </c>
      <c r="H2304" t="s">
        <v>13</v>
      </c>
      <c r="I2304">
        <f t="shared" si="36"/>
        <v>73</v>
      </c>
      <c r="K2304" t="str">
        <f>VLOOKUP(B2304,Таксономия!B:H,6,FALSE)</f>
        <v>unclassified sequences</v>
      </c>
      <c r="L2304" t="str">
        <f>VLOOKUP(B2304,Таксономия!B:I,7,FALSE)</f>
        <v xml:space="preserve"> metagenomes</v>
      </c>
      <c r="M2304" t="str">
        <f>VLOOKUP(B2304,Таксономия!B:J,8,FALSE)</f>
        <v xml:space="preserve"> ecological metagenomes.</v>
      </c>
    </row>
    <row r="2305" spans="1:16" x14ac:dyDescent="0.25">
      <c r="A2305" t="s">
        <v>1377</v>
      </c>
      <c r="B2305" t="s">
        <v>1378</v>
      </c>
      <c r="C2305">
        <v>423</v>
      </c>
      <c r="D2305" t="s">
        <v>14</v>
      </c>
      <c r="E2305">
        <v>340</v>
      </c>
      <c r="F2305">
        <v>423</v>
      </c>
      <c r="G2305">
        <v>1813</v>
      </c>
      <c r="H2305" t="s">
        <v>15</v>
      </c>
      <c r="I2305">
        <f t="shared" si="36"/>
        <v>83</v>
      </c>
      <c r="K2305" t="str">
        <f>VLOOKUP(B2305,Таксономия!B:H,6,FALSE)</f>
        <v>unclassified sequences</v>
      </c>
      <c r="L2305" t="str">
        <f>VLOOKUP(B2305,Таксономия!B:I,7,FALSE)</f>
        <v xml:space="preserve"> metagenomes</v>
      </c>
      <c r="M2305" t="str">
        <f>VLOOKUP(B2305,Таксономия!B:J,8,FALSE)</f>
        <v xml:space="preserve"> ecological metagenomes.</v>
      </c>
    </row>
    <row r="2306" spans="1:16" x14ac:dyDescent="0.25">
      <c r="A2306" t="s">
        <v>1379</v>
      </c>
      <c r="B2306" t="s">
        <v>1380</v>
      </c>
      <c r="C2306">
        <v>407</v>
      </c>
      <c r="D2306" t="s">
        <v>10</v>
      </c>
      <c r="E2306">
        <v>144</v>
      </c>
      <c r="F2306">
        <v>224</v>
      </c>
      <c r="G2306">
        <v>40648</v>
      </c>
      <c r="H2306" t="s">
        <v>11</v>
      </c>
      <c r="I2306">
        <f t="shared" si="36"/>
        <v>80</v>
      </c>
      <c r="K2306" t="str">
        <f>VLOOKUP(B2306,Таксономия!B:H,6,FALSE)</f>
        <v>Bacteria</v>
      </c>
      <c r="L2306" t="str">
        <f>VLOOKUP(B2306,Таксономия!B:I,7,FALSE)</f>
        <v xml:space="preserve"> Proteobacteria</v>
      </c>
      <c r="M2306" t="str">
        <f>VLOOKUP(B2306,Таксономия!B:J,8,FALSE)</f>
        <v xml:space="preserve"> Alphaproteobacteria</v>
      </c>
      <c r="N2306" t="str">
        <f>VLOOKUP(B2306,Таксономия!B:K,9,FALSE)</f>
        <v xml:space="preserve"> Caulobacterales</v>
      </c>
      <c r="O2306" t="str">
        <f>VLOOKUP(B2306,Таксономия!B:L,10,FALSE)</f>
        <v>Caulobacteraceae</v>
      </c>
      <c r="P2306" t="str">
        <f>VLOOKUP(B2306,Таксономия!B:M,11,FALSE)</f>
        <v xml:space="preserve"> Brevundimonas.</v>
      </c>
    </row>
    <row r="2307" spans="1:16" x14ac:dyDescent="0.25">
      <c r="A2307" t="s">
        <v>1379</v>
      </c>
      <c r="B2307" t="s">
        <v>1380</v>
      </c>
      <c r="C2307">
        <v>407</v>
      </c>
      <c r="D2307" t="s">
        <v>12</v>
      </c>
      <c r="E2307">
        <v>2</v>
      </c>
      <c r="F2307">
        <v>279</v>
      </c>
      <c r="G2307">
        <v>57441</v>
      </c>
      <c r="H2307" t="s">
        <v>13</v>
      </c>
      <c r="I2307">
        <f t="shared" si="36"/>
        <v>277</v>
      </c>
      <c r="K2307" t="str">
        <f>VLOOKUP(B2307,Таксономия!B:H,6,FALSE)</f>
        <v>Bacteria</v>
      </c>
      <c r="L2307" t="str">
        <f>VLOOKUP(B2307,Таксономия!B:I,7,FALSE)</f>
        <v xml:space="preserve"> Proteobacteria</v>
      </c>
      <c r="M2307" t="str">
        <f>VLOOKUP(B2307,Таксономия!B:J,8,FALSE)</f>
        <v xml:space="preserve"> Alphaproteobacteria</v>
      </c>
      <c r="N2307" t="str">
        <f>VLOOKUP(B2307,Таксономия!B:K,9,FALSE)</f>
        <v xml:space="preserve"> Caulobacterales</v>
      </c>
      <c r="O2307" t="str">
        <f>VLOOKUP(B2307,Таксономия!B:L,10,FALSE)</f>
        <v>Caulobacteraceae</v>
      </c>
      <c r="P2307" t="str">
        <f>VLOOKUP(B2307,Таксономия!B:M,11,FALSE)</f>
        <v xml:space="preserve"> Brevundimonas.</v>
      </c>
    </row>
    <row r="2308" spans="1:16" x14ac:dyDescent="0.25">
      <c r="A2308" t="s">
        <v>1379</v>
      </c>
      <c r="B2308" t="s">
        <v>1380</v>
      </c>
      <c r="C2308">
        <v>407</v>
      </c>
      <c r="D2308" t="s">
        <v>14</v>
      </c>
      <c r="E2308">
        <v>318</v>
      </c>
      <c r="F2308">
        <v>402</v>
      </c>
      <c r="G2308">
        <v>1813</v>
      </c>
      <c r="H2308" t="s">
        <v>15</v>
      </c>
      <c r="I2308">
        <f t="shared" si="36"/>
        <v>84</v>
      </c>
      <c r="K2308" t="str">
        <f>VLOOKUP(B2308,Таксономия!B:H,6,FALSE)</f>
        <v>Bacteria</v>
      </c>
      <c r="L2308" t="str">
        <f>VLOOKUP(B2308,Таксономия!B:I,7,FALSE)</f>
        <v xml:space="preserve"> Proteobacteria</v>
      </c>
      <c r="M2308" t="str">
        <f>VLOOKUP(B2308,Таксономия!B:J,8,FALSE)</f>
        <v xml:space="preserve"> Alphaproteobacteria</v>
      </c>
      <c r="N2308" t="str">
        <f>VLOOKUP(B2308,Таксономия!B:K,9,FALSE)</f>
        <v xml:space="preserve"> Caulobacterales</v>
      </c>
      <c r="O2308" t="str">
        <f>VLOOKUP(B2308,Таксономия!B:L,10,FALSE)</f>
        <v>Caulobacteraceae</v>
      </c>
      <c r="P2308" t="str">
        <f>VLOOKUP(B2308,Таксономия!B:M,11,FALSE)</f>
        <v xml:space="preserve"> Brevundimonas.</v>
      </c>
    </row>
    <row r="2309" spans="1:16" x14ac:dyDescent="0.25">
      <c r="A2309" t="s">
        <v>1381</v>
      </c>
      <c r="B2309" t="s">
        <v>1382</v>
      </c>
      <c r="C2309">
        <v>380</v>
      </c>
      <c r="D2309" t="s">
        <v>10</v>
      </c>
      <c r="E2309">
        <v>114</v>
      </c>
      <c r="F2309">
        <v>197</v>
      </c>
      <c r="G2309">
        <v>40648</v>
      </c>
      <c r="H2309" t="s">
        <v>11</v>
      </c>
      <c r="I2309">
        <f t="shared" si="36"/>
        <v>83</v>
      </c>
      <c r="K2309" t="str">
        <f>VLOOKUP(B2309,Таксономия!B:H,6,FALSE)</f>
        <v>Bacteria</v>
      </c>
      <c r="L2309" t="str">
        <f>VLOOKUP(B2309,Таксономия!B:I,7,FALSE)</f>
        <v xml:space="preserve"> Proteobacteria</v>
      </c>
      <c r="M2309" t="str">
        <f>VLOOKUP(B2309,Таксономия!B:J,8,FALSE)</f>
        <v xml:space="preserve"> Gammaproteobacteria</v>
      </c>
      <c r="N2309" t="str">
        <f>VLOOKUP(B2309,Таксономия!B:K,9,FALSE)</f>
        <v xml:space="preserve"> Alteromonadales</v>
      </c>
      <c r="O2309" t="str">
        <f>VLOOKUP(B2309,Таксономия!B:L,10,FALSE)</f>
        <v>Alteromonadaceae</v>
      </c>
      <c r="P2309" t="str">
        <f>VLOOKUP(B2309,Таксономия!B:M,11,FALSE)</f>
        <v xml:space="preserve"> Marinobacter.</v>
      </c>
    </row>
    <row r="2310" spans="1:16" x14ac:dyDescent="0.25">
      <c r="A2310" t="s">
        <v>1381</v>
      </c>
      <c r="B2310" t="s">
        <v>1382</v>
      </c>
      <c r="C2310">
        <v>380</v>
      </c>
      <c r="D2310" t="s">
        <v>12</v>
      </c>
      <c r="E2310">
        <v>1</v>
      </c>
      <c r="F2310">
        <v>252</v>
      </c>
      <c r="G2310">
        <v>57441</v>
      </c>
      <c r="H2310" t="s">
        <v>13</v>
      </c>
      <c r="I2310">
        <f t="shared" si="36"/>
        <v>251</v>
      </c>
      <c r="K2310" t="str">
        <f>VLOOKUP(B2310,Таксономия!B:H,6,FALSE)</f>
        <v>Bacteria</v>
      </c>
      <c r="L2310" t="str">
        <f>VLOOKUP(B2310,Таксономия!B:I,7,FALSE)</f>
        <v xml:space="preserve"> Proteobacteria</v>
      </c>
      <c r="M2310" t="str">
        <f>VLOOKUP(B2310,Таксономия!B:J,8,FALSE)</f>
        <v xml:space="preserve"> Gammaproteobacteria</v>
      </c>
      <c r="N2310" t="str">
        <f>VLOOKUP(B2310,Таксономия!B:K,9,FALSE)</f>
        <v xml:space="preserve"> Alteromonadales</v>
      </c>
      <c r="O2310" t="str">
        <f>VLOOKUP(B2310,Таксономия!B:L,10,FALSE)</f>
        <v>Alteromonadaceae</v>
      </c>
      <c r="P2310" t="str">
        <f>VLOOKUP(B2310,Таксономия!B:M,11,FALSE)</f>
        <v xml:space="preserve"> Marinobacter.</v>
      </c>
    </row>
    <row r="2311" spans="1:16" x14ac:dyDescent="0.25">
      <c r="A2311" t="s">
        <v>1381</v>
      </c>
      <c r="B2311" t="s">
        <v>1382</v>
      </c>
      <c r="C2311">
        <v>380</v>
      </c>
      <c r="D2311" t="s">
        <v>14</v>
      </c>
      <c r="E2311">
        <v>290</v>
      </c>
      <c r="F2311">
        <v>374</v>
      </c>
      <c r="G2311">
        <v>1813</v>
      </c>
      <c r="H2311" t="s">
        <v>15</v>
      </c>
      <c r="I2311">
        <f t="shared" si="36"/>
        <v>84</v>
      </c>
      <c r="K2311" t="str">
        <f>VLOOKUP(B2311,Таксономия!B:H,6,FALSE)</f>
        <v>Bacteria</v>
      </c>
      <c r="L2311" t="str">
        <f>VLOOKUP(B2311,Таксономия!B:I,7,FALSE)</f>
        <v xml:space="preserve"> Proteobacteria</v>
      </c>
      <c r="M2311" t="str">
        <f>VLOOKUP(B2311,Таксономия!B:J,8,FALSE)</f>
        <v xml:space="preserve"> Gammaproteobacteria</v>
      </c>
      <c r="N2311" t="str">
        <f>VLOOKUP(B2311,Таксономия!B:K,9,FALSE)</f>
        <v xml:space="preserve"> Alteromonadales</v>
      </c>
      <c r="O2311" t="str">
        <f>VLOOKUP(B2311,Таксономия!B:L,10,FALSE)</f>
        <v>Alteromonadaceae</v>
      </c>
      <c r="P2311" t="str">
        <f>VLOOKUP(B2311,Таксономия!B:M,11,FALSE)</f>
        <v xml:space="preserve"> Marinobacter.</v>
      </c>
    </row>
    <row r="2312" spans="1:16" x14ac:dyDescent="0.25">
      <c r="A2312" t="s">
        <v>1383</v>
      </c>
      <c r="B2312" t="s">
        <v>1384</v>
      </c>
      <c r="C2312">
        <v>405</v>
      </c>
      <c r="D2312" t="s">
        <v>10</v>
      </c>
      <c r="E2312">
        <v>146</v>
      </c>
      <c r="F2312">
        <v>223</v>
      </c>
      <c r="G2312">
        <v>40648</v>
      </c>
      <c r="H2312" t="s">
        <v>11</v>
      </c>
      <c r="I2312">
        <f t="shared" si="36"/>
        <v>77</v>
      </c>
      <c r="K2312" t="str">
        <f>VLOOKUP(B2312,Таксономия!B:H,6,FALSE)</f>
        <v>Bacteria</v>
      </c>
      <c r="L2312" t="str">
        <f>VLOOKUP(B2312,Таксономия!B:I,7,FALSE)</f>
        <v xml:space="preserve"> Actinobacteria</v>
      </c>
      <c r="M2312" t="str">
        <f>VLOOKUP(B2312,Таксономия!B:J,8,FALSE)</f>
        <v xml:space="preserve"> Actinobacteridae</v>
      </c>
      <c r="N2312" t="str">
        <f>VLOOKUP(B2312,Таксономия!B:K,9,FALSE)</f>
        <v xml:space="preserve"> Actinomycetales</v>
      </c>
      <c r="O2312" t="str">
        <f>VLOOKUP(B2312,Таксономия!B:L,10,FALSE)</f>
        <v>Streptomycineae</v>
      </c>
      <c r="P2312" t="str">
        <f>VLOOKUP(B2312,Таксономия!B:M,11,FALSE)</f>
        <v xml:space="preserve"> Streptomycetaceae</v>
      </c>
    </row>
    <row r="2313" spans="1:16" x14ac:dyDescent="0.25">
      <c r="A2313" t="s">
        <v>1383</v>
      </c>
      <c r="B2313" t="s">
        <v>1384</v>
      </c>
      <c r="C2313">
        <v>405</v>
      </c>
      <c r="D2313" t="s">
        <v>12</v>
      </c>
      <c r="E2313">
        <v>10</v>
      </c>
      <c r="F2313">
        <v>280</v>
      </c>
      <c r="G2313">
        <v>57441</v>
      </c>
      <c r="H2313" t="s">
        <v>13</v>
      </c>
      <c r="I2313">
        <f t="shared" si="36"/>
        <v>270</v>
      </c>
      <c r="K2313" t="str">
        <f>VLOOKUP(B2313,Таксономия!B:H,6,FALSE)</f>
        <v>Bacteria</v>
      </c>
      <c r="L2313" t="str">
        <f>VLOOKUP(B2313,Таксономия!B:I,7,FALSE)</f>
        <v xml:space="preserve"> Actinobacteria</v>
      </c>
      <c r="M2313" t="str">
        <f>VLOOKUP(B2313,Таксономия!B:J,8,FALSE)</f>
        <v xml:space="preserve"> Actinobacteridae</v>
      </c>
      <c r="N2313" t="str">
        <f>VLOOKUP(B2313,Таксономия!B:K,9,FALSE)</f>
        <v xml:space="preserve"> Actinomycetales</v>
      </c>
      <c r="O2313" t="str">
        <f>VLOOKUP(B2313,Таксономия!B:L,10,FALSE)</f>
        <v>Streptomycineae</v>
      </c>
      <c r="P2313" t="str">
        <f>VLOOKUP(B2313,Таксономия!B:M,11,FALSE)</f>
        <v xml:space="preserve"> Streptomycetaceae</v>
      </c>
    </row>
    <row r="2314" spans="1:16" x14ac:dyDescent="0.25">
      <c r="A2314" t="s">
        <v>1383</v>
      </c>
      <c r="B2314" t="s">
        <v>1384</v>
      </c>
      <c r="C2314">
        <v>405</v>
      </c>
      <c r="D2314" t="s">
        <v>14</v>
      </c>
      <c r="E2314">
        <v>319</v>
      </c>
      <c r="F2314">
        <v>404</v>
      </c>
      <c r="G2314">
        <v>1813</v>
      </c>
      <c r="H2314" t="s">
        <v>15</v>
      </c>
      <c r="I2314">
        <f t="shared" si="36"/>
        <v>85</v>
      </c>
      <c r="K2314" t="str">
        <f>VLOOKUP(B2314,Таксономия!B:H,6,FALSE)</f>
        <v>Bacteria</v>
      </c>
      <c r="L2314" t="str">
        <f>VLOOKUP(B2314,Таксономия!B:I,7,FALSE)</f>
        <v xml:space="preserve"> Actinobacteria</v>
      </c>
      <c r="M2314" t="str">
        <f>VLOOKUP(B2314,Таксономия!B:J,8,FALSE)</f>
        <v xml:space="preserve"> Actinobacteridae</v>
      </c>
      <c r="N2314" t="str">
        <f>VLOOKUP(B2314,Таксономия!B:K,9,FALSE)</f>
        <v xml:space="preserve"> Actinomycetales</v>
      </c>
      <c r="O2314" t="str">
        <f>VLOOKUP(B2314,Таксономия!B:L,10,FALSE)</f>
        <v>Streptomycineae</v>
      </c>
      <c r="P2314" t="str">
        <f>VLOOKUP(B2314,Таксономия!B:M,11,FALSE)</f>
        <v xml:space="preserve"> Streptomycetaceae</v>
      </c>
    </row>
    <row r="2315" spans="1:16" x14ac:dyDescent="0.25">
      <c r="A2315" t="s">
        <v>1385</v>
      </c>
      <c r="B2315" t="s">
        <v>1386</v>
      </c>
      <c r="C2315">
        <v>207</v>
      </c>
      <c r="D2315" t="s">
        <v>12</v>
      </c>
      <c r="E2315">
        <v>16</v>
      </c>
      <c r="F2315">
        <v>79</v>
      </c>
      <c r="G2315">
        <v>57441</v>
      </c>
      <c r="H2315" t="s">
        <v>13</v>
      </c>
      <c r="I2315">
        <f t="shared" si="36"/>
        <v>63</v>
      </c>
      <c r="K2315" t="str">
        <f>VLOOKUP(B2315,Таксономия!B:H,6,FALSE)</f>
        <v>Bacteria</v>
      </c>
      <c r="L2315" t="str">
        <f>VLOOKUP(B2315,Таксономия!B:I,7,FALSE)</f>
        <v xml:space="preserve"> Actinobacteria</v>
      </c>
      <c r="M2315" t="str">
        <f>VLOOKUP(B2315,Таксономия!B:J,8,FALSE)</f>
        <v xml:space="preserve"> Actinobacteridae</v>
      </c>
      <c r="N2315" t="str">
        <f>VLOOKUP(B2315,Таксономия!B:K,9,FALSE)</f>
        <v xml:space="preserve"> Actinomycetales</v>
      </c>
      <c r="O2315" t="str">
        <f>VLOOKUP(B2315,Таксономия!B:L,10,FALSE)</f>
        <v>Streptomycineae</v>
      </c>
      <c r="P2315" t="str">
        <f>VLOOKUP(B2315,Таксономия!B:M,11,FALSE)</f>
        <v xml:space="preserve"> Streptomycetaceae</v>
      </c>
    </row>
    <row r="2316" spans="1:16" x14ac:dyDescent="0.25">
      <c r="A2316" t="s">
        <v>1385</v>
      </c>
      <c r="B2316" t="s">
        <v>1386</v>
      </c>
      <c r="C2316">
        <v>207</v>
      </c>
      <c r="D2316" t="s">
        <v>14</v>
      </c>
      <c r="E2316">
        <v>118</v>
      </c>
      <c r="F2316">
        <v>204</v>
      </c>
      <c r="G2316">
        <v>1813</v>
      </c>
      <c r="H2316" t="s">
        <v>15</v>
      </c>
      <c r="I2316">
        <f t="shared" si="36"/>
        <v>86</v>
      </c>
      <c r="K2316" t="str">
        <f>VLOOKUP(B2316,Таксономия!B:H,6,FALSE)</f>
        <v>Bacteria</v>
      </c>
      <c r="L2316" t="str">
        <f>VLOOKUP(B2316,Таксономия!B:I,7,FALSE)</f>
        <v xml:space="preserve"> Actinobacteria</v>
      </c>
      <c r="M2316" t="str">
        <f>VLOOKUP(B2316,Таксономия!B:J,8,FALSE)</f>
        <v xml:space="preserve"> Actinobacteridae</v>
      </c>
      <c r="N2316" t="str">
        <f>VLOOKUP(B2316,Таксономия!B:K,9,FALSE)</f>
        <v xml:space="preserve"> Actinomycetales</v>
      </c>
      <c r="O2316" t="str">
        <f>VLOOKUP(B2316,Таксономия!B:L,10,FALSE)</f>
        <v>Streptomycineae</v>
      </c>
      <c r="P2316" t="str">
        <f>VLOOKUP(B2316,Таксономия!B:M,11,FALSE)</f>
        <v xml:space="preserve"> Streptomycetaceae</v>
      </c>
    </row>
    <row r="2317" spans="1:16" x14ac:dyDescent="0.25">
      <c r="A2317" t="s">
        <v>1387</v>
      </c>
      <c r="B2317" t="s">
        <v>1388</v>
      </c>
      <c r="C2317">
        <v>412</v>
      </c>
      <c r="D2317" t="s">
        <v>10</v>
      </c>
      <c r="E2317">
        <v>161</v>
      </c>
      <c r="F2317">
        <v>242</v>
      </c>
      <c r="G2317">
        <v>40648</v>
      </c>
      <c r="H2317" t="s">
        <v>11</v>
      </c>
      <c r="I2317">
        <f t="shared" si="36"/>
        <v>81</v>
      </c>
      <c r="K2317" t="str">
        <f>VLOOKUP(B2317,Таксономия!B:H,6,FALSE)</f>
        <v>Bacteria</v>
      </c>
      <c r="L2317" t="str">
        <f>VLOOKUP(B2317,Таксономия!B:I,7,FALSE)</f>
        <v xml:space="preserve"> Actinobacteria</v>
      </c>
      <c r="M2317" t="str">
        <f>VLOOKUP(B2317,Таксономия!B:J,8,FALSE)</f>
        <v xml:space="preserve"> Actinobacteridae</v>
      </c>
      <c r="N2317" t="str">
        <f>VLOOKUP(B2317,Таксономия!B:K,9,FALSE)</f>
        <v xml:space="preserve"> Actinomycetales</v>
      </c>
      <c r="O2317" t="str">
        <f>VLOOKUP(B2317,Таксономия!B:L,10,FALSE)</f>
        <v>Streptomycineae</v>
      </c>
      <c r="P2317" t="str">
        <f>VLOOKUP(B2317,Таксономия!B:M,11,FALSE)</f>
        <v xml:space="preserve"> Streptomycetaceae</v>
      </c>
    </row>
    <row r="2318" spans="1:16" x14ac:dyDescent="0.25">
      <c r="A2318" t="s">
        <v>1387</v>
      </c>
      <c r="B2318" t="s">
        <v>1388</v>
      </c>
      <c r="C2318">
        <v>412</v>
      </c>
      <c r="D2318" t="s">
        <v>12</v>
      </c>
      <c r="E2318">
        <v>20</v>
      </c>
      <c r="F2318">
        <v>297</v>
      </c>
      <c r="G2318">
        <v>57441</v>
      </c>
      <c r="H2318" t="s">
        <v>13</v>
      </c>
      <c r="I2318">
        <f t="shared" si="36"/>
        <v>277</v>
      </c>
      <c r="K2318" t="str">
        <f>VLOOKUP(B2318,Таксономия!B:H,6,FALSE)</f>
        <v>Bacteria</v>
      </c>
      <c r="L2318" t="str">
        <f>VLOOKUP(B2318,Таксономия!B:I,7,FALSE)</f>
        <v xml:space="preserve"> Actinobacteria</v>
      </c>
      <c r="M2318" t="str">
        <f>VLOOKUP(B2318,Таксономия!B:J,8,FALSE)</f>
        <v xml:space="preserve"> Actinobacteridae</v>
      </c>
      <c r="N2318" t="str">
        <f>VLOOKUP(B2318,Таксономия!B:K,9,FALSE)</f>
        <v xml:space="preserve"> Actinomycetales</v>
      </c>
      <c r="O2318" t="str">
        <f>VLOOKUP(B2318,Таксономия!B:L,10,FALSE)</f>
        <v>Streptomycineae</v>
      </c>
      <c r="P2318" t="str">
        <f>VLOOKUP(B2318,Таксономия!B:M,11,FALSE)</f>
        <v xml:space="preserve"> Streptomycetaceae</v>
      </c>
    </row>
    <row r="2319" spans="1:16" x14ac:dyDescent="0.25">
      <c r="A2319" t="s">
        <v>1387</v>
      </c>
      <c r="B2319" t="s">
        <v>1388</v>
      </c>
      <c r="C2319">
        <v>412</v>
      </c>
      <c r="D2319" t="s">
        <v>14</v>
      </c>
      <c r="E2319">
        <v>338</v>
      </c>
      <c r="F2319">
        <v>412</v>
      </c>
      <c r="G2319">
        <v>1813</v>
      </c>
      <c r="H2319" t="s">
        <v>15</v>
      </c>
      <c r="I2319">
        <f t="shared" si="36"/>
        <v>74</v>
      </c>
      <c r="K2319" t="str">
        <f>VLOOKUP(B2319,Таксономия!B:H,6,FALSE)</f>
        <v>Bacteria</v>
      </c>
      <c r="L2319" t="str">
        <f>VLOOKUP(B2319,Таксономия!B:I,7,FALSE)</f>
        <v xml:space="preserve"> Actinobacteria</v>
      </c>
      <c r="M2319" t="str">
        <f>VLOOKUP(B2319,Таксономия!B:J,8,FALSE)</f>
        <v xml:space="preserve"> Actinobacteridae</v>
      </c>
      <c r="N2319" t="str">
        <f>VLOOKUP(B2319,Таксономия!B:K,9,FALSE)</f>
        <v xml:space="preserve"> Actinomycetales</v>
      </c>
      <c r="O2319" t="str">
        <f>VLOOKUP(B2319,Таксономия!B:L,10,FALSE)</f>
        <v>Streptomycineae</v>
      </c>
      <c r="P2319" t="str">
        <f>VLOOKUP(B2319,Таксономия!B:M,11,FALSE)</f>
        <v xml:space="preserve"> Streptomycetaceae</v>
      </c>
    </row>
    <row r="2320" spans="1:16" x14ac:dyDescent="0.25">
      <c r="A2320" t="s">
        <v>1389</v>
      </c>
      <c r="B2320" t="s">
        <v>1390</v>
      </c>
      <c r="C2320">
        <v>415</v>
      </c>
      <c r="D2320" t="s">
        <v>10</v>
      </c>
      <c r="E2320">
        <v>163</v>
      </c>
      <c r="F2320">
        <v>244</v>
      </c>
      <c r="G2320">
        <v>40648</v>
      </c>
      <c r="H2320" t="s">
        <v>11</v>
      </c>
      <c r="I2320">
        <f t="shared" si="36"/>
        <v>81</v>
      </c>
      <c r="K2320" t="str">
        <f>VLOOKUP(B2320,Таксономия!B:H,6,FALSE)</f>
        <v>Bacteria</v>
      </c>
      <c r="L2320" t="str">
        <f>VLOOKUP(B2320,Таксономия!B:I,7,FALSE)</f>
        <v xml:space="preserve"> Actinobacteria</v>
      </c>
      <c r="M2320" t="str">
        <f>VLOOKUP(B2320,Таксономия!B:J,8,FALSE)</f>
        <v xml:space="preserve"> Actinobacteridae</v>
      </c>
      <c r="N2320" t="str">
        <f>VLOOKUP(B2320,Таксономия!B:K,9,FALSE)</f>
        <v xml:space="preserve"> Actinomycetales</v>
      </c>
      <c r="O2320" t="str">
        <f>VLOOKUP(B2320,Таксономия!B:L,10,FALSE)</f>
        <v>Streptomycineae</v>
      </c>
      <c r="P2320" t="str">
        <f>VLOOKUP(B2320,Таксономия!B:M,11,FALSE)</f>
        <v xml:space="preserve"> Streptomycetaceae</v>
      </c>
    </row>
    <row r="2321" spans="1:16" x14ac:dyDescent="0.25">
      <c r="A2321" t="s">
        <v>1389</v>
      </c>
      <c r="B2321" t="s">
        <v>1390</v>
      </c>
      <c r="C2321">
        <v>415</v>
      </c>
      <c r="D2321" t="s">
        <v>12</v>
      </c>
      <c r="E2321">
        <v>22</v>
      </c>
      <c r="F2321">
        <v>299</v>
      </c>
      <c r="G2321">
        <v>57441</v>
      </c>
      <c r="H2321" t="s">
        <v>13</v>
      </c>
      <c r="I2321">
        <f t="shared" si="36"/>
        <v>277</v>
      </c>
      <c r="K2321" t="str">
        <f>VLOOKUP(B2321,Таксономия!B:H,6,FALSE)</f>
        <v>Bacteria</v>
      </c>
      <c r="L2321" t="str">
        <f>VLOOKUP(B2321,Таксономия!B:I,7,FALSE)</f>
        <v xml:space="preserve"> Actinobacteria</v>
      </c>
      <c r="M2321" t="str">
        <f>VLOOKUP(B2321,Таксономия!B:J,8,FALSE)</f>
        <v xml:space="preserve"> Actinobacteridae</v>
      </c>
      <c r="N2321" t="str">
        <f>VLOOKUP(B2321,Таксономия!B:K,9,FALSE)</f>
        <v xml:space="preserve"> Actinomycetales</v>
      </c>
      <c r="O2321" t="str">
        <f>VLOOKUP(B2321,Таксономия!B:L,10,FALSE)</f>
        <v>Streptomycineae</v>
      </c>
      <c r="P2321" t="str">
        <f>VLOOKUP(B2321,Таксономия!B:M,11,FALSE)</f>
        <v xml:space="preserve"> Streptomycetaceae</v>
      </c>
    </row>
    <row r="2322" spans="1:16" x14ac:dyDescent="0.25">
      <c r="A2322" t="s">
        <v>1389</v>
      </c>
      <c r="B2322" t="s">
        <v>1390</v>
      </c>
      <c r="C2322">
        <v>415</v>
      </c>
      <c r="D2322" t="s">
        <v>14</v>
      </c>
      <c r="E2322">
        <v>340</v>
      </c>
      <c r="F2322">
        <v>415</v>
      </c>
      <c r="G2322">
        <v>1813</v>
      </c>
      <c r="H2322" t="s">
        <v>15</v>
      </c>
      <c r="I2322">
        <f t="shared" si="36"/>
        <v>75</v>
      </c>
      <c r="K2322" t="str">
        <f>VLOOKUP(B2322,Таксономия!B:H,6,FALSE)</f>
        <v>Bacteria</v>
      </c>
      <c r="L2322" t="str">
        <f>VLOOKUP(B2322,Таксономия!B:I,7,FALSE)</f>
        <v xml:space="preserve"> Actinobacteria</v>
      </c>
      <c r="M2322" t="str">
        <f>VLOOKUP(B2322,Таксономия!B:J,8,FALSE)</f>
        <v xml:space="preserve"> Actinobacteridae</v>
      </c>
      <c r="N2322" t="str">
        <f>VLOOKUP(B2322,Таксономия!B:K,9,FALSE)</f>
        <v xml:space="preserve"> Actinomycetales</v>
      </c>
      <c r="O2322" t="str">
        <f>VLOOKUP(B2322,Таксономия!B:L,10,FALSE)</f>
        <v>Streptomycineae</v>
      </c>
      <c r="P2322" t="str">
        <f>VLOOKUP(B2322,Таксономия!B:M,11,FALSE)</f>
        <v xml:space="preserve"> Streptomycetaceae</v>
      </c>
    </row>
    <row r="2323" spans="1:16" x14ac:dyDescent="0.25">
      <c r="A2323" t="s">
        <v>1391</v>
      </c>
      <c r="B2323" t="s">
        <v>1392</v>
      </c>
      <c r="C2323">
        <v>407</v>
      </c>
      <c r="D2323" t="s">
        <v>10</v>
      </c>
      <c r="E2323">
        <v>146</v>
      </c>
      <c r="F2323">
        <v>223</v>
      </c>
      <c r="G2323">
        <v>40648</v>
      </c>
      <c r="H2323" t="s">
        <v>11</v>
      </c>
      <c r="I2323">
        <f t="shared" si="36"/>
        <v>77</v>
      </c>
      <c r="K2323" t="str">
        <f>VLOOKUP(B2323,Таксономия!B:H,6,FALSE)</f>
        <v>Bacteria</v>
      </c>
      <c r="L2323" t="str">
        <f>VLOOKUP(B2323,Таксономия!B:I,7,FALSE)</f>
        <v xml:space="preserve"> Actinobacteria</v>
      </c>
      <c r="M2323" t="str">
        <f>VLOOKUP(B2323,Таксономия!B:J,8,FALSE)</f>
        <v xml:space="preserve"> Actinobacteridae</v>
      </c>
      <c r="N2323" t="str">
        <f>VLOOKUP(B2323,Таксономия!B:K,9,FALSE)</f>
        <v xml:space="preserve"> Actinomycetales</v>
      </c>
      <c r="O2323" t="str">
        <f>VLOOKUP(B2323,Таксономия!B:L,10,FALSE)</f>
        <v>Streptomycineae</v>
      </c>
      <c r="P2323" t="str">
        <f>VLOOKUP(B2323,Таксономия!B:M,11,FALSE)</f>
        <v xml:space="preserve"> Streptomycetaceae</v>
      </c>
    </row>
    <row r="2324" spans="1:16" x14ac:dyDescent="0.25">
      <c r="A2324" t="s">
        <v>1391</v>
      </c>
      <c r="B2324" t="s">
        <v>1392</v>
      </c>
      <c r="C2324">
        <v>407</v>
      </c>
      <c r="D2324" t="s">
        <v>12</v>
      </c>
      <c r="E2324">
        <v>5</v>
      </c>
      <c r="F2324">
        <v>278</v>
      </c>
      <c r="G2324">
        <v>57441</v>
      </c>
      <c r="H2324" t="s">
        <v>13</v>
      </c>
      <c r="I2324">
        <f t="shared" si="36"/>
        <v>273</v>
      </c>
      <c r="K2324" t="str">
        <f>VLOOKUP(B2324,Таксономия!B:H,6,FALSE)</f>
        <v>Bacteria</v>
      </c>
      <c r="L2324" t="str">
        <f>VLOOKUP(B2324,Таксономия!B:I,7,FALSE)</f>
        <v xml:space="preserve"> Actinobacteria</v>
      </c>
      <c r="M2324" t="str">
        <f>VLOOKUP(B2324,Таксономия!B:J,8,FALSE)</f>
        <v xml:space="preserve"> Actinobacteridae</v>
      </c>
      <c r="N2324" t="str">
        <f>VLOOKUP(B2324,Таксономия!B:K,9,FALSE)</f>
        <v xml:space="preserve"> Actinomycetales</v>
      </c>
      <c r="O2324" t="str">
        <f>VLOOKUP(B2324,Таксономия!B:L,10,FALSE)</f>
        <v>Streptomycineae</v>
      </c>
      <c r="P2324" t="str">
        <f>VLOOKUP(B2324,Таксономия!B:M,11,FALSE)</f>
        <v xml:space="preserve"> Streptomycetaceae</v>
      </c>
    </row>
    <row r="2325" spans="1:16" x14ac:dyDescent="0.25">
      <c r="A2325" t="s">
        <v>1391</v>
      </c>
      <c r="B2325" t="s">
        <v>1392</v>
      </c>
      <c r="C2325">
        <v>407</v>
      </c>
      <c r="D2325" t="s">
        <v>14</v>
      </c>
      <c r="E2325">
        <v>317</v>
      </c>
      <c r="F2325">
        <v>401</v>
      </c>
      <c r="G2325">
        <v>1813</v>
      </c>
      <c r="H2325" t="s">
        <v>15</v>
      </c>
      <c r="I2325">
        <f t="shared" si="36"/>
        <v>84</v>
      </c>
      <c r="K2325" t="str">
        <f>VLOOKUP(B2325,Таксономия!B:H,6,FALSE)</f>
        <v>Bacteria</v>
      </c>
      <c r="L2325" t="str">
        <f>VLOOKUP(B2325,Таксономия!B:I,7,FALSE)</f>
        <v xml:space="preserve"> Actinobacteria</v>
      </c>
      <c r="M2325" t="str">
        <f>VLOOKUP(B2325,Таксономия!B:J,8,FALSE)</f>
        <v xml:space="preserve"> Actinobacteridae</v>
      </c>
      <c r="N2325" t="str">
        <f>VLOOKUP(B2325,Таксономия!B:K,9,FALSE)</f>
        <v xml:space="preserve"> Actinomycetales</v>
      </c>
      <c r="O2325" t="str">
        <f>VLOOKUP(B2325,Таксономия!B:L,10,FALSE)</f>
        <v>Streptomycineae</v>
      </c>
      <c r="P2325" t="str">
        <f>VLOOKUP(B2325,Таксономия!B:M,11,FALSE)</f>
        <v xml:space="preserve"> Streptomycetaceae</v>
      </c>
    </row>
    <row r="2326" spans="1:16" x14ac:dyDescent="0.25">
      <c r="A2326" t="s">
        <v>1393</v>
      </c>
      <c r="B2326" t="s">
        <v>1394</v>
      </c>
      <c r="C2326">
        <v>410</v>
      </c>
      <c r="D2326" t="s">
        <v>10</v>
      </c>
      <c r="E2326">
        <v>152</v>
      </c>
      <c r="F2326">
        <v>234</v>
      </c>
      <c r="G2326">
        <v>40648</v>
      </c>
      <c r="H2326" t="s">
        <v>11</v>
      </c>
      <c r="I2326">
        <f t="shared" ref="I2326:I2389" si="37">F2326-E2326</f>
        <v>82</v>
      </c>
      <c r="K2326" t="str">
        <f>VLOOKUP(B2326,Таксономия!B:H,6,FALSE)</f>
        <v>Bacteria</v>
      </c>
      <c r="L2326" t="str">
        <f>VLOOKUP(B2326,Таксономия!B:I,7,FALSE)</f>
        <v xml:space="preserve"> Actinobacteria</v>
      </c>
      <c r="M2326" t="str">
        <f>VLOOKUP(B2326,Таксономия!B:J,8,FALSE)</f>
        <v xml:space="preserve"> Actinobacteridae</v>
      </c>
      <c r="N2326" t="str">
        <f>VLOOKUP(B2326,Таксономия!B:K,9,FALSE)</f>
        <v xml:space="preserve"> Actinomycetales</v>
      </c>
      <c r="O2326" t="str">
        <f>VLOOKUP(B2326,Таксономия!B:L,10,FALSE)</f>
        <v>Streptomycineae</v>
      </c>
      <c r="P2326" t="str">
        <f>VLOOKUP(B2326,Таксономия!B:M,11,FALSE)</f>
        <v xml:space="preserve"> Streptomycetaceae</v>
      </c>
    </row>
    <row r="2327" spans="1:16" x14ac:dyDescent="0.25">
      <c r="A2327" t="s">
        <v>1393</v>
      </c>
      <c r="B2327" t="s">
        <v>1394</v>
      </c>
      <c r="C2327">
        <v>410</v>
      </c>
      <c r="D2327" t="s">
        <v>12</v>
      </c>
      <c r="E2327">
        <v>12</v>
      </c>
      <c r="F2327">
        <v>291</v>
      </c>
      <c r="G2327">
        <v>57441</v>
      </c>
      <c r="H2327" t="s">
        <v>13</v>
      </c>
      <c r="I2327">
        <f t="shared" si="37"/>
        <v>279</v>
      </c>
      <c r="K2327" t="str">
        <f>VLOOKUP(B2327,Таксономия!B:H,6,FALSE)</f>
        <v>Bacteria</v>
      </c>
      <c r="L2327" t="str">
        <f>VLOOKUP(B2327,Таксономия!B:I,7,FALSE)</f>
        <v xml:space="preserve"> Actinobacteria</v>
      </c>
      <c r="M2327" t="str">
        <f>VLOOKUP(B2327,Таксономия!B:J,8,FALSE)</f>
        <v xml:space="preserve"> Actinobacteridae</v>
      </c>
      <c r="N2327" t="str">
        <f>VLOOKUP(B2327,Таксономия!B:K,9,FALSE)</f>
        <v xml:space="preserve"> Actinomycetales</v>
      </c>
      <c r="O2327" t="str">
        <f>VLOOKUP(B2327,Таксономия!B:L,10,FALSE)</f>
        <v>Streptomycineae</v>
      </c>
      <c r="P2327" t="str">
        <f>VLOOKUP(B2327,Таксономия!B:M,11,FALSE)</f>
        <v xml:space="preserve"> Streptomycetaceae</v>
      </c>
    </row>
    <row r="2328" spans="1:16" x14ac:dyDescent="0.25">
      <c r="A2328" t="s">
        <v>1393</v>
      </c>
      <c r="B2328" t="s">
        <v>1394</v>
      </c>
      <c r="C2328">
        <v>410</v>
      </c>
      <c r="D2328" t="s">
        <v>14</v>
      </c>
      <c r="E2328">
        <v>332</v>
      </c>
      <c r="F2328">
        <v>408</v>
      </c>
      <c r="G2328">
        <v>1813</v>
      </c>
      <c r="H2328" t="s">
        <v>15</v>
      </c>
      <c r="I2328">
        <f t="shared" si="37"/>
        <v>76</v>
      </c>
      <c r="K2328" t="str">
        <f>VLOOKUP(B2328,Таксономия!B:H,6,FALSE)</f>
        <v>Bacteria</v>
      </c>
      <c r="L2328" t="str">
        <f>VLOOKUP(B2328,Таксономия!B:I,7,FALSE)</f>
        <v xml:space="preserve"> Actinobacteria</v>
      </c>
      <c r="M2328" t="str">
        <f>VLOOKUP(B2328,Таксономия!B:J,8,FALSE)</f>
        <v xml:space="preserve"> Actinobacteridae</v>
      </c>
      <c r="N2328" t="str">
        <f>VLOOKUP(B2328,Таксономия!B:K,9,FALSE)</f>
        <v xml:space="preserve"> Actinomycetales</v>
      </c>
      <c r="O2328" t="str">
        <f>VLOOKUP(B2328,Таксономия!B:L,10,FALSE)</f>
        <v>Streptomycineae</v>
      </c>
      <c r="P2328" t="str">
        <f>VLOOKUP(B2328,Таксономия!B:M,11,FALSE)</f>
        <v xml:space="preserve"> Streptomycetaceae</v>
      </c>
    </row>
    <row r="2329" spans="1:16" x14ac:dyDescent="0.25">
      <c r="A2329" t="s">
        <v>1395</v>
      </c>
      <c r="B2329" t="s">
        <v>1396</v>
      </c>
      <c r="C2329">
        <v>400</v>
      </c>
      <c r="D2329" t="s">
        <v>10</v>
      </c>
      <c r="E2329">
        <v>142</v>
      </c>
      <c r="F2329">
        <v>222</v>
      </c>
      <c r="G2329">
        <v>40648</v>
      </c>
      <c r="H2329" t="s">
        <v>11</v>
      </c>
      <c r="I2329">
        <f t="shared" si="37"/>
        <v>80</v>
      </c>
      <c r="K2329" t="str">
        <f>VLOOKUP(B2329,Таксономия!B:H,6,FALSE)</f>
        <v>Bacteria</v>
      </c>
      <c r="L2329" t="str">
        <f>VLOOKUP(B2329,Таксономия!B:I,7,FALSE)</f>
        <v xml:space="preserve"> Actinobacteria</v>
      </c>
      <c r="M2329" t="str">
        <f>VLOOKUP(B2329,Таксономия!B:J,8,FALSE)</f>
        <v xml:space="preserve"> Actinobacteridae</v>
      </c>
      <c r="N2329" t="str">
        <f>VLOOKUP(B2329,Таксономия!B:K,9,FALSE)</f>
        <v xml:space="preserve"> Actinomycetales</v>
      </c>
      <c r="O2329" t="str">
        <f>VLOOKUP(B2329,Таксономия!B:L,10,FALSE)</f>
        <v>Streptomycineae</v>
      </c>
      <c r="P2329" t="str">
        <f>VLOOKUP(B2329,Таксономия!B:M,11,FALSE)</f>
        <v xml:space="preserve"> Streptomycetaceae</v>
      </c>
    </row>
    <row r="2330" spans="1:16" x14ac:dyDescent="0.25">
      <c r="A2330" t="s">
        <v>1395</v>
      </c>
      <c r="B2330" t="s">
        <v>1396</v>
      </c>
      <c r="C2330">
        <v>400</v>
      </c>
      <c r="D2330" t="s">
        <v>12</v>
      </c>
      <c r="E2330">
        <v>4</v>
      </c>
      <c r="F2330">
        <v>147</v>
      </c>
      <c r="G2330">
        <v>57441</v>
      </c>
      <c r="H2330" t="s">
        <v>13</v>
      </c>
      <c r="I2330">
        <f t="shared" si="37"/>
        <v>143</v>
      </c>
      <c r="K2330" t="str">
        <f>VLOOKUP(B2330,Таксономия!B:H,6,FALSE)</f>
        <v>Bacteria</v>
      </c>
      <c r="L2330" t="str">
        <f>VLOOKUP(B2330,Таксономия!B:I,7,FALSE)</f>
        <v xml:space="preserve"> Actinobacteria</v>
      </c>
      <c r="M2330" t="str">
        <f>VLOOKUP(B2330,Таксономия!B:J,8,FALSE)</f>
        <v xml:space="preserve"> Actinobacteridae</v>
      </c>
      <c r="N2330" t="str">
        <f>VLOOKUP(B2330,Таксономия!B:K,9,FALSE)</f>
        <v xml:space="preserve"> Actinomycetales</v>
      </c>
      <c r="O2330" t="str">
        <f>VLOOKUP(B2330,Таксономия!B:L,10,FALSE)</f>
        <v>Streptomycineae</v>
      </c>
      <c r="P2330" t="str">
        <f>VLOOKUP(B2330,Таксономия!B:M,11,FALSE)</f>
        <v xml:space="preserve"> Streptomycetaceae</v>
      </c>
    </row>
    <row r="2331" spans="1:16" x14ac:dyDescent="0.25">
      <c r="A2331" t="s">
        <v>1395</v>
      </c>
      <c r="B2331" t="s">
        <v>1396</v>
      </c>
      <c r="C2331">
        <v>400</v>
      </c>
      <c r="D2331" t="s">
        <v>12</v>
      </c>
      <c r="E2331">
        <v>142</v>
      </c>
      <c r="F2331">
        <v>241</v>
      </c>
      <c r="G2331">
        <v>57441</v>
      </c>
      <c r="H2331" t="s">
        <v>13</v>
      </c>
      <c r="I2331">
        <f t="shared" si="37"/>
        <v>99</v>
      </c>
      <c r="K2331" t="str">
        <f>VLOOKUP(B2331,Таксономия!B:H,6,FALSE)</f>
        <v>Bacteria</v>
      </c>
      <c r="L2331" t="str">
        <f>VLOOKUP(B2331,Таксономия!B:I,7,FALSE)</f>
        <v xml:space="preserve"> Actinobacteria</v>
      </c>
      <c r="M2331" t="str">
        <f>VLOOKUP(B2331,Таксономия!B:J,8,FALSE)</f>
        <v xml:space="preserve"> Actinobacteridae</v>
      </c>
      <c r="N2331" t="str">
        <f>VLOOKUP(B2331,Таксономия!B:K,9,FALSE)</f>
        <v xml:space="preserve"> Actinomycetales</v>
      </c>
      <c r="O2331" t="str">
        <f>VLOOKUP(B2331,Таксономия!B:L,10,FALSE)</f>
        <v>Streptomycineae</v>
      </c>
      <c r="P2331" t="str">
        <f>VLOOKUP(B2331,Таксономия!B:M,11,FALSE)</f>
        <v xml:space="preserve"> Streptomycetaceae</v>
      </c>
    </row>
    <row r="2332" spans="1:16" x14ac:dyDescent="0.25">
      <c r="A2332" t="s">
        <v>1395</v>
      </c>
      <c r="B2332" t="s">
        <v>1396</v>
      </c>
      <c r="C2332">
        <v>400</v>
      </c>
      <c r="D2332" t="s">
        <v>12</v>
      </c>
      <c r="E2332">
        <v>240</v>
      </c>
      <c r="F2332">
        <v>278</v>
      </c>
      <c r="G2332">
        <v>57441</v>
      </c>
      <c r="H2332" t="s">
        <v>13</v>
      </c>
      <c r="I2332">
        <f t="shared" si="37"/>
        <v>38</v>
      </c>
      <c r="K2332" t="str">
        <f>VLOOKUP(B2332,Таксономия!B:H,6,FALSE)</f>
        <v>Bacteria</v>
      </c>
      <c r="L2332" t="str">
        <f>VLOOKUP(B2332,Таксономия!B:I,7,FALSE)</f>
        <v xml:space="preserve"> Actinobacteria</v>
      </c>
      <c r="M2332" t="str">
        <f>VLOOKUP(B2332,Таксономия!B:J,8,FALSE)</f>
        <v xml:space="preserve"> Actinobacteridae</v>
      </c>
      <c r="N2332" t="str">
        <f>VLOOKUP(B2332,Таксономия!B:K,9,FALSE)</f>
        <v xml:space="preserve"> Actinomycetales</v>
      </c>
      <c r="O2332" t="str">
        <f>VLOOKUP(B2332,Таксономия!B:L,10,FALSE)</f>
        <v>Streptomycineae</v>
      </c>
      <c r="P2332" t="str">
        <f>VLOOKUP(B2332,Таксономия!B:M,11,FALSE)</f>
        <v xml:space="preserve"> Streptomycetaceae</v>
      </c>
    </row>
    <row r="2333" spans="1:16" x14ac:dyDescent="0.25">
      <c r="A2333" t="s">
        <v>1395</v>
      </c>
      <c r="B2333" t="s">
        <v>1396</v>
      </c>
      <c r="C2333">
        <v>400</v>
      </c>
      <c r="D2333" t="s">
        <v>14</v>
      </c>
      <c r="E2333">
        <v>316</v>
      </c>
      <c r="F2333">
        <v>400</v>
      </c>
      <c r="G2333">
        <v>1813</v>
      </c>
      <c r="H2333" t="s">
        <v>15</v>
      </c>
      <c r="I2333">
        <f t="shared" si="37"/>
        <v>84</v>
      </c>
      <c r="K2333" t="str">
        <f>VLOOKUP(B2333,Таксономия!B:H,6,FALSE)</f>
        <v>Bacteria</v>
      </c>
      <c r="L2333" t="str">
        <f>VLOOKUP(B2333,Таксономия!B:I,7,FALSE)</f>
        <v xml:space="preserve"> Actinobacteria</v>
      </c>
      <c r="M2333" t="str">
        <f>VLOOKUP(B2333,Таксономия!B:J,8,FALSE)</f>
        <v xml:space="preserve"> Actinobacteridae</v>
      </c>
      <c r="N2333" t="str">
        <f>VLOOKUP(B2333,Таксономия!B:K,9,FALSE)</f>
        <v xml:space="preserve"> Actinomycetales</v>
      </c>
      <c r="O2333" t="str">
        <f>VLOOKUP(B2333,Таксономия!B:L,10,FALSE)</f>
        <v>Streptomycineae</v>
      </c>
      <c r="P2333" t="str">
        <f>VLOOKUP(B2333,Таксономия!B:M,11,FALSE)</f>
        <v xml:space="preserve"> Streptomycetaceae</v>
      </c>
    </row>
    <row r="2334" spans="1:16" x14ac:dyDescent="0.25">
      <c r="A2334" t="s">
        <v>1397</v>
      </c>
      <c r="B2334" t="s">
        <v>1398</v>
      </c>
      <c r="C2334">
        <v>385</v>
      </c>
      <c r="D2334" t="s">
        <v>10</v>
      </c>
      <c r="E2334">
        <v>141</v>
      </c>
      <c r="F2334">
        <v>224</v>
      </c>
      <c r="G2334">
        <v>40648</v>
      </c>
      <c r="H2334" t="s">
        <v>11</v>
      </c>
      <c r="I2334">
        <f t="shared" si="37"/>
        <v>83</v>
      </c>
      <c r="K2334" t="str">
        <f>VLOOKUP(B2334,Таксономия!B:H,6,FALSE)</f>
        <v>Bacteria</v>
      </c>
      <c r="L2334" t="str">
        <f>VLOOKUP(B2334,Таксономия!B:I,7,FALSE)</f>
        <v xml:space="preserve"> Actinobacteria</v>
      </c>
      <c r="M2334" t="str">
        <f>VLOOKUP(B2334,Таксономия!B:J,8,FALSE)</f>
        <v xml:space="preserve"> Actinobacteridae</v>
      </c>
      <c r="N2334" t="str">
        <f>VLOOKUP(B2334,Таксономия!B:K,9,FALSE)</f>
        <v xml:space="preserve"> Actinomycetales</v>
      </c>
      <c r="O2334" t="str">
        <f>VLOOKUP(B2334,Таксономия!B:L,10,FALSE)</f>
        <v>Streptomycineae</v>
      </c>
      <c r="P2334" t="str">
        <f>VLOOKUP(B2334,Таксономия!B:M,11,FALSE)</f>
        <v xml:space="preserve"> Streptomycetaceae</v>
      </c>
    </row>
    <row r="2335" spans="1:16" x14ac:dyDescent="0.25">
      <c r="A2335" t="s">
        <v>1397</v>
      </c>
      <c r="B2335" t="s">
        <v>1398</v>
      </c>
      <c r="C2335">
        <v>385</v>
      </c>
      <c r="D2335" t="s">
        <v>12</v>
      </c>
      <c r="E2335">
        <v>3</v>
      </c>
      <c r="F2335">
        <v>278</v>
      </c>
      <c r="G2335">
        <v>57441</v>
      </c>
      <c r="H2335" t="s">
        <v>13</v>
      </c>
      <c r="I2335">
        <f t="shared" si="37"/>
        <v>275</v>
      </c>
      <c r="K2335" t="str">
        <f>VLOOKUP(B2335,Таксономия!B:H,6,FALSE)</f>
        <v>Bacteria</v>
      </c>
      <c r="L2335" t="str">
        <f>VLOOKUP(B2335,Таксономия!B:I,7,FALSE)</f>
        <v xml:space="preserve"> Actinobacteria</v>
      </c>
      <c r="M2335" t="str">
        <f>VLOOKUP(B2335,Таксономия!B:J,8,FALSE)</f>
        <v xml:space="preserve"> Actinobacteridae</v>
      </c>
      <c r="N2335" t="str">
        <f>VLOOKUP(B2335,Таксономия!B:K,9,FALSE)</f>
        <v xml:space="preserve"> Actinomycetales</v>
      </c>
      <c r="O2335" t="str">
        <f>VLOOKUP(B2335,Таксономия!B:L,10,FALSE)</f>
        <v>Streptomycineae</v>
      </c>
      <c r="P2335" t="str">
        <f>VLOOKUP(B2335,Таксономия!B:M,11,FALSE)</f>
        <v xml:space="preserve"> Streptomycetaceae</v>
      </c>
    </row>
    <row r="2336" spans="1:16" x14ac:dyDescent="0.25">
      <c r="A2336" t="s">
        <v>1397</v>
      </c>
      <c r="B2336" t="s">
        <v>1398</v>
      </c>
      <c r="C2336">
        <v>385</v>
      </c>
      <c r="D2336" t="s">
        <v>14</v>
      </c>
      <c r="E2336">
        <v>314</v>
      </c>
      <c r="F2336">
        <v>383</v>
      </c>
      <c r="G2336">
        <v>1813</v>
      </c>
      <c r="H2336" t="s">
        <v>15</v>
      </c>
      <c r="I2336">
        <f t="shared" si="37"/>
        <v>69</v>
      </c>
      <c r="K2336" t="str">
        <f>VLOOKUP(B2336,Таксономия!B:H,6,FALSE)</f>
        <v>Bacteria</v>
      </c>
      <c r="L2336" t="str">
        <f>VLOOKUP(B2336,Таксономия!B:I,7,FALSE)</f>
        <v xml:space="preserve"> Actinobacteria</v>
      </c>
      <c r="M2336" t="str">
        <f>VLOOKUP(B2336,Таксономия!B:J,8,FALSE)</f>
        <v xml:space="preserve"> Actinobacteridae</v>
      </c>
      <c r="N2336" t="str">
        <f>VLOOKUP(B2336,Таксономия!B:K,9,FALSE)</f>
        <v xml:space="preserve"> Actinomycetales</v>
      </c>
      <c r="O2336" t="str">
        <f>VLOOKUP(B2336,Таксономия!B:L,10,FALSE)</f>
        <v>Streptomycineae</v>
      </c>
      <c r="P2336" t="str">
        <f>VLOOKUP(B2336,Таксономия!B:M,11,FALSE)</f>
        <v xml:space="preserve"> Streptomycetaceae</v>
      </c>
    </row>
    <row r="2337" spans="1:16" x14ac:dyDescent="0.25">
      <c r="A2337" t="s">
        <v>1399</v>
      </c>
      <c r="B2337" t="s">
        <v>1400</v>
      </c>
      <c r="C2337">
        <v>465</v>
      </c>
      <c r="D2337" t="s">
        <v>10</v>
      </c>
      <c r="E2337">
        <v>157</v>
      </c>
      <c r="F2337">
        <v>239</v>
      </c>
      <c r="G2337">
        <v>40648</v>
      </c>
      <c r="H2337" t="s">
        <v>11</v>
      </c>
      <c r="I2337">
        <f t="shared" si="37"/>
        <v>82</v>
      </c>
      <c r="K2337" t="str">
        <f>VLOOKUP(B2337,Таксономия!B:H,6,FALSE)</f>
        <v>Bacteria</v>
      </c>
      <c r="L2337" t="str">
        <f>VLOOKUP(B2337,Таксономия!B:I,7,FALSE)</f>
        <v xml:space="preserve"> Actinobacteria</v>
      </c>
      <c r="M2337" t="str">
        <f>VLOOKUP(B2337,Таксономия!B:J,8,FALSE)</f>
        <v xml:space="preserve"> Actinobacteridae</v>
      </c>
      <c r="N2337" t="str">
        <f>VLOOKUP(B2337,Таксономия!B:K,9,FALSE)</f>
        <v xml:space="preserve"> Actinomycetales</v>
      </c>
      <c r="O2337" t="str">
        <f>VLOOKUP(B2337,Таксономия!B:L,10,FALSE)</f>
        <v>Streptomycineae</v>
      </c>
      <c r="P2337" t="str">
        <f>VLOOKUP(B2337,Таксономия!B:M,11,FALSE)</f>
        <v xml:space="preserve"> Streptomycetaceae</v>
      </c>
    </row>
    <row r="2338" spans="1:16" x14ac:dyDescent="0.25">
      <c r="A2338" t="s">
        <v>1399</v>
      </c>
      <c r="B2338" t="s">
        <v>1400</v>
      </c>
      <c r="C2338">
        <v>465</v>
      </c>
      <c r="D2338" t="s">
        <v>12</v>
      </c>
      <c r="E2338">
        <v>16</v>
      </c>
      <c r="F2338">
        <v>302</v>
      </c>
      <c r="G2338">
        <v>57441</v>
      </c>
      <c r="H2338" t="s">
        <v>13</v>
      </c>
      <c r="I2338">
        <f t="shared" si="37"/>
        <v>286</v>
      </c>
      <c r="K2338" t="str">
        <f>VLOOKUP(B2338,Таксономия!B:H,6,FALSE)</f>
        <v>Bacteria</v>
      </c>
      <c r="L2338" t="str">
        <f>VLOOKUP(B2338,Таксономия!B:I,7,FALSE)</f>
        <v xml:space="preserve"> Actinobacteria</v>
      </c>
      <c r="M2338" t="str">
        <f>VLOOKUP(B2338,Таксономия!B:J,8,FALSE)</f>
        <v xml:space="preserve"> Actinobacteridae</v>
      </c>
      <c r="N2338" t="str">
        <f>VLOOKUP(B2338,Таксономия!B:K,9,FALSE)</f>
        <v xml:space="preserve"> Actinomycetales</v>
      </c>
      <c r="O2338" t="str">
        <f>VLOOKUP(B2338,Таксономия!B:L,10,FALSE)</f>
        <v>Streptomycineae</v>
      </c>
      <c r="P2338" t="str">
        <f>VLOOKUP(B2338,Таксономия!B:M,11,FALSE)</f>
        <v xml:space="preserve"> Streptomycetaceae</v>
      </c>
    </row>
    <row r="2339" spans="1:16" x14ac:dyDescent="0.25">
      <c r="A2339" t="s">
        <v>1399</v>
      </c>
      <c r="B2339" t="s">
        <v>1400</v>
      </c>
      <c r="C2339">
        <v>465</v>
      </c>
      <c r="D2339" t="s">
        <v>14</v>
      </c>
      <c r="E2339">
        <v>344</v>
      </c>
      <c r="F2339">
        <v>422</v>
      </c>
      <c r="G2339">
        <v>1813</v>
      </c>
      <c r="H2339" t="s">
        <v>15</v>
      </c>
      <c r="I2339">
        <f t="shared" si="37"/>
        <v>78</v>
      </c>
      <c r="K2339" t="str">
        <f>VLOOKUP(B2339,Таксономия!B:H,6,FALSE)</f>
        <v>Bacteria</v>
      </c>
      <c r="L2339" t="str">
        <f>VLOOKUP(B2339,Таксономия!B:I,7,FALSE)</f>
        <v xml:space="preserve"> Actinobacteria</v>
      </c>
      <c r="M2339" t="str">
        <f>VLOOKUP(B2339,Таксономия!B:J,8,FALSE)</f>
        <v xml:space="preserve"> Actinobacteridae</v>
      </c>
      <c r="N2339" t="str">
        <f>VLOOKUP(B2339,Таксономия!B:K,9,FALSE)</f>
        <v xml:space="preserve"> Actinomycetales</v>
      </c>
      <c r="O2339" t="str">
        <f>VLOOKUP(B2339,Таксономия!B:L,10,FALSE)</f>
        <v>Streptomycineae</v>
      </c>
      <c r="P2339" t="str">
        <f>VLOOKUP(B2339,Таксономия!B:M,11,FALSE)</f>
        <v xml:space="preserve"> Streptomycetaceae</v>
      </c>
    </row>
    <row r="2340" spans="1:16" x14ac:dyDescent="0.25">
      <c r="A2340" t="s">
        <v>1401</v>
      </c>
      <c r="B2340" t="s">
        <v>1402</v>
      </c>
      <c r="C2340">
        <v>395</v>
      </c>
      <c r="D2340" t="s">
        <v>10</v>
      </c>
      <c r="E2340">
        <v>145</v>
      </c>
      <c r="F2340">
        <v>225</v>
      </c>
      <c r="G2340">
        <v>40648</v>
      </c>
      <c r="H2340" t="s">
        <v>11</v>
      </c>
      <c r="I2340">
        <f t="shared" si="37"/>
        <v>80</v>
      </c>
      <c r="K2340" t="str">
        <f>VLOOKUP(B2340,Таксономия!B:H,6,FALSE)</f>
        <v>Bacteria</v>
      </c>
      <c r="L2340" t="str">
        <f>VLOOKUP(B2340,Таксономия!B:I,7,FALSE)</f>
        <v xml:space="preserve"> Actinobacteria</v>
      </c>
      <c r="M2340" t="str">
        <f>VLOOKUP(B2340,Таксономия!B:J,8,FALSE)</f>
        <v xml:space="preserve"> Actinobacteridae</v>
      </c>
      <c r="N2340" t="str">
        <f>VLOOKUP(B2340,Таксономия!B:K,9,FALSE)</f>
        <v xml:space="preserve"> Actinomycetales</v>
      </c>
      <c r="O2340" t="str">
        <f>VLOOKUP(B2340,Таксономия!B:L,10,FALSE)</f>
        <v>Streptomycineae</v>
      </c>
      <c r="P2340" t="str">
        <f>VLOOKUP(B2340,Таксономия!B:M,11,FALSE)</f>
        <v xml:space="preserve"> Streptomycetaceae</v>
      </c>
    </row>
    <row r="2341" spans="1:16" x14ac:dyDescent="0.25">
      <c r="A2341" t="s">
        <v>1401</v>
      </c>
      <c r="B2341" t="s">
        <v>1402</v>
      </c>
      <c r="C2341">
        <v>395</v>
      </c>
      <c r="D2341" t="s">
        <v>12</v>
      </c>
      <c r="E2341">
        <v>3</v>
      </c>
      <c r="F2341">
        <v>142</v>
      </c>
      <c r="G2341">
        <v>57441</v>
      </c>
      <c r="H2341" t="s">
        <v>13</v>
      </c>
      <c r="I2341">
        <f t="shared" si="37"/>
        <v>139</v>
      </c>
      <c r="K2341" t="str">
        <f>VLOOKUP(B2341,Таксономия!B:H,6,FALSE)</f>
        <v>Bacteria</v>
      </c>
      <c r="L2341" t="str">
        <f>VLOOKUP(B2341,Таксономия!B:I,7,FALSE)</f>
        <v xml:space="preserve"> Actinobacteria</v>
      </c>
      <c r="M2341" t="str">
        <f>VLOOKUP(B2341,Таксономия!B:J,8,FALSE)</f>
        <v xml:space="preserve"> Actinobacteridae</v>
      </c>
      <c r="N2341" t="str">
        <f>VLOOKUP(B2341,Таксономия!B:K,9,FALSE)</f>
        <v xml:space="preserve"> Actinomycetales</v>
      </c>
      <c r="O2341" t="str">
        <f>VLOOKUP(B2341,Таксономия!B:L,10,FALSE)</f>
        <v>Streptomycineae</v>
      </c>
      <c r="P2341" t="str">
        <f>VLOOKUP(B2341,Таксономия!B:M,11,FALSE)</f>
        <v xml:space="preserve"> Streptomycetaceae</v>
      </c>
    </row>
    <row r="2342" spans="1:16" x14ac:dyDescent="0.25">
      <c r="A2342" t="s">
        <v>1401</v>
      </c>
      <c r="B2342" t="s">
        <v>1402</v>
      </c>
      <c r="C2342">
        <v>395</v>
      </c>
      <c r="D2342" t="s">
        <v>14</v>
      </c>
      <c r="E2342">
        <v>321</v>
      </c>
      <c r="F2342">
        <v>394</v>
      </c>
      <c r="G2342">
        <v>1813</v>
      </c>
      <c r="H2342" t="s">
        <v>15</v>
      </c>
      <c r="I2342">
        <f t="shared" si="37"/>
        <v>73</v>
      </c>
      <c r="K2342" t="str">
        <f>VLOOKUP(B2342,Таксономия!B:H,6,FALSE)</f>
        <v>Bacteria</v>
      </c>
      <c r="L2342" t="str">
        <f>VLOOKUP(B2342,Таксономия!B:I,7,FALSE)</f>
        <v xml:space="preserve"> Actinobacteria</v>
      </c>
      <c r="M2342" t="str">
        <f>VLOOKUP(B2342,Таксономия!B:J,8,FALSE)</f>
        <v xml:space="preserve"> Actinobacteridae</v>
      </c>
      <c r="N2342" t="str">
        <f>VLOOKUP(B2342,Таксономия!B:K,9,FALSE)</f>
        <v xml:space="preserve"> Actinomycetales</v>
      </c>
      <c r="O2342" t="str">
        <f>VLOOKUP(B2342,Таксономия!B:L,10,FALSE)</f>
        <v>Streptomycineae</v>
      </c>
      <c r="P2342" t="str">
        <f>VLOOKUP(B2342,Таксономия!B:M,11,FALSE)</f>
        <v xml:space="preserve"> Streptomycetaceae</v>
      </c>
    </row>
    <row r="2343" spans="1:16" x14ac:dyDescent="0.25">
      <c r="A2343" t="s">
        <v>1403</v>
      </c>
      <c r="B2343" t="s">
        <v>1404</v>
      </c>
      <c r="C2343">
        <v>410</v>
      </c>
      <c r="D2343" t="s">
        <v>10</v>
      </c>
      <c r="E2343">
        <v>147</v>
      </c>
      <c r="F2343">
        <v>228</v>
      </c>
      <c r="G2343">
        <v>40648</v>
      </c>
      <c r="H2343" t="s">
        <v>11</v>
      </c>
      <c r="I2343">
        <f t="shared" si="37"/>
        <v>81</v>
      </c>
      <c r="K2343" t="str">
        <f>VLOOKUP(B2343,Таксономия!B:H,6,FALSE)</f>
        <v>Bacteria</v>
      </c>
      <c r="L2343" t="str">
        <f>VLOOKUP(B2343,Таксономия!B:I,7,FALSE)</f>
        <v xml:space="preserve"> Actinobacteria</v>
      </c>
      <c r="M2343" t="str">
        <f>VLOOKUP(B2343,Таксономия!B:J,8,FALSE)</f>
        <v xml:space="preserve"> Actinobacteridae</v>
      </c>
      <c r="N2343" t="str">
        <f>VLOOKUP(B2343,Таксономия!B:K,9,FALSE)</f>
        <v xml:space="preserve"> Actinomycetales</v>
      </c>
      <c r="O2343" t="str">
        <f>VLOOKUP(B2343,Таксономия!B:L,10,FALSE)</f>
        <v>Streptomycineae</v>
      </c>
      <c r="P2343" t="str">
        <f>VLOOKUP(B2343,Таксономия!B:M,11,FALSE)</f>
        <v xml:space="preserve"> Streptomycetaceae</v>
      </c>
    </row>
    <row r="2344" spans="1:16" x14ac:dyDescent="0.25">
      <c r="A2344" t="s">
        <v>1403</v>
      </c>
      <c r="B2344" t="s">
        <v>1404</v>
      </c>
      <c r="C2344">
        <v>410</v>
      </c>
      <c r="D2344" t="s">
        <v>12</v>
      </c>
      <c r="E2344">
        <v>11</v>
      </c>
      <c r="F2344">
        <v>281</v>
      </c>
      <c r="G2344">
        <v>57441</v>
      </c>
      <c r="H2344" t="s">
        <v>13</v>
      </c>
      <c r="I2344">
        <f t="shared" si="37"/>
        <v>270</v>
      </c>
      <c r="K2344" t="str">
        <f>VLOOKUP(B2344,Таксономия!B:H,6,FALSE)</f>
        <v>Bacteria</v>
      </c>
      <c r="L2344" t="str">
        <f>VLOOKUP(B2344,Таксономия!B:I,7,FALSE)</f>
        <v xml:space="preserve"> Actinobacteria</v>
      </c>
      <c r="M2344" t="str">
        <f>VLOOKUP(B2344,Таксономия!B:J,8,FALSE)</f>
        <v xml:space="preserve"> Actinobacteridae</v>
      </c>
      <c r="N2344" t="str">
        <f>VLOOKUP(B2344,Таксономия!B:K,9,FALSE)</f>
        <v xml:space="preserve"> Actinomycetales</v>
      </c>
      <c r="O2344" t="str">
        <f>VLOOKUP(B2344,Таксономия!B:L,10,FALSE)</f>
        <v>Streptomycineae</v>
      </c>
      <c r="P2344" t="str">
        <f>VLOOKUP(B2344,Таксономия!B:M,11,FALSE)</f>
        <v xml:space="preserve"> Streptomycetaceae</v>
      </c>
    </row>
    <row r="2345" spans="1:16" x14ac:dyDescent="0.25">
      <c r="A2345" t="s">
        <v>1403</v>
      </c>
      <c r="B2345" t="s">
        <v>1404</v>
      </c>
      <c r="C2345">
        <v>410</v>
      </c>
      <c r="D2345" t="s">
        <v>14</v>
      </c>
      <c r="E2345">
        <v>325</v>
      </c>
      <c r="F2345">
        <v>409</v>
      </c>
      <c r="G2345">
        <v>1813</v>
      </c>
      <c r="H2345" t="s">
        <v>15</v>
      </c>
      <c r="I2345">
        <f t="shared" si="37"/>
        <v>84</v>
      </c>
      <c r="K2345" t="str">
        <f>VLOOKUP(B2345,Таксономия!B:H,6,FALSE)</f>
        <v>Bacteria</v>
      </c>
      <c r="L2345" t="str">
        <f>VLOOKUP(B2345,Таксономия!B:I,7,FALSE)</f>
        <v xml:space="preserve"> Actinobacteria</v>
      </c>
      <c r="M2345" t="str">
        <f>VLOOKUP(B2345,Таксономия!B:J,8,FALSE)</f>
        <v xml:space="preserve"> Actinobacteridae</v>
      </c>
      <c r="N2345" t="str">
        <f>VLOOKUP(B2345,Таксономия!B:K,9,FALSE)</f>
        <v xml:space="preserve"> Actinomycetales</v>
      </c>
      <c r="O2345" t="str">
        <f>VLOOKUP(B2345,Таксономия!B:L,10,FALSE)</f>
        <v>Streptomycineae</v>
      </c>
      <c r="P2345" t="str">
        <f>VLOOKUP(B2345,Таксономия!B:M,11,FALSE)</f>
        <v xml:space="preserve"> Streptomycetaceae</v>
      </c>
    </row>
    <row r="2346" spans="1:16" x14ac:dyDescent="0.25">
      <c r="A2346" t="s">
        <v>1405</v>
      </c>
      <c r="B2346" t="s">
        <v>1406</v>
      </c>
      <c r="C2346">
        <v>480</v>
      </c>
      <c r="D2346" t="s">
        <v>10</v>
      </c>
      <c r="E2346">
        <v>224</v>
      </c>
      <c r="F2346">
        <v>304</v>
      </c>
      <c r="G2346">
        <v>40648</v>
      </c>
      <c r="H2346" t="s">
        <v>11</v>
      </c>
      <c r="I2346">
        <f t="shared" si="37"/>
        <v>80</v>
      </c>
      <c r="K2346" t="str">
        <f>VLOOKUP(B2346,Таксономия!B:H,6,FALSE)</f>
        <v>Bacteria</v>
      </c>
      <c r="L2346" t="str">
        <f>VLOOKUP(B2346,Таксономия!B:I,7,FALSE)</f>
        <v xml:space="preserve"> Actinobacteria</v>
      </c>
      <c r="M2346" t="str">
        <f>VLOOKUP(B2346,Таксономия!B:J,8,FALSE)</f>
        <v xml:space="preserve"> Actinobacteridae</v>
      </c>
      <c r="N2346" t="str">
        <f>VLOOKUP(B2346,Таксономия!B:K,9,FALSE)</f>
        <v xml:space="preserve"> Actinomycetales</v>
      </c>
      <c r="O2346" t="str">
        <f>VLOOKUP(B2346,Таксономия!B:L,10,FALSE)</f>
        <v>Streptomycineae</v>
      </c>
      <c r="P2346" t="str">
        <f>VLOOKUP(B2346,Таксономия!B:M,11,FALSE)</f>
        <v xml:space="preserve"> Streptomycetaceae</v>
      </c>
    </row>
    <row r="2347" spans="1:16" x14ac:dyDescent="0.25">
      <c r="A2347" t="s">
        <v>1405</v>
      </c>
      <c r="B2347" t="s">
        <v>1406</v>
      </c>
      <c r="C2347">
        <v>480</v>
      </c>
      <c r="D2347" t="s">
        <v>12</v>
      </c>
      <c r="E2347">
        <v>83</v>
      </c>
      <c r="F2347">
        <v>360</v>
      </c>
      <c r="G2347">
        <v>57441</v>
      </c>
      <c r="H2347" t="s">
        <v>13</v>
      </c>
      <c r="I2347">
        <f t="shared" si="37"/>
        <v>277</v>
      </c>
      <c r="K2347" t="str">
        <f>VLOOKUP(B2347,Таксономия!B:H,6,FALSE)</f>
        <v>Bacteria</v>
      </c>
      <c r="L2347" t="str">
        <f>VLOOKUP(B2347,Таксономия!B:I,7,FALSE)</f>
        <v xml:space="preserve"> Actinobacteria</v>
      </c>
      <c r="M2347" t="str">
        <f>VLOOKUP(B2347,Таксономия!B:J,8,FALSE)</f>
        <v xml:space="preserve"> Actinobacteridae</v>
      </c>
      <c r="N2347" t="str">
        <f>VLOOKUP(B2347,Таксономия!B:K,9,FALSE)</f>
        <v xml:space="preserve"> Actinomycetales</v>
      </c>
      <c r="O2347" t="str">
        <f>VLOOKUP(B2347,Таксономия!B:L,10,FALSE)</f>
        <v>Streptomycineae</v>
      </c>
      <c r="P2347" t="str">
        <f>VLOOKUP(B2347,Таксономия!B:M,11,FALSE)</f>
        <v xml:space="preserve"> Streptomycetaceae</v>
      </c>
    </row>
    <row r="2348" spans="1:16" x14ac:dyDescent="0.25">
      <c r="A2348" t="s">
        <v>1405</v>
      </c>
      <c r="B2348" t="s">
        <v>1406</v>
      </c>
      <c r="C2348">
        <v>480</v>
      </c>
      <c r="D2348" t="s">
        <v>14</v>
      </c>
      <c r="E2348">
        <v>400</v>
      </c>
      <c r="F2348">
        <v>477</v>
      </c>
      <c r="G2348">
        <v>1813</v>
      </c>
      <c r="H2348" t="s">
        <v>15</v>
      </c>
      <c r="I2348">
        <f t="shared" si="37"/>
        <v>77</v>
      </c>
      <c r="K2348" t="str">
        <f>VLOOKUP(B2348,Таксономия!B:H,6,FALSE)</f>
        <v>Bacteria</v>
      </c>
      <c r="L2348" t="str">
        <f>VLOOKUP(B2348,Таксономия!B:I,7,FALSE)</f>
        <v xml:space="preserve"> Actinobacteria</v>
      </c>
      <c r="M2348" t="str">
        <f>VLOOKUP(B2348,Таксономия!B:J,8,FALSE)</f>
        <v xml:space="preserve"> Actinobacteridae</v>
      </c>
      <c r="N2348" t="str">
        <f>VLOOKUP(B2348,Таксономия!B:K,9,FALSE)</f>
        <v xml:space="preserve"> Actinomycetales</v>
      </c>
      <c r="O2348" t="str">
        <f>VLOOKUP(B2348,Таксономия!B:L,10,FALSE)</f>
        <v>Streptomycineae</v>
      </c>
      <c r="P2348" t="str">
        <f>VLOOKUP(B2348,Таксономия!B:M,11,FALSE)</f>
        <v xml:space="preserve"> Streptomycetaceae</v>
      </c>
    </row>
    <row r="2349" spans="1:16" x14ac:dyDescent="0.25">
      <c r="A2349" t="s">
        <v>1407</v>
      </c>
      <c r="B2349" t="s">
        <v>1408</v>
      </c>
      <c r="C2349">
        <v>400</v>
      </c>
      <c r="D2349" t="s">
        <v>10</v>
      </c>
      <c r="E2349">
        <v>149</v>
      </c>
      <c r="F2349">
        <v>229</v>
      </c>
      <c r="G2349">
        <v>40648</v>
      </c>
      <c r="H2349" t="s">
        <v>11</v>
      </c>
      <c r="I2349">
        <f t="shared" si="37"/>
        <v>80</v>
      </c>
      <c r="K2349" t="str">
        <f>VLOOKUP(B2349,Таксономия!B:H,6,FALSE)</f>
        <v>Bacteria</v>
      </c>
      <c r="L2349" t="str">
        <f>VLOOKUP(B2349,Таксономия!B:I,7,FALSE)</f>
        <v xml:space="preserve"> Actinobacteria</v>
      </c>
      <c r="M2349" t="str">
        <f>VLOOKUP(B2349,Таксономия!B:J,8,FALSE)</f>
        <v xml:space="preserve"> Actinobacteridae</v>
      </c>
      <c r="N2349" t="str">
        <f>VLOOKUP(B2349,Таксономия!B:K,9,FALSE)</f>
        <v xml:space="preserve"> Actinomycetales</v>
      </c>
      <c r="O2349" t="str">
        <f>VLOOKUP(B2349,Таксономия!B:L,10,FALSE)</f>
        <v>Streptomycineae</v>
      </c>
      <c r="P2349" t="str">
        <f>VLOOKUP(B2349,Таксономия!B:M,11,FALSE)</f>
        <v xml:space="preserve"> Streptomycetaceae</v>
      </c>
    </row>
    <row r="2350" spans="1:16" x14ac:dyDescent="0.25">
      <c r="A2350" t="s">
        <v>1407</v>
      </c>
      <c r="B2350" t="s">
        <v>1408</v>
      </c>
      <c r="C2350">
        <v>400</v>
      </c>
      <c r="D2350" t="s">
        <v>12</v>
      </c>
      <c r="E2350">
        <v>4</v>
      </c>
      <c r="F2350">
        <v>284</v>
      </c>
      <c r="G2350">
        <v>57441</v>
      </c>
      <c r="H2350" t="s">
        <v>13</v>
      </c>
      <c r="I2350">
        <f t="shared" si="37"/>
        <v>280</v>
      </c>
      <c r="K2350" t="str">
        <f>VLOOKUP(B2350,Таксономия!B:H,6,FALSE)</f>
        <v>Bacteria</v>
      </c>
      <c r="L2350" t="str">
        <f>VLOOKUP(B2350,Таксономия!B:I,7,FALSE)</f>
        <v xml:space="preserve"> Actinobacteria</v>
      </c>
      <c r="M2350" t="str">
        <f>VLOOKUP(B2350,Таксономия!B:J,8,FALSE)</f>
        <v xml:space="preserve"> Actinobacteridae</v>
      </c>
      <c r="N2350" t="str">
        <f>VLOOKUP(B2350,Таксономия!B:K,9,FALSE)</f>
        <v xml:space="preserve"> Actinomycetales</v>
      </c>
      <c r="O2350" t="str">
        <f>VLOOKUP(B2350,Таксономия!B:L,10,FALSE)</f>
        <v>Streptomycineae</v>
      </c>
      <c r="P2350" t="str">
        <f>VLOOKUP(B2350,Таксономия!B:M,11,FALSE)</f>
        <v xml:space="preserve"> Streptomycetaceae</v>
      </c>
    </row>
    <row r="2351" spans="1:16" x14ac:dyDescent="0.25">
      <c r="A2351" t="s">
        <v>1407</v>
      </c>
      <c r="B2351" t="s">
        <v>1408</v>
      </c>
      <c r="C2351">
        <v>400</v>
      </c>
      <c r="D2351" t="s">
        <v>14</v>
      </c>
      <c r="E2351">
        <v>325</v>
      </c>
      <c r="F2351">
        <v>400</v>
      </c>
      <c r="G2351">
        <v>1813</v>
      </c>
      <c r="H2351" t="s">
        <v>15</v>
      </c>
      <c r="I2351">
        <f t="shared" si="37"/>
        <v>75</v>
      </c>
      <c r="K2351" t="str">
        <f>VLOOKUP(B2351,Таксономия!B:H,6,FALSE)</f>
        <v>Bacteria</v>
      </c>
      <c r="L2351" t="str">
        <f>VLOOKUP(B2351,Таксономия!B:I,7,FALSE)</f>
        <v xml:space="preserve"> Actinobacteria</v>
      </c>
      <c r="M2351" t="str">
        <f>VLOOKUP(B2351,Таксономия!B:J,8,FALSE)</f>
        <v xml:space="preserve"> Actinobacteridae</v>
      </c>
      <c r="N2351" t="str">
        <f>VLOOKUP(B2351,Таксономия!B:K,9,FALSE)</f>
        <v xml:space="preserve"> Actinomycetales</v>
      </c>
      <c r="O2351" t="str">
        <f>VLOOKUP(B2351,Таксономия!B:L,10,FALSE)</f>
        <v>Streptomycineae</v>
      </c>
      <c r="P2351" t="str">
        <f>VLOOKUP(B2351,Таксономия!B:M,11,FALSE)</f>
        <v xml:space="preserve"> Streptomycetaceae</v>
      </c>
    </row>
    <row r="2352" spans="1:16" x14ac:dyDescent="0.25">
      <c r="A2352" t="s">
        <v>1409</v>
      </c>
      <c r="B2352" t="s">
        <v>1410</v>
      </c>
      <c r="C2352">
        <v>405</v>
      </c>
      <c r="D2352" t="s">
        <v>1411</v>
      </c>
      <c r="E2352">
        <v>272</v>
      </c>
      <c r="F2352">
        <v>307</v>
      </c>
      <c r="G2352">
        <v>8</v>
      </c>
      <c r="H2352" t="s">
        <v>1411</v>
      </c>
      <c r="I2352">
        <f t="shared" si="37"/>
        <v>35</v>
      </c>
      <c r="K2352" t="str">
        <f>VLOOKUP(B2352,Таксономия!B:H,6,FALSE)</f>
        <v>Bacteria</v>
      </c>
      <c r="L2352" t="str">
        <f>VLOOKUP(B2352,Таксономия!B:I,7,FALSE)</f>
        <v xml:space="preserve"> Actinobacteria</v>
      </c>
      <c r="M2352" t="str">
        <f>VLOOKUP(B2352,Таксономия!B:J,8,FALSE)</f>
        <v xml:space="preserve"> Actinobacteridae</v>
      </c>
      <c r="N2352" t="str">
        <f>VLOOKUP(B2352,Таксономия!B:K,9,FALSE)</f>
        <v xml:space="preserve"> Actinomycetales</v>
      </c>
      <c r="O2352" t="str">
        <f>VLOOKUP(B2352,Таксономия!B:L,10,FALSE)</f>
        <v>Streptomycineae</v>
      </c>
      <c r="P2352" t="str">
        <f>VLOOKUP(B2352,Таксономия!B:M,11,FALSE)</f>
        <v xml:space="preserve"> Streptomycetaceae</v>
      </c>
    </row>
    <row r="2353" spans="1:16" x14ac:dyDescent="0.25">
      <c r="A2353" t="s">
        <v>1409</v>
      </c>
      <c r="B2353" t="s">
        <v>1410</v>
      </c>
      <c r="C2353">
        <v>405</v>
      </c>
      <c r="D2353" t="s">
        <v>10</v>
      </c>
      <c r="E2353">
        <v>142</v>
      </c>
      <c r="F2353">
        <v>224</v>
      </c>
      <c r="G2353">
        <v>40648</v>
      </c>
      <c r="H2353" t="s">
        <v>11</v>
      </c>
      <c r="I2353">
        <f t="shared" si="37"/>
        <v>82</v>
      </c>
      <c r="K2353" t="str">
        <f>VLOOKUP(B2353,Таксономия!B:H,6,FALSE)</f>
        <v>Bacteria</v>
      </c>
      <c r="L2353" t="str">
        <f>VLOOKUP(B2353,Таксономия!B:I,7,FALSE)</f>
        <v xml:space="preserve"> Actinobacteria</v>
      </c>
      <c r="M2353" t="str">
        <f>VLOOKUP(B2353,Таксономия!B:J,8,FALSE)</f>
        <v xml:space="preserve"> Actinobacteridae</v>
      </c>
      <c r="N2353" t="str">
        <f>VLOOKUP(B2353,Таксономия!B:K,9,FALSE)</f>
        <v xml:space="preserve"> Actinomycetales</v>
      </c>
      <c r="O2353" t="str">
        <f>VLOOKUP(B2353,Таксономия!B:L,10,FALSE)</f>
        <v>Streptomycineae</v>
      </c>
      <c r="P2353" t="str">
        <f>VLOOKUP(B2353,Таксономия!B:M,11,FALSE)</f>
        <v xml:space="preserve"> Streptomycetaceae</v>
      </c>
    </row>
    <row r="2354" spans="1:16" x14ac:dyDescent="0.25">
      <c r="A2354" t="s">
        <v>1409</v>
      </c>
      <c r="B2354" t="s">
        <v>1410</v>
      </c>
      <c r="C2354">
        <v>405</v>
      </c>
      <c r="D2354" t="s">
        <v>12</v>
      </c>
      <c r="E2354">
        <v>2</v>
      </c>
      <c r="F2354">
        <v>140</v>
      </c>
      <c r="G2354">
        <v>57441</v>
      </c>
      <c r="H2354" t="s">
        <v>13</v>
      </c>
      <c r="I2354">
        <f t="shared" si="37"/>
        <v>138</v>
      </c>
      <c r="K2354" t="str">
        <f>VLOOKUP(B2354,Таксономия!B:H,6,FALSE)</f>
        <v>Bacteria</v>
      </c>
      <c r="L2354" t="str">
        <f>VLOOKUP(B2354,Таксономия!B:I,7,FALSE)</f>
        <v xml:space="preserve"> Actinobacteria</v>
      </c>
      <c r="M2354" t="str">
        <f>VLOOKUP(B2354,Таксономия!B:J,8,FALSE)</f>
        <v xml:space="preserve"> Actinobacteridae</v>
      </c>
      <c r="N2354" t="str">
        <f>VLOOKUP(B2354,Таксономия!B:K,9,FALSE)</f>
        <v xml:space="preserve"> Actinomycetales</v>
      </c>
      <c r="O2354" t="str">
        <f>VLOOKUP(B2354,Таксономия!B:L,10,FALSE)</f>
        <v>Streptomycineae</v>
      </c>
      <c r="P2354" t="str">
        <f>VLOOKUP(B2354,Таксономия!B:M,11,FALSE)</f>
        <v xml:space="preserve"> Streptomycetaceae</v>
      </c>
    </row>
    <row r="2355" spans="1:16" x14ac:dyDescent="0.25">
      <c r="A2355" t="s">
        <v>1409</v>
      </c>
      <c r="B2355" t="s">
        <v>1410</v>
      </c>
      <c r="C2355">
        <v>405</v>
      </c>
      <c r="D2355" t="s">
        <v>14</v>
      </c>
      <c r="E2355">
        <v>319</v>
      </c>
      <c r="F2355">
        <v>399</v>
      </c>
      <c r="G2355">
        <v>1813</v>
      </c>
      <c r="H2355" t="s">
        <v>15</v>
      </c>
      <c r="I2355">
        <f t="shared" si="37"/>
        <v>80</v>
      </c>
      <c r="K2355" t="str">
        <f>VLOOKUP(B2355,Таксономия!B:H,6,FALSE)</f>
        <v>Bacteria</v>
      </c>
      <c r="L2355" t="str">
        <f>VLOOKUP(B2355,Таксономия!B:I,7,FALSE)</f>
        <v xml:space="preserve"> Actinobacteria</v>
      </c>
      <c r="M2355" t="str">
        <f>VLOOKUP(B2355,Таксономия!B:J,8,FALSE)</f>
        <v xml:space="preserve"> Actinobacteridae</v>
      </c>
      <c r="N2355" t="str">
        <f>VLOOKUP(B2355,Таксономия!B:K,9,FALSE)</f>
        <v xml:space="preserve"> Actinomycetales</v>
      </c>
      <c r="O2355" t="str">
        <f>VLOOKUP(B2355,Таксономия!B:L,10,FALSE)</f>
        <v>Streptomycineae</v>
      </c>
      <c r="P2355" t="str">
        <f>VLOOKUP(B2355,Таксономия!B:M,11,FALSE)</f>
        <v xml:space="preserve"> Streptomycetaceae</v>
      </c>
    </row>
    <row r="2356" spans="1:16" x14ac:dyDescent="0.25">
      <c r="A2356" t="s">
        <v>1412</v>
      </c>
      <c r="B2356" t="s">
        <v>1413</v>
      </c>
      <c r="C2356">
        <v>389</v>
      </c>
      <c r="D2356" t="s">
        <v>10</v>
      </c>
      <c r="E2356">
        <v>139</v>
      </c>
      <c r="F2356">
        <v>221</v>
      </c>
      <c r="G2356">
        <v>40648</v>
      </c>
      <c r="H2356" t="s">
        <v>11</v>
      </c>
      <c r="I2356">
        <f t="shared" si="37"/>
        <v>82</v>
      </c>
      <c r="K2356" t="str">
        <f>VLOOKUP(B2356,Таксономия!B:H,6,FALSE)</f>
        <v>Bacteria</v>
      </c>
      <c r="L2356" t="str">
        <f>VLOOKUP(B2356,Таксономия!B:I,7,FALSE)</f>
        <v xml:space="preserve"> Actinobacteria</v>
      </c>
      <c r="M2356" t="str">
        <f>VLOOKUP(B2356,Таксономия!B:J,8,FALSE)</f>
        <v xml:space="preserve"> Actinobacteridae</v>
      </c>
      <c r="N2356" t="str">
        <f>VLOOKUP(B2356,Таксономия!B:K,9,FALSE)</f>
        <v xml:space="preserve"> Actinomycetales</v>
      </c>
      <c r="O2356" t="str">
        <f>VLOOKUP(B2356,Таксономия!B:L,10,FALSE)</f>
        <v>Streptomycineae</v>
      </c>
      <c r="P2356" t="str">
        <f>VLOOKUP(B2356,Таксономия!B:M,11,FALSE)</f>
        <v xml:space="preserve"> Streptomycetaceae</v>
      </c>
    </row>
    <row r="2357" spans="1:16" x14ac:dyDescent="0.25">
      <c r="A2357" t="s">
        <v>1412</v>
      </c>
      <c r="B2357" t="s">
        <v>1413</v>
      </c>
      <c r="C2357">
        <v>389</v>
      </c>
      <c r="D2357" t="s">
        <v>12</v>
      </c>
      <c r="E2357">
        <v>1</v>
      </c>
      <c r="F2357">
        <v>275</v>
      </c>
      <c r="G2357">
        <v>57441</v>
      </c>
      <c r="H2357" t="s">
        <v>13</v>
      </c>
      <c r="I2357">
        <f t="shared" si="37"/>
        <v>274</v>
      </c>
      <c r="K2357" t="str">
        <f>VLOOKUP(B2357,Таксономия!B:H,6,FALSE)</f>
        <v>Bacteria</v>
      </c>
      <c r="L2357" t="str">
        <f>VLOOKUP(B2357,Таксономия!B:I,7,FALSE)</f>
        <v xml:space="preserve"> Actinobacteria</v>
      </c>
      <c r="M2357" t="str">
        <f>VLOOKUP(B2357,Таксономия!B:J,8,FALSE)</f>
        <v xml:space="preserve"> Actinobacteridae</v>
      </c>
      <c r="N2357" t="str">
        <f>VLOOKUP(B2357,Таксономия!B:K,9,FALSE)</f>
        <v xml:space="preserve"> Actinomycetales</v>
      </c>
      <c r="O2357" t="str">
        <f>VLOOKUP(B2357,Таксономия!B:L,10,FALSE)</f>
        <v>Streptomycineae</v>
      </c>
      <c r="P2357" t="str">
        <f>VLOOKUP(B2357,Таксономия!B:M,11,FALSE)</f>
        <v xml:space="preserve"> Streptomycetaceae</v>
      </c>
    </row>
    <row r="2358" spans="1:16" x14ac:dyDescent="0.25">
      <c r="A2358" t="s">
        <v>1412</v>
      </c>
      <c r="B2358" t="s">
        <v>1413</v>
      </c>
      <c r="C2358">
        <v>389</v>
      </c>
      <c r="D2358" t="s">
        <v>14</v>
      </c>
      <c r="E2358">
        <v>313</v>
      </c>
      <c r="F2358">
        <v>378</v>
      </c>
      <c r="G2358">
        <v>1813</v>
      </c>
      <c r="H2358" t="s">
        <v>15</v>
      </c>
      <c r="I2358">
        <f t="shared" si="37"/>
        <v>65</v>
      </c>
      <c r="K2358" t="str">
        <f>VLOOKUP(B2358,Таксономия!B:H,6,FALSE)</f>
        <v>Bacteria</v>
      </c>
      <c r="L2358" t="str">
        <f>VLOOKUP(B2358,Таксономия!B:I,7,FALSE)</f>
        <v xml:space="preserve"> Actinobacteria</v>
      </c>
      <c r="M2358" t="str">
        <f>VLOOKUP(B2358,Таксономия!B:J,8,FALSE)</f>
        <v xml:space="preserve"> Actinobacteridae</v>
      </c>
      <c r="N2358" t="str">
        <f>VLOOKUP(B2358,Таксономия!B:K,9,FALSE)</f>
        <v xml:space="preserve"> Actinomycetales</v>
      </c>
      <c r="O2358" t="str">
        <f>VLOOKUP(B2358,Таксономия!B:L,10,FALSE)</f>
        <v>Streptomycineae</v>
      </c>
      <c r="P2358" t="str">
        <f>VLOOKUP(B2358,Таксономия!B:M,11,FALSE)</f>
        <v xml:space="preserve"> Streptomycetaceae</v>
      </c>
    </row>
    <row r="2359" spans="1:16" x14ac:dyDescent="0.25">
      <c r="A2359" t="s">
        <v>1414</v>
      </c>
      <c r="B2359" t="s">
        <v>1415</v>
      </c>
      <c r="C2359">
        <v>136</v>
      </c>
      <c r="D2359" t="s">
        <v>14</v>
      </c>
      <c r="E2359">
        <v>55</v>
      </c>
      <c r="F2359">
        <v>134</v>
      </c>
      <c r="G2359">
        <v>1813</v>
      </c>
      <c r="H2359" t="s">
        <v>15</v>
      </c>
      <c r="I2359">
        <f t="shared" si="37"/>
        <v>79</v>
      </c>
      <c r="K2359" t="str">
        <f>VLOOKUP(B2359,Таксономия!B:H,6,FALSE)</f>
        <v>Bacteria</v>
      </c>
      <c r="L2359" t="str">
        <f>VLOOKUP(B2359,Таксономия!B:I,7,FALSE)</f>
        <v xml:space="preserve"> Actinobacteria</v>
      </c>
      <c r="M2359" t="str">
        <f>VLOOKUP(B2359,Таксономия!B:J,8,FALSE)</f>
        <v xml:space="preserve"> Actinobacteridae</v>
      </c>
      <c r="N2359" t="str">
        <f>VLOOKUP(B2359,Таксономия!B:K,9,FALSE)</f>
        <v xml:space="preserve"> Actinomycetales</v>
      </c>
      <c r="O2359" t="str">
        <f>VLOOKUP(B2359,Таксономия!B:L,10,FALSE)</f>
        <v>Streptomycineae</v>
      </c>
      <c r="P2359" t="str">
        <f>VLOOKUP(B2359,Таксономия!B:M,11,FALSE)</f>
        <v xml:space="preserve"> Streptomycetaceae</v>
      </c>
    </row>
    <row r="2360" spans="1:16" x14ac:dyDescent="0.25">
      <c r="A2360" t="s">
        <v>1416</v>
      </c>
      <c r="B2360" t="s">
        <v>1417</v>
      </c>
      <c r="C2360">
        <v>417</v>
      </c>
      <c r="D2360" t="s">
        <v>10</v>
      </c>
      <c r="E2360">
        <v>130</v>
      </c>
      <c r="F2360">
        <v>211</v>
      </c>
      <c r="G2360">
        <v>40648</v>
      </c>
      <c r="H2360" t="s">
        <v>11</v>
      </c>
      <c r="I2360">
        <f t="shared" si="37"/>
        <v>81</v>
      </c>
      <c r="K2360" t="str">
        <f>VLOOKUP(B2360,Таксономия!B:H,6,FALSE)</f>
        <v>Bacteria</v>
      </c>
      <c r="L2360" t="str">
        <f>VLOOKUP(B2360,Таксономия!B:I,7,FALSE)</f>
        <v xml:space="preserve"> Actinobacteria</v>
      </c>
      <c r="M2360" t="str">
        <f>VLOOKUP(B2360,Таксономия!B:J,8,FALSE)</f>
        <v xml:space="preserve"> Actinobacteridae</v>
      </c>
      <c r="N2360" t="str">
        <f>VLOOKUP(B2360,Таксономия!B:K,9,FALSE)</f>
        <v xml:space="preserve"> Actinomycetales</v>
      </c>
      <c r="O2360" t="str">
        <f>VLOOKUP(B2360,Таксономия!B:L,10,FALSE)</f>
        <v>Streptomycineae</v>
      </c>
      <c r="P2360" t="str">
        <f>VLOOKUP(B2360,Таксономия!B:M,11,FALSE)</f>
        <v xml:space="preserve"> Streptomycetaceae</v>
      </c>
    </row>
    <row r="2361" spans="1:16" x14ac:dyDescent="0.25">
      <c r="A2361" t="s">
        <v>1416</v>
      </c>
      <c r="B2361" t="s">
        <v>1417</v>
      </c>
      <c r="C2361">
        <v>417</v>
      </c>
      <c r="D2361" t="s">
        <v>12</v>
      </c>
      <c r="E2361">
        <v>1</v>
      </c>
      <c r="F2361">
        <v>266</v>
      </c>
      <c r="G2361">
        <v>57441</v>
      </c>
      <c r="H2361" t="s">
        <v>13</v>
      </c>
      <c r="I2361">
        <f t="shared" si="37"/>
        <v>265</v>
      </c>
      <c r="K2361" t="str">
        <f>VLOOKUP(B2361,Таксономия!B:H,6,FALSE)</f>
        <v>Bacteria</v>
      </c>
      <c r="L2361" t="str">
        <f>VLOOKUP(B2361,Таксономия!B:I,7,FALSE)</f>
        <v xml:space="preserve"> Actinobacteria</v>
      </c>
      <c r="M2361" t="str">
        <f>VLOOKUP(B2361,Таксономия!B:J,8,FALSE)</f>
        <v xml:space="preserve"> Actinobacteridae</v>
      </c>
      <c r="N2361" t="str">
        <f>VLOOKUP(B2361,Таксономия!B:K,9,FALSE)</f>
        <v xml:space="preserve"> Actinomycetales</v>
      </c>
      <c r="O2361" t="str">
        <f>VLOOKUP(B2361,Таксономия!B:L,10,FALSE)</f>
        <v>Streptomycineae</v>
      </c>
      <c r="P2361" t="str">
        <f>VLOOKUP(B2361,Таксономия!B:M,11,FALSE)</f>
        <v xml:space="preserve"> Streptomycetaceae</v>
      </c>
    </row>
    <row r="2362" spans="1:16" x14ac:dyDescent="0.25">
      <c r="A2362" t="s">
        <v>1416</v>
      </c>
      <c r="B2362" t="s">
        <v>1417</v>
      </c>
      <c r="C2362">
        <v>417</v>
      </c>
      <c r="D2362" t="s">
        <v>14</v>
      </c>
      <c r="E2362">
        <v>304</v>
      </c>
      <c r="F2362">
        <v>377</v>
      </c>
      <c r="G2362">
        <v>1813</v>
      </c>
      <c r="H2362" t="s">
        <v>15</v>
      </c>
      <c r="I2362">
        <f t="shared" si="37"/>
        <v>73</v>
      </c>
      <c r="K2362" t="str">
        <f>VLOOKUP(B2362,Таксономия!B:H,6,FALSE)</f>
        <v>Bacteria</v>
      </c>
      <c r="L2362" t="str">
        <f>VLOOKUP(B2362,Таксономия!B:I,7,FALSE)</f>
        <v xml:space="preserve"> Actinobacteria</v>
      </c>
      <c r="M2362" t="str">
        <f>VLOOKUP(B2362,Таксономия!B:J,8,FALSE)</f>
        <v xml:space="preserve"> Actinobacteridae</v>
      </c>
      <c r="N2362" t="str">
        <f>VLOOKUP(B2362,Таксономия!B:K,9,FALSE)</f>
        <v xml:space="preserve"> Actinomycetales</v>
      </c>
      <c r="O2362" t="str">
        <f>VLOOKUP(B2362,Таксономия!B:L,10,FALSE)</f>
        <v>Streptomycineae</v>
      </c>
      <c r="P2362" t="str">
        <f>VLOOKUP(B2362,Таксономия!B:M,11,FALSE)</f>
        <v xml:space="preserve"> Streptomycetaceae</v>
      </c>
    </row>
    <row r="2363" spans="1:16" x14ac:dyDescent="0.25">
      <c r="A2363" t="s">
        <v>1418</v>
      </c>
      <c r="B2363" t="s">
        <v>1419</v>
      </c>
      <c r="C2363">
        <v>414</v>
      </c>
      <c r="D2363" t="s">
        <v>10</v>
      </c>
      <c r="E2363">
        <v>151</v>
      </c>
      <c r="F2363">
        <v>229</v>
      </c>
      <c r="G2363">
        <v>40648</v>
      </c>
      <c r="H2363" t="s">
        <v>11</v>
      </c>
      <c r="I2363">
        <f t="shared" si="37"/>
        <v>78</v>
      </c>
      <c r="K2363" t="str">
        <f>VLOOKUP(B2363,Таксономия!B:H,6,FALSE)</f>
        <v>Bacteria</v>
      </c>
      <c r="L2363" t="str">
        <f>VLOOKUP(B2363,Таксономия!B:I,7,FALSE)</f>
        <v xml:space="preserve"> Actinobacteria</v>
      </c>
      <c r="M2363" t="str">
        <f>VLOOKUP(B2363,Таксономия!B:J,8,FALSE)</f>
        <v xml:space="preserve"> Actinobacteridae</v>
      </c>
      <c r="N2363" t="str">
        <f>VLOOKUP(B2363,Таксономия!B:K,9,FALSE)</f>
        <v xml:space="preserve"> Actinomycetales</v>
      </c>
      <c r="O2363" t="str">
        <f>VLOOKUP(B2363,Таксономия!B:L,10,FALSE)</f>
        <v>Streptomycineae</v>
      </c>
      <c r="P2363" t="str">
        <f>VLOOKUP(B2363,Таксономия!B:M,11,FALSE)</f>
        <v xml:space="preserve"> Streptomycetaceae</v>
      </c>
    </row>
    <row r="2364" spans="1:16" x14ac:dyDescent="0.25">
      <c r="A2364" t="s">
        <v>1418</v>
      </c>
      <c r="B2364" t="s">
        <v>1419</v>
      </c>
      <c r="C2364">
        <v>414</v>
      </c>
      <c r="D2364" t="s">
        <v>12</v>
      </c>
      <c r="E2364">
        <v>15</v>
      </c>
      <c r="F2364">
        <v>286</v>
      </c>
      <c r="G2364">
        <v>57441</v>
      </c>
      <c r="H2364" t="s">
        <v>13</v>
      </c>
      <c r="I2364">
        <f t="shared" si="37"/>
        <v>271</v>
      </c>
      <c r="K2364" t="str">
        <f>VLOOKUP(B2364,Таксономия!B:H,6,FALSE)</f>
        <v>Bacteria</v>
      </c>
      <c r="L2364" t="str">
        <f>VLOOKUP(B2364,Таксономия!B:I,7,FALSE)</f>
        <v xml:space="preserve"> Actinobacteria</v>
      </c>
      <c r="M2364" t="str">
        <f>VLOOKUP(B2364,Таксономия!B:J,8,FALSE)</f>
        <v xml:space="preserve"> Actinobacteridae</v>
      </c>
      <c r="N2364" t="str">
        <f>VLOOKUP(B2364,Таксономия!B:K,9,FALSE)</f>
        <v xml:space="preserve"> Actinomycetales</v>
      </c>
      <c r="O2364" t="str">
        <f>VLOOKUP(B2364,Таксономия!B:L,10,FALSE)</f>
        <v>Streptomycineae</v>
      </c>
      <c r="P2364" t="str">
        <f>VLOOKUP(B2364,Таксономия!B:M,11,FALSE)</f>
        <v xml:space="preserve"> Streptomycetaceae</v>
      </c>
    </row>
    <row r="2365" spans="1:16" x14ac:dyDescent="0.25">
      <c r="A2365" t="s">
        <v>1418</v>
      </c>
      <c r="B2365" t="s">
        <v>1419</v>
      </c>
      <c r="C2365">
        <v>414</v>
      </c>
      <c r="D2365" t="s">
        <v>14</v>
      </c>
      <c r="E2365">
        <v>329</v>
      </c>
      <c r="F2365">
        <v>413</v>
      </c>
      <c r="G2365">
        <v>1813</v>
      </c>
      <c r="H2365" t="s">
        <v>15</v>
      </c>
      <c r="I2365">
        <f t="shared" si="37"/>
        <v>84</v>
      </c>
      <c r="K2365" t="str">
        <f>VLOOKUP(B2365,Таксономия!B:H,6,FALSE)</f>
        <v>Bacteria</v>
      </c>
      <c r="L2365" t="str">
        <f>VLOOKUP(B2365,Таксономия!B:I,7,FALSE)</f>
        <v xml:space="preserve"> Actinobacteria</v>
      </c>
      <c r="M2365" t="str">
        <f>VLOOKUP(B2365,Таксономия!B:J,8,FALSE)</f>
        <v xml:space="preserve"> Actinobacteridae</v>
      </c>
      <c r="N2365" t="str">
        <f>VLOOKUP(B2365,Таксономия!B:K,9,FALSE)</f>
        <v xml:space="preserve"> Actinomycetales</v>
      </c>
      <c r="O2365" t="str">
        <f>VLOOKUP(B2365,Таксономия!B:L,10,FALSE)</f>
        <v>Streptomycineae</v>
      </c>
      <c r="P2365" t="str">
        <f>VLOOKUP(B2365,Таксономия!B:M,11,FALSE)</f>
        <v xml:space="preserve"> Streptomycetaceae</v>
      </c>
    </row>
    <row r="2366" spans="1:16" x14ac:dyDescent="0.25">
      <c r="A2366" t="s">
        <v>1420</v>
      </c>
      <c r="B2366" t="s">
        <v>1421</v>
      </c>
      <c r="C2366">
        <v>421</v>
      </c>
      <c r="D2366" t="s">
        <v>10</v>
      </c>
      <c r="E2366">
        <v>154</v>
      </c>
      <c r="F2366">
        <v>235</v>
      </c>
      <c r="G2366">
        <v>40648</v>
      </c>
      <c r="H2366" t="s">
        <v>11</v>
      </c>
      <c r="I2366">
        <f t="shared" si="37"/>
        <v>81</v>
      </c>
      <c r="K2366" t="str">
        <f>VLOOKUP(B2366,Таксономия!B:H,6,FALSE)</f>
        <v>Bacteria</v>
      </c>
      <c r="L2366" t="str">
        <f>VLOOKUP(B2366,Таксономия!B:I,7,FALSE)</f>
        <v xml:space="preserve"> Actinobacteria</v>
      </c>
      <c r="M2366" t="str">
        <f>VLOOKUP(B2366,Таксономия!B:J,8,FALSE)</f>
        <v xml:space="preserve"> Actinobacteridae</v>
      </c>
      <c r="N2366" t="str">
        <f>VLOOKUP(B2366,Таксономия!B:K,9,FALSE)</f>
        <v xml:space="preserve"> Actinomycetales</v>
      </c>
      <c r="O2366" t="str">
        <f>VLOOKUP(B2366,Таксономия!B:L,10,FALSE)</f>
        <v>Streptomycineae</v>
      </c>
      <c r="P2366" t="str">
        <f>VLOOKUP(B2366,Таксономия!B:M,11,FALSE)</f>
        <v xml:space="preserve"> Streptomycetaceae</v>
      </c>
    </row>
    <row r="2367" spans="1:16" x14ac:dyDescent="0.25">
      <c r="A2367" t="s">
        <v>1420</v>
      </c>
      <c r="B2367" t="s">
        <v>1421</v>
      </c>
      <c r="C2367">
        <v>421</v>
      </c>
      <c r="D2367" t="s">
        <v>12</v>
      </c>
      <c r="E2367">
        <v>7</v>
      </c>
      <c r="F2367">
        <v>147</v>
      </c>
      <c r="G2367">
        <v>57441</v>
      </c>
      <c r="H2367" t="s">
        <v>13</v>
      </c>
      <c r="I2367">
        <f t="shared" si="37"/>
        <v>140</v>
      </c>
      <c r="K2367" t="str">
        <f>VLOOKUP(B2367,Таксономия!B:H,6,FALSE)</f>
        <v>Bacteria</v>
      </c>
      <c r="L2367" t="str">
        <f>VLOOKUP(B2367,Таксономия!B:I,7,FALSE)</f>
        <v xml:space="preserve"> Actinobacteria</v>
      </c>
      <c r="M2367" t="str">
        <f>VLOOKUP(B2367,Таксономия!B:J,8,FALSE)</f>
        <v xml:space="preserve"> Actinobacteridae</v>
      </c>
      <c r="N2367" t="str">
        <f>VLOOKUP(B2367,Таксономия!B:K,9,FALSE)</f>
        <v xml:space="preserve"> Actinomycetales</v>
      </c>
      <c r="O2367" t="str">
        <f>VLOOKUP(B2367,Таксономия!B:L,10,FALSE)</f>
        <v>Streptomycineae</v>
      </c>
      <c r="P2367" t="str">
        <f>VLOOKUP(B2367,Таксономия!B:M,11,FALSE)</f>
        <v xml:space="preserve"> Streptomycetaceae</v>
      </c>
    </row>
    <row r="2368" spans="1:16" x14ac:dyDescent="0.25">
      <c r="A2368" t="s">
        <v>1420</v>
      </c>
      <c r="B2368" t="s">
        <v>1421</v>
      </c>
      <c r="C2368">
        <v>421</v>
      </c>
      <c r="D2368" t="s">
        <v>12</v>
      </c>
      <c r="E2368">
        <v>253</v>
      </c>
      <c r="F2368">
        <v>296</v>
      </c>
      <c r="G2368">
        <v>57441</v>
      </c>
      <c r="H2368" t="s">
        <v>13</v>
      </c>
      <c r="I2368">
        <f t="shared" si="37"/>
        <v>43</v>
      </c>
      <c r="K2368" t="str">
        <f>VLOOKUP(B2368,Таксономия!B:H,6,FALSE)</f>
        <v>Bacteria</v>
      </c>
      <c r="L2368" t="str">
        <f>VLOOKUP(B2368,Таксономия!B:I,7,FALSE)</f>
        <v xml:space="preserve"> Actinobacteria</v>
      </c>
      <c r="M2368" t="str">
        <f>VLOOKUP(B2368,Таксономия!B:J,8,FALSE)</f>
        <v xml:space="preserve"> Actinobacteridae</v>
      </c>
      <c r="N2368" t="str">
        <f>VLOOKUP(B2368,Таксономия!B:K,9,FALSE)</f>
        <v xml:space="preserve"> Actinomycetales</v>
      </c>
      <c r="O2368" t="str">
        <f>VLOOKUP(B2368,Таксономия!B:L,10,FALSE)</f>
        <v>Streptomycineae</v>
      </c>
      <c r="P2368" t="str">
        <f>VLOOKUP(B2368,Таксономия!B:M,11,FALSE)</f>
        <v xml:space="preserve"> Streptomycetaceae</v>
      </c>
    </row>
    <row r="2369" spans="1:16" x14ac:dyDescent="0.25">
      <c r="A2369" t="s">
        <v>1420</v>
      </c>
      <c r="B2369" t="s">
        <v>1421</v>
      </c>
      <c r="C2369">
        <v>421</v>
      </c>
      <c r="D2369" t="s">
        <v>14</v>
      </c>
      <c r="E2369">
        <v>334</v>
      </c>
      <c r="F2369">
        <v>420</v>
      </c>
      <c r="G2369">
        <v>1813</v>
      </c>
      <c r="H2369" t="s">
        <v>15</v>
      </c>
      <c r="I2369">
        <f t="shared" si="37"/>
        <v>86</v>
      </c>
      <c r="K2369" t="str">
        <f>VLOOKUP(B2369,Таксономия!B:H,6,FALSE)</f>
        <v>Bacteria</v>
      </c>
      <c r="L2369" t="str">
        <f>VLOOKUP(B2369,Таксономия!B:I,7,FALSE)</f>
        <v xml:space="preserve"> Actinobacteria</v>
      </c>
      <c r="M2369" t="str">
        <f>VLOOKUP(B2369,Таксономия!B:J,8,FALSE)</f>
        <v xml:space="preserve"> Actinobacteridae</v>
      </c>
      <c r="N2369" t="str">
        <f>VLOOKUP(B2369,Таксономия!B:K,9,FALSE)</f>
        <v xml:space="preserve"> Actinomycetales</v>
      </c>
      <c r="O2369" t="str">
        <f>VLOOKUP(B2369,Таксономия!B:L,10,FALSE)</f>
        <v>Streptomycineae</v>
      </c>
      <c r="P2369" t="str">
        <f>VLOOKUP(B2369,Таксономия!B:M,11,FALSE)</f>
        <v xml:space="preserve"> Streptomycetaceae</v>
      </c>
    </row>
    <row r="2370" spans="1:16" x14ac:dyDescent="0.25">
      <c r="A2370" t="s">
        <v>1422</v>
      </c>
      <c r="B2370" t="s">
        <v>1423</v>
      </c>
      <c r="C2370">
        <v>466</v>
      </c>
      <c r="D2370" t="s">
        <v>10</v>
      </c>
      <c r="E2370">
        <v>221</v>
      </c>
      <c r="F2370">
        <v>301</v>
      </c>
      <c r="G2370">
        <v>40648</v>
      </c>
      <c r="H2370" t="s">
        <v>11</v>
      </c>
      <c r="I2370">
        <f t="shared" si="37"/>
        <v>80</v>
      </c>
      <c r="K2370" t="str">
        <f>VLOOKUP(B2370,Таксономия!B:H,6,FALSE)</f>
        <v>Bacteria</v>
      </c>
      <c r="L2370" t="str">
        <f>VLOOKUP(B2370,Таксономия!B:I,7,FALSE)</f>
        <v xml:space="preserve"> Actinobacteria</v>
      </c>
      <c r="M2370" t="str">
        <f>VLOOKUP(B2370,Таксономия!B:J,8,FALSE)</f>
        <v xml:space="preserve"> Actinobacteridae</v>
      </c>
      <c r="N2370" t="str">
        <f>VLOOKUP(B2370,Таксономия!B:K,9,FALSE)</f>
        <v xml:space="preserve"> Actinomycetales</v>
      </c>
      <c r="O2370" t="str">
        <f>VLOOKUP(B2370,Таксономия!B:L,10,FALSE)</f>
        <v>Streptomycineae</v>
      </c>
      <c r="P2370" t="str">
        <f>VLOOKUP(B2370,Таксономия!B:M,11,FALSE)</f>
        <v xml:space="preserve"> Streptomycetaceae</v>
      </c>
    </row>
    <row r="2371" spans="1:16" x14ac:dyDescent="0.25">
      <c r="A2371" t="s">
        <v>1422</v>
      </c>
      <c r="B2371" t="s">
        <v>1423</v>
      </c>
      <c r="C2371">
        <v>466</v>
      </c>
      <c r="D2371" t="s">
        <v>12</v>
      </c>
      <c r="E2371">
        <v>82</v>
      </c>
      <c r="F2371">
        <v>357</v>
      </c>
      <c r="G2371">
        <v>57441</v>
      </c>
      <c r="H2371" t="s">
        <v>13</v>
      </c>
      <c r="I2371">
        <f t="shared" si="37"/>
        <v>275</v>
      </c>
      <c r="K2371" t="str">
        <f>VLOOKUP(B2371,Таксономия!B:H,6,FALSE)</f>
        <v>Bacteria</v>
      </c>
      <c r="L2371" t="str">
        <f>VLOOKUP(B2371,Таксономия!B:I,7,FALSE)</f>
        <v xml:space="preserve"> Actinobacteria</v>
      </c>
      <c r="M2371" t="str">
        <f>VLOOKUP(B2371,Таксономия!B:J,8,FALSE)</f>
        <v xml:space="preserve"> Actinobacteridae</v>
      </c>
      <c r="N2371" t="str">
        <f>VLOOKUP(B2371,Таксономия!B:K,9,FALSE)</f>
        <v xml:space="preserve"> Actinomycetales</v>
      </c>
      <c r="O2371" t="str">
        <f>VLOOKUP(B2371,Таксономия!B:L,10,FALSE)</f>
        <v>Streptomycineae</v>
      </c>
      <c r="P2371" t="str">
        <f>VLOOKUP(B2371,Таксономия!B:M,11,FALSE)</f>
        <v xml:space="preserve"> Streptomycetaceae</v>
      </c>
    </row>
    <row r="2372" spans="1:16" x14ac:dyDescent="0.25">
      <c r="A2372" t="s">
        <v>1422</v>
      </c>
      <c r="B2372" t="s">
        <v>1423</v>
      </c>
      <c r="C2372">
        <v>466</v>
      </c>
      <c r="D2372" t="s">
        <v>14</v>
      </c>
      <c r="E2372">
        <v>398</v>
      </c>
      <c r="F2372">
        <v>466</v>
      </c>
      <c r="G2372">
        <v>1813</v>
      </c>
      <c r="H2372" t="s">
        <v>15</v>
      </c>
      <c r="I2372">
        <f t="shared" si="37"/>
        <v>68</v>
      </c>
      <c r="K2372" t="str">
        <f>VLOOKUP(B2372,Таксономия!B:H,6,FALSE)</f>
        <v>Bacteria</v>
      </c>
      <c r="L2372" t="str">
        <f>VLOOKUP(B2372,Таксономия!B:I,7,FALSE)</f>
        <v xml:space="preserve"> Actinobacteria</v>
      </c>
      <c r="M2372" t="str">
        <f>VLOOKUP(B2372,Таксономия!B:J,8,FALSE)</f>
        <v xml:space="preserve"> Actinobacteridae</v>
      </c>
      <c r="N2372" t="str">
        <f>VLOOKUP(B2372,Таксономия!B:K,9,FALSE)</f>
        <v xml:space="preserve"> Actinomycetales</v>
      </c>
      <c r="O2372" t="str">
        <f>VLOOKUP(B2372,Таксономия!B:L,10,FALSE)</f>
        <v>Streptomycineae</v>
      </c>
      <c r="P2372" t="str">
        <f>VLOOKUP(B2372,Таксономия!B:M,11,FALSE)</f>
        <v xml:space="preserve"> Streptomycetaceae</v>
      </c>
    </row>
    <row r="2373" spans="1:16" x14ac:dyDescent="0.25">
      <c r="A2373" t="s">
        <v>1424</v>
      </c>
      <c r="B2373" t="s">
        <v>1425</v>
      </c>
      <c r="C2373">
        <v>117</v>
      </c>
      <c r="D2373" t="s">
        <v>14</v>
      </c>
      <c r="E2373">
        <v>35</v>
      </c>
      <c r="F2373">
        <v>113</v>
      </c>
      <c r="G2373">
        <v>1813</v>
      </c>
      <c r="H2373" t="s">
        <v>15</v>
      </c>
      <c r="I2373">
        <f t="shared" si="37"/>
        <v>78</v>
      </c>
      <c r="K2373" t="str">
        <f>VLOOKUP(B2373,Таксономия!B:H,6,FALSE)</f>
        <v>Bacteria</v>
      </c>
      <c r="L2373" t="str">
        <f>VLOOKUP(B2373,Таксономия!B:I,7,FALSE)</f>
        <v xml:space="preserve"> Actinobacteria</v>
      </c>
      <c r="M2373" t="str">
        <f>VLOOKUP(B2373,Таксономия!B:J,8,FALSE)</f>
        <v xml:space="preserve"> Actinobacteridae</v>
      </c>
      <c r="N2373" t="str">
        <f>VLOOKUP(B2373,Таксономия!B:K,9,FALSE)</f>
        <v xml:space="preserve"> Actinomycetales</v>
      </c>
      <c r="O2373" t="str">
        <f>VLOOKUP(B2373,Таксономия!B:L,10,FALSE)</f>
        <v>Streptomycineae</v>
      </c>
      <c r="P2373" t="str">
        <f>VLOOKUP(B2373,Таксономия!B:M,11,FALSE)</f>
        <v xml:space="preserve"> Streptomycetaceae</v>
      </c>
    </row>
    <row r="2374" spans="1:16" x14ac:dyDescent="0.25">
      <c r="A2374" t="s">
        <v>1426</v>
      </c>
      <c r="B2374" t="s">
        <v>1427</v>
      </c>
      <c r="C2374">
        <v>286</v>
      </c>
      <c r="D2374" t="s">
        <v>10</v>
      </c>
      <c r="E2374">
        <v>28</v>
      </c>
      <c r="F2374">
        <v>108</v>
      </c>
      <c r="G2374">
        <v>40648</v>
      </c>
      <c r="H2374" t="s">
        <v>11</v>
      </c>
      <c r="I2374">
        <f t="shared" si="37"/>
        <v>80</v>
      </c>
      <c r="K2374" t="str">
        <f>VLOOKUP(B2374,Таксономия!B:H,6,FALSE)</f>
        <v>Bacteria</v>
      </c>
      <c r="L2374" t="str">
        <f>VLOOKUP(B2374,Таксономия!B:I,7,FALSE)</f>
        <v xml:space="preserve"> Actinobacteria</v>
      </c>
      <c r="M2374" t="str">
        <f>VLOOKUP(B2374,Таксономия!B:J,8,FALSE)</f>
        <v xml:space="preserve"> Actinobacteridae</v>
      </c>
      <c r="N2374" t="str">
        <f>VLOOKUP(B2374,Таксономия!B:K,9,FALSE)</f>
        <v xml:space="preserve"> Actinomycetales</v>
      </c>
      <c r="O2374" t="str">
        <f>VLOOKUP(B2374,Таксономия!B:L,10,FALSE)</f>
        <v>Streptomycineae</v>
      </c>
      <c r="P2374" t="str">
        <f>VLOOKUP(B2374,Таксономия!B:M,11,FALSE)</f>
        <v xml:space="preserve"> Streptomycetaceae</v>
      </c>
    </row>
    <row r="2375" spans="1:16" x14ac:dyDescent="0.25">
      <c r="A2375" t="s">
        <v>1426</v>
      </c>
      <c r="B2375" t="s">
        <v>1427</v>
      </c>
      <c r="C2375">
        <v>286</v>
      </c>
      <c r="D2375" t="s">
        <v>14</v>
      </c>
      <c r="E2375">
        <v>207</v>
      </c>
      <c r="F2375">
        <v>285</v>
      </c>
      <c r="G2375">
        <v>1813</v>
      </c>
      <c r="H2375" t="s">
        <v>15</v>
      </c>
      <c r="I2375">
        <f t="shared" si="37"/>
        <v>78</v>
      </c>
      <c r="K2375" t="str">
        <f>VLOOKUP(B2375,Таксономия!B:H,6,FALSE)</f>
        <v>Bacteria</v>
      </c>
      <c r="L2375" t="str">
        <f>VLOOKUP(B2375,Таксономия!B:I,7,FALSE)</f>
        <v xml:space="preserve"> Actinobacteria</v>
      </c>
      <c r="M2375" t="str">
        <f>VLOOKUP(B2375,Таксономия!B:J,8,FALSE)</f>
        <v xml:space="preserve"> Actinobacteridae</v>
      </c>
      <c r="N2375" t="str">
        <f>VLOOKUP(B2375,Таксономия!B:K,9,FALSE)</f>
        <v xml:space="preserve"> Actinomycetales</v>
      </c>
      <c r="O2375" t="str">
        <f>VLOOKUP(B2375,Таксономия!B:L,10,FALSE)</f>
        <v>Streptomycineae</v>
      </c>
      <c r="P2375" t="str">
        <f>VLOOKUP(B2375,Таксономия!B:M,11,FALSE)</f>
        <v xml:space="preserve"> Streptomycetaceae</v>
      </c>
    </row>
    <row r="2376" spans="1:16" x14ac:dyDescent="0.25">
      <c r="A2376" t="s">
        <v>1428</v>
      </c>
      <c r="B2376" t="s">
        <v>1429</v>
      </c>
      <c r="C2376">
        <v>163</v>
      </c>
      <c r="D2376" t="s">
        <v>12</v>
      </c>
      <c r="E2376">
        <v>1</v>
      </c>
      <c r="F2376">
        <v>35</v>
      </c>
      <c r="G2376">
        <v>57441</v>
      </c>
      <c r="H2376" t="s">
        <v>13</v>
      </c>
      <c r="I2376">
        <f t="shared" si="37"/>
        <v>34</v>
      </c>
      <c r="K2376" t="str">
        <f>VLOOKUP(B2376,Таксономия!B:H,6,FALSE)</f>
        <v>Bacteria</v>
      </c>
      <c r="L2376" t="str">
        <f>VLOOKUP(B2376,Таксономия!B:I,7,FALSE)</f>
        <v xml:space="preserve"> Actinobacteria</v>
      </c>
      <c r="M2376" t="str">
        <f>VLOOKUP(B2376,Таксономия!B:J,8,FALSE)</f>
        <v xml:space="preserve"> Actinobacteridae</v>
      </c>
      <c r="N2376" t="str">
        <f>VLOOKUP(B2376,Таксономия!B:K,9,FALSE)</f>
        <v xml:space="preserve"> Actinomycetales</v>
      </c>
      <c r="O2376" t="str">
        <f>VLOOKUP(B2376,Таксономия!B:L,10,FALSE)</f>
        <v>Streptomycineae</v>
      </c>
      <c r="P2376" t="str">
        <f>VLOOKUP(B2376,Таксономия!B:M,11,FALSE)</f>
        <v xml:space="preserve"> Streptomycetaceae</v>
      </c>
    </row>
    <row r="2377" spans="1:16" x14ac:dyDescent="0.25">
      <c r="A2377" t="s">
        <v>1428</v>
      </c>
      <c r="B2377" t="s">
        <v>1429</v>
      </c>
      <c r="C2377">
        <v>163</v>
      </c>
      <c r="D2377" t="s">
        <v>14</v>
      </c>
      <c r="E2377">
        <v>78</v>
      </c>
      <c r="F2377">
        <v>162</v>
      </c>
      <c r="G2377">
        <v>1813</v>
      </c>
      <c r="H2377" t="s">
        <v>15</v>
      </c>
      <c r="I2377">
        <f t="shared" si="37"/>
        <v>84</v>
      </c>
      <c r="K2377" t="str">
        <f>VLOOKUP(B2377,Таксономия!B:H,6,FALSE)</f>
        <v>Bacteria</v>
      </c>
      <c r="L2377" t="str">
        <f>VLOOKUP(B2377,Таксономия!B:I,7,FALSE)</f>
        <v xml:space="preserve"> Actinobacteria</v>
      </c>
      <c r="M2377" t="str">
        <f>VLOOKUP(B2377,Таксономия!B:J,8,FALSE)</f>
        <v xml:space="preserve"> Actinobacteridae</v>
      </c>
      <c r="N2377" t="str">
        <f>VLOOKUP(B2377,Таксономия!B:K,9,FALSE)</f>
        <v xml:space="preserve"> Actinomycetales</v>
      </c>
      <c r="O2377" t="str">
        <f>VLOOKUP(B2377,Таксономия!B:L,10,FALSE)</f>
        <v>Streptomycineae</v>
      </c>
      <c r="P2377" t="str">
        <f>VLOOKUP(B2377,Таксономия!B:M,11,FALSE)</f>
        <v xml:space="preserve"> Streptomycetaceae</v>
      </c>
    </row>
    <row r="2378" spans="1:16" x14ac:dyDescent="0.25">
      <c r="A2378" t="s">
        <v>1430</v>
      </c>
      <c r="B2378" t="s">
        <v>1431</v>
      </c>
      <c r="C2378">
        <v>421</v>
      </c>
      <c r="D2378" t="s">
        <v>10</v>
      </c>
      <c r="E2378">
        <v>154</v>
      </c>
      <c r="F2378">
        <v>235</v>
      </c>
      <c r="G2378">
        <v>40648</v>
      </c>
      <c r="H2378" t="s">
        <v>11</v>
      </c>
      <c r="I2378">
        <f t="shared" si="37"/>
        <v>81</v>
      </c>
      <c r="K2378" t="str">
        <f>VLOOKUP(B2378,Таксономия!B:H,6,FALSE)</f>
        <v>Bacteria</v>
      </c>
      <c r="L2378" t="str">
        <f>VLOOKUP(B2378,Таксономия!B:I,7,FALSE)</f>
        <v xml:space="preserve"> Actinobacteria</v>
      </c>
      <c r="M2378" t="str">
        <f>VLOOKUP(B2378,Таксономия!B:J,8,FALSE)</f>
        <v xml:space="preserve"> Actinobacteridae</v>
      </c>
      <c r="N2378" t="str">
        <f>VLOOKUP(B2378,Таксономия!B:K,9,FALSE)</f>
        <v xml:space="preserve"> Actinomycetales</v>
      </c>
      <c r="O2378" t="str">
        <f>VLOOKUP(B2378,Таксономия!B:L,10,FALSE)</f>
        <v>Streptomycineae</v>
      </c>
      <c r="P2378" t="str">
        <f>VLOOKUP(B2378,Таксономия!B:M,11,FALSE)</f>
        <v xml:space="preserve"> Streptomycetaceae</v>
      </c>
    </row>
    <row r="2379" spans="1:16" x14ac:dyDescent="0.25">
      <c r="A2379" t="s">
        <v>1430</v>
      </c>
      <c r="B2379" t="s">
        <v>1431</v>
      </c>
      <c r="C2379">
        <v>421</v>
      </c>
      <c r="D2379" t="s">
        <v>12</v>
      </c>
      <c r="E2379">
        <v>7</v>
      </c>
      <c r="F2379">
        <v>149</v>
      </c>
      <c r="G2379">
        <v>57441</v>
      </c>
      <c r="H2379" t="s">
        <v>13</v>
      </c>
      <c r="I2379">
        <f t="shared" si="37"/>
        <v>142</v>
      </c>
      <c r="K2379" t="str">
        <f>VLOOKUP(B2379,Таксономия!B:H,6,FALSE)</f>
        <v>Bacteria</v>
      </c>
      <c r="L2379" t="str">
        <f>VLOOKUP(B2379,Таксономия!B:I,7,FALSE)</f>
        <v xml:space="preserve"> Actinobacteria</v>
      </c>
      <c r="M2379" t="str">
        <f>VLOOKUP(B2379,Таксономия!B:J,8,FALSE)</f>
        <v xml:space="preserve"> Actinobacteridae</v>
      </c>
      <c r="N2379" t="str">
        <f>VLOOKUP(B2379,Таксономия!B:K,9,FALSE)</f>
        <v xml:space="preserve"> Actinomycetales</v>
      </c>
      <c r="O2379" t="str">
        <f>VLOOKUP(B2379,Таксономия!B:L,10,FALSE)</f>
        <v>Streptomycineae</v>
      </c>
      <c r="P2379" t="str">
        <f>VLOOKUP(B2379,Таксономия!B:M,11,FALSE)</f>
        <v xml:space="preserve"> Streptomycetaceae</v>
      </c>
    </row>
    <row r="2380" spans="1:16" x14ac:dyDescent="0.25">
      <c r="A2380" t="s">
        <v>1430</v>
      </c>
      <c r="B2380" t="s">
        <v>1431</v>
      </c>
      <c r="C2380">
        <v>421</v>
      </c>
      <c r="D2380" t="s">
        <v>12</v>
      </c>
      <c r="E2380">
        <v>253</v>
      </c>
      <c r="F2380">
        <v>296</v>
      </c>
      <c r="G2380">
        <v>57441</v>
      </c>
      <c r="H2380" t="s">
        <v>13</v>
      </c>
      <c r="I2380">
        <f t="shared" si="37"/>
        <v>43</v>
      </c>
      <c r="K2380" t="str">
        <f>VLOOKUP(B2380,Таксономия!B:H,6,FALSE)</f>
        <v>Bacteria</v>
      </c>
      <c r="L2380" t="str">
        <f>VLOOKUP(B2380,Таксономия!B:I,7,FALSE)</f>
        <v xml:space="preserve"> Actinobacteria</v>
      </c>
      <c r="M2380" t="str">
        <f>VLOOKUP(B2380,Таксономия!B:J,8,FALSE)</f>
        <v xml:space="preserve"> Actinobacteridae</v>
      </c>
      <c r="N2380" t="str">
        <f>VLOOKUP(B2380,Таксономия!B:K,9,FALSE)</f>
        <v xml:space="preserve"> Actinomycetales</v>
      </c>
      <c r="O2380" t="str">
        <f>VLOOKUP(B2380,Таксономия!B:L,10,FALSE)</f>
        <v>Streptomycineae</v>
      </c>
      <c r="P2380" t="str">
        <f>VLOOKUP(B2380,Таксономия!B:M,11,FALSE)</f>
        <v xml:space="preserve"> Streptomycetaceae</v>
      </c>
    </row>
    <row r="2381" spans="1:16" x14ac:dyDescent="0.25">
      <c r="A2381" t="s">
        <v>1430</v>
      </c>
      <c r="B2381" t="s">
        <v>1431</v>
      </c>
      <c r="C2381">
        <v>421</v>
      </c>
      <c r="D2381" t="s">
        <v>14</v>
      </c>
      <c r="E2381">
        <v>334</v>
      </c>
      <c r="F2381">
        <v>420</v>
      </c>
      <c r="G2381">
        <v>1813</v>
      </c>
      <c r="H2381" t="s">
        <v>15</v>
      </c>
      <c r="I2381">
        <f t="shared" si="37"/>
        <v>86</v>
      </c>
      <c r="K2381" t="str">
        <f>VLOOKUP(B2381,Таксономия!B:H,6,FALSE)</f>
        <v>Bacteria</v>
      </c>
      <c r="L2381" t="str">
        <f>VLOOKUP(B2381,Таксономия!B:I,7,FALSE)</f>
        <v xml:space="preserve"> Actinobacteria</v>
      </c>
      <c r="M2381" t="str">
        <f>VLOOKUP(B2381,Таксономия!B:J,8,FALSE)</f>
        <v xml:space="preserve"> Actinobacteridae</v>
      </c>
      <c r="N2381" t="str">
        <f>VLOOKUP(B2381,Таксономия!B:K,9,FALSE)</f>
        <v xml:space="preserve"> Actinomycetales</v>
      </c>
      <c r="O2381" t="str">
        <f>VLOOKUP(B2381,Таксономия!B:L,10,FALSE)</f>
        <v>Streptomycineae</v>
      </c>
      <c r="P2381" t="str">
        <f>VLOOKUP(B2381,Таксономия!B:M,11,FALSE)</f>
        <v xml:space="preserve"> Streptomycetaceae</v>
      </c>
    </row>
    <row r="2382" spans="1:16" x14ac:dyDescent="0.25">
      <c r="A2382" t="s">
        <v>1432</v>
      </c>
      <c r="B2382" t="s">
        <v>1433</v>
      </c>
      <c r="C2382">
        <v>409</v>
      </c>
      <c r="D2382" t="s">
        <v>10</v>
      </c>
      <c r="E2382">
        <v>145</v>
      </c>
      <c r="F2382">
        <v>226</v>
      </c>
      <c r="G2382">
        <v>40648</v>
      </c>
      <c r="H2382" t="s">
        <v>11</v>
      </c>
      <c r="I2382">
        <f t="shared" si="37"/>
        <v>81</v>
      </c>
      <c r="K2382" t="str">
        <f>VLOOKUP(B2382,Таксономия!B:H,6,FALSE)</f>
        <v>Bacteria</v>
      </c>
      <c r="L2382" t="str">
        <f>VLOOKUP(B2382,Таксономия!B:I,7,FALSE)</f>
        <v xml:space="preserve"> Proteobacteria</v>
      </c>
      <c r="M2382" t="str">
        <f>VLOOKUP(B2382,Таксономия!B:J,8,FALSE)</f>
        <v xml:space="preserve"> Alphaproteobacteria</v>
      </c>
      <c r="N2382" t="str">
        <f>VLOOKUP(B2382,Таксономия!B:K,9,FALSE)</f>
        <v xml:space="preserve"> Rhizobiales</v>
      </c>
      <c r="O2382" t="str">
        <f>VLOOKUP(B2382,Таксономия!B:L,10,FALSE)</f>
        <v>Brucellaceae</v>
      </c>
      <c r="P2382" t="str">
        <f>VLOOKUP(B2382,Таксономия!B:M,11,FALSE)</f>
        <v xml:space="preserve"> Brucella.</v>
      </c>
    </row>
    <row r="2383" spans="1:16" x14ac:dyDescent="0.25">
      <c r="A2383" t="s">
        <v>1432</v>
      </c>
      <c r="B2383" t="s">
        <v>1433</v>
      </c>
      <c r="C2383">
        <v>409</v>
      </c>
      <c r="D2383" t="s">
        <v>12</v>
      </c>
      <c r="E2383">
        <v>4</v>
      </c>
      <c r="F2383">
        <v>141</v>
      </c>
      <c r="G2383">
        <v>57441</v>
      </c>
      <c r="H2383" t="s">
        <v>13</v>
      </c>
      <c r="I2383">
        <f t="shared" si="37"/>
        <v>137</v>
      </c>
      <c r="K2383" t="str">
        <f>VLOOKUP(B2383,Таксономия!B:H,6,FALSE)</f>
        <v>Bacteria</v>
      </c>
      <c r="L2383" t="str">
        <f>VLOOKUP(B2383,Таксономия!B:I,7,FALSE)</f>
        <v xml:space="preserve"> Proteobacteria</v>
      </c>
      <c r="M2383" t="str">
        <f>VLOOKUP(B2383,Таксономия!B:J,8,FALSE)</f>
        <v xml:space="preserve"> Alphaproteobacteria</v>
      </c>
      <c r="N2383" t="str">
        <f>VLOOKUP(B2383,Таксономия!B:K,9,FALSE)</f>
        <v xml:space="preserve"> Rhizobiales</v>
      </c>
      <c r="O2383" t="str">
        <f>VLOOKUP(B2383,Таксономия!B:L,10,FALSE)</f>
        <v>Brucellaceae</v>
      </c>
      <c r="P2383" t="str">
        <f>VLOOKUP(B2383,Таксономия!B:M,11,FALSE)</f>
        <v xml:space="preserve"> Brucella.</v>
      </c>
    </row>
    <row r="2384" spans="1:16" x14ac:dyDescent="0.25">
      <c r="A2384" t="s">
        <v>1432</v>
      </c>
      <c r="B2384" t="s">
        <v>1433</v>
      </c>
      <c r="C2384">
        <v>409</v>
      </c>
      <c r="D2384" t="s">
        <v>12</v>
      </c>
      <c r="E2384">
        <v>222</v>
      </c>
      <c r="F2384">
        <v>282</v>
      </c>
      <c r="G2384">
        <v>57441</v>
      </c>
      <c r="H2384" t="s">
        <v>13</v>
      </c>
      <c r="I2384">
        <f t="shared" si="37"/>
        <v>60</v>
      </c>
      <c r="K2384" t="str">
        <f>VLOOKUP(B2384,Таксономия!B:H,6,FALSE)</f>
        <v>Bacteria</v>
      </c>
      <c r="L2384" t="str">
        <f>VLOOKUP(B2384,Таксономия!B:I,7,FALSE)</f>
        <v xml:space="preserve"> Proteobacteria</v>
      </c>
      <c r="M2384" t="str">
        <f>VLOOKUP(B2384,Таксономия!B:J,8,FALSE)</f>
        <v xml:space="preserve"> Alphaproteobacteria</v>
      </c>
      <c r="N2384" t="str">
        <f>VLOOKUP(B2384,Таксономия!B:K,9,FALSE)</f>
        <v xml:space="preserve"> Rhizobiales</v>
      </c>
      <c r="O2384" t="str">
        <f>VLOOKUP(B2384,Таксономия!B:L,10,FALSE)</f>
        <v>Brucellaceae</v>
      </c>
      <c r="P2384" t="str">
        <f>VLOOKUP(B2384,Таксономия!B:M,11,FALSE)</f>
        <v xml:space="preserve"> Brucella.</v>
      </c>
    </row>
    <row r="2385" spans="1:16" x14ac:dyDescent="0.25">
      <c r="A2385" t="s">
        <v>1432</v>
      </c>
      <c r="B2385" t="s">
        <v>1433</v>
      </c>
      <c r="C2385">
        <v>409</v>
      </c>
      <c r="D2385" t="s">
        <v>14</v>
      </c>
      <c r="E2385">
        <v>320</v>
      </c>
      <c r="F2385">
        <v>404</v>
      </c>
      <c r="G2385">
        <v>1813</v>
      </c>
      <c r="H2385" t="s">
        <v>15</v>
      </c>
      <c r="I2385">
        <f t="shared" si="37"/>
        <v>84</v>
      </c>
      <c r="K2385" t="str">
        <f>VLOOKUP(B2385,Таксономия!B:H,6,FALSE)</f>
        <v>Bacteria</v>
      </c>
      <c r="L2385" t="str">
        <f>VLOOKUP(B2385,Таксономия!B:I,7,FALSE)</f>
        <v xml:space="preserve"> Proteobacteria</v>
      </c>
      <c r="M2385" t="str">
        <f>VLOOKUP(B2385,Таксономия!B:J,8,FALSE)</f>
        <v xml:space="preserve"> Alphaproteobacteria</v>
      </c>
      <c r="N2385" t="str">
        <f>VLOOKUP(B2385,Таксономия!B:K,9,FALSE)</f>
        <v xml:space="preserve"> Rhizobiales</v>
      </c>
      <c r="O2385" t="str">
        <f>VLOOKUP(B2385,Таксономия!B:L,10,FALSE)</f>
        <v>Brucellaceae</v>
      </c>
      <c r="P2385" t="str">
        <f>VLOOKUP(B2385,Таксономия!B:M,11,FALSE)</f>
        <v xml:space="preserve"> Brucella.</v>
      </c>
    </row>
    <row r="2386" spans="1:16" x14ac:dyDescent="0.25">
      <c r="A2386" t="s">
        <v>1434</v>
      </c>
      <c r="B2386" t="s">
        <v>1435</v>
      </c>
      <c r="C2386">
        <v>409</v>
      </c>
      <c r="D2386" t="s">
        <v>10</v>
      </c>
      <c r="E2386">
        <v>145</v>
      </c>
      <c r="F2386">
        <v>226</v>
      </c>
      <c r="G2386">
        <v>40648</v>
      </c>
      <c r="H2386" t="s">
        <v>11</v>
      </c>
      <c r="I2386">
        <f t="shared" si="37"/>
        <v>81</v>
      </c>
      <c r="K2386" t="str">
        <f>VLOOKUP(B2386,Таксономия!B:H,6,FALSE)</f>
        <v>Bacteria</v>
      </c>
      <c r="L2386" t="str">
        <f>VLOOKUP(B2386,Таксономия!B:I,7,FALSE)</f>
        <v xml:space="preserve"> Proteobacteria</v>
      </c>
      <c r="M2386" t="str">
        <f>VLOOKUP(B2386,Таксономия!B:J,8,FALSE)</f>
        <v xml:space="preserve"> Alphaproteobacteria</v>
      </c>
      <c r="N2386" t="str">
        <f>VLOOKUP(B2386,Таксономия!B:K,9,FALSE)</f>
        <v xml:space="preserve"> Rhizobiales</v>
      </c>
      <c r="O2386" t="str">
        <f>VLOOKUP(B2386,Таксономия!B:L,10,FALSE)</f>
        <v>Brucellaceae</v>
      </c>
      <c r="P2386" t="str">
        <f>VLOOKUP(B2386,Таксономия!B:M,11,FALSE)</f>
        <v xml:space="preserve"> Brucella.</v>
      </c>
    </row>
    <row r="2387" spans="1:16" x14ac:dyDescent="0.25">
      <c r="A2387" t="s">
        <v>1434</v>
      </c>
      <c r="B2387" t="s">
        <v>1435</v>
      </c>
      <c r="C2387">
        <v>409</v>
      </c>
      <c r="D2387" t="s">
        <v>12</v>
      </c>
      <c r="E2387">
        <v>4</v>
      </c>
      <c r="F2387">
        <v>141</v>
      </c>
      <c r="G2387">
        <v>57441</v>
      </c>
      <c r="H2387" t="s">
        <v>13</v>
      </c>
      <c r="I2387">
        <f t="shared" si="37"/>
        <v>137</v>
      </c>
      <c r="K2387" t="str">
        <f>VLOOKUP(B2387,Таксономия!B:H,6,FALSE)</f>
        <v>Bacteria</v>
      </c>
      <c r="L2387" t="str">
        <f>VLOOKUP(B2387,Таксономия!B:I,7,FALSE)</f>
        <v xml:space="preserve"> Proteobacteria</v>
      </c>
      <c r="M2387" t="str">
        <f>VLOOKUP(B2387,Таксономия!B:J,8,FALSE)</f>
        <v xml:space="preserve"> Alphaproteobacteria</v>
      </c>
      <c r="N2387" t="str">
        <f>VLOOKUP(B2387,Таксономия!B:K,9,FALSE)</f>
        <v xml:space="preserve"> Rhizobiales</v>
      </c>
      <c r="O2387" t="str">
        <f>VLOOKUP(B2387,Таксономия!B:L,10,FALSE)</f>
        <v>Brucellaceae</v>
      </c>
      <c r="P2387" t="str">
        <f>VLOOKUP(B2387,Таксономия!B:M,11,FALSE)</f>
        <v xml:space="preserve"> Brucella.</v>
      </c>
    </row>
    <row r="2388" spans="1:16" x14ac:dyDescent="0.25">
      <c r="A2388" t="s">
        <v>1434</v>
      </c>
      <c r="B2388" t="s">
        <v>1435</v>
      </c>
      <c r="C2388">
        <v>409</v>
      </c>
      <c r="D2388" t="s">
        <v>12</v>
      </c>
      <c r="E2388">
        <v>207</v>
      </c>
      <c r="F2388">
        <v>282</v>
      </c>
      <c r="G2388">
        <v>57441</v>
      </c>
      <c r="H2388" t="s">
        <v>13</v>
      </c>
      <c r="I2388">
        <f t="shared" si="37"/>
        <v>75</v>
      </c>
      <c r="K2388" t="str">
        <f>VLOOKUP(B2388,Таксономия!B:H,6,FALSE)</f>
        <v>Bacteria</v>
      </c>
      <c r="L2388" t="str">
        <f>VLOOKUP(B2388,Таксономия!B:I,7,FALSE)</f>
        <v xml:space="preserve"> Proteobacteria</v>
      </c>
      <c r="M2388" t="str">
        <f>VLOOKUP(B2388,Таксономия!B:J,8,FALSE)</f>
        <v xml:space="preserve"> Alphaproteobacteria</v>
      </c>
      <c r="N2388" t="str">
        <f>VLOOKUP(B2388,Таксономия!B:K,9,FALSE)</f>
        <v xml:space="preserve"> Rhizobiales</v>
      </c>
      <c r="O2388" t="str">
        <f>VLOOKUP(B2388,Таксономия!B:L,10,FALSE)</f>
        <v>Brucellaceae</v>
      </c>
      <c r="P2388" t="str">
        <f>VLOOKUP(B2388,Таксономия!B:M,11,FALSE)</f>
        <v xml:space="preserve"> Brucella.</v>
      </c>
    </row>
    <row r="2389" spans="1:16" x14ac:dyDescent="0.25">
      <c r="A2389" t="s">
        <v>1434</v>
      </c>
      <c r="B2389" t="s">
        <v>1435</v>
      </c>
      <c r="C2389">
        <v>409</v>
      </c>
      <c r="D2389" t="s">
        <v>14</v>
      </c>
      <c r="E2389">
        <v>320</v>
      </c>
      <c r="F2389">
        <v>404</v>
      </c>
      <c r="G2389">
        <v>1813</v>
      </c>
      <c r="H2389" t="s">
        <v>15</v>
      </c>
      <c r="I2389">
        <f t="shared" si="37"/>
        <v>84</v>
      </c>
      <c r="K2389" t="str">
        <f>VLOOKUP(B2389,Таксономия!B:H,6,FALSE)</f>
        <v>Bacteria</v>
      </c>
      <c r="L2389" t="str">
        <f>VLOOKUP(B2389,Таксономия!B:I,7,FALSE)</f>
        <v xml:space="preserve"> Proteobacteria</v>
      </c>
      <c r="M2389" t="str">
        <f>VLOOKUP(B2389,Таксономия!B:J,8,FALSE)</f>
        <v xml:space="preserve"> Alphaproteobacteria</v>
      </c>
      <c r="N2389" t="str">
        <f>VLOOKUP(B2389,Таксономия!B:K,9,FALSE)</f>
        <v xml:space="preserve"> Rhizobiales</v>
      </c>
      <c r="O2389" t="str">
        <f>VLOOKUP(B2389,Таксономия!B:L,10,FALSE)</f>
        <v>Brucellaceae</v>
      </c>
      <c r="P2389" t="str">
        <f>VLOOKUP(B2389,Таксономия!B:M,11,FALSE)</f>
        <v xml:space="preserve"> Brucella.</v>
      </c>
    </row>
    <row r="2390" spans="1:16" x14ac:dyDescent="0.25">
      <c r="A2390" t="s">
        <v>1436</v>
      </c>
      <c r="B2390" t="s">
        <v>1437</v>
      </c>
      <c r="C2390">
        <v>400</v>
      </c>
      <c r="D2390" t="s">
        <v>10</v>
      </c>
      <c r="E2390">
        <v>146</v>
      </c>
      <c r="F2390">
        <v>226</v>
      </c>
      <c r="G2390">
        <v>40648</v>
      </c>
      <c r="H2390" t="s">
        <v>11</v>
      </c>
      <c r="I2390">
        <f t="shared" ref="I2390:I2453" si="38">F2390-E2390</f>
        <v>80</v>
      </c>
      <c r="K2390" t="str">
        <f>VLOOKUP(B2390,Таксономия!B:H,6,FALSE)</f>
        <v>Bacteria</v>
      </c>
      <c r="L2390" t="str">
        <f>VLOOKUP(B2390,Таксономия!B:I,7,FALSE)</f>
        <v xml:space="preserve"> Proteobacteria</v>
      </c>
      <c r="M2390" t="str">
        <f>VLOOKUP(B2390,Таксономия!B:J,8,FALSE)</f>
        <v xml:space="preserve"> Gammaproteobacteria</v>
      </c>
      <c r="N2390" t="str">
        <f>VLOOKUP(B2390,Таксономия!B:K,9,FALSE)</f>
        <v xml:space="preserve"> Enterobacteriales</v>
      </c>
      <c r="O2390" t="str">
        <f>VLOOKUP(B2390,Таксономия!B:L,10,FALSE)</f>
        <v>Enterobacteriaceae</v>
      </c>
      <c r="P2390" t="str">
        <f>VLOOKUP(B2390,Таксономия!B:M,11,FALSE)</f>
        <v xml:space="preserve"> Escherichia.</v>
      </c>
    </row>
    <row r="2391" spans="1:16" x14ac:dyDescent="0.25">
      <c r="A2391" t="s">
        <v>1436</v>
      </c>
      <c r="B2391" t="s">
        <v>1437</v>
      </c>
      <c r="C2391">
        <v>400</v>
      </c>
      <c r="D2391" t="s">
        <v>12</v>
      </c>
      <c r="E2391">
        <v>5</v>
      </c>
      <c r="F2391">
        <v>281</v>
      </c>
      <c r="G2391">
        <v>57441</v>
      </c>
      <c r="H2391" t="s">
        <v>13</v>
      </c>
      <c r="I2391">
        <f t="shared" si="38"/>
        <v>276</v>
      </c>
      <c r="K2391" t="str">
        <f>VLOOKUP(B2391,Таксономия!B:H,6,FALSE)</f>
        <v>Bacteria</v>
      </c>
      <c r="L2391" t="str">
        <f>VLOOKUP(B2391,Таксономия!B:I,7,FALSE)</f>
        <v xml:space="preserve"> Proteobacteria</v>
      </c>
      <c r="M2391" t="str">
        <f>VLOOKUP(B2391,Таксономия!B:J,8,FALSE)</f>
        <v xml:space="preserve"> Gammaproteobacteria</v>
      </c>
      <c r="N2391" t="str">
        <f>VLOOKUP(B2391,Таксономия!B:K,9,FALSE)</f>
        <v xml:space="preserve"> Enterobacteriales</v>
      </c>
      <c r="O2391" t="str">
        <f>VLOOKUP(B2391,Таксономия!B:L,10,FALSE)</f>
        <v>Enterobacteriaceae</v>
      </c>
      <c r="P2391" t="str">
        <f>VLOOKUP(B2391,Таксономия!B:M,11,FALSE)</f>
        <v xml:space="preserve"> Escherichia.</v>
      </c>
    </row>
    <row r="2392" spans="1:16" x14ac:dyDescent="0.25">
      <c r="A2392" t="s">
        <v>1436</v>
      </c>
      <c r="B2392" t="s">
        <v>1437</v>
      </c>
      <c r="C2392">
        <v>400</v>
      </c>
      <c r="D2392" t="s">
        <v>14</v>
      </c>
      <c r="E2392">
        <v>318</v>
      </c>
      <c r="F2392">
        <v>400</v>
      </c>
      <c r="G2392">
        <v>1813</v>
      </c>
      <c r="H2392" t="s">
        <v>15</v>
      </c>
      <c r="I2392">
        <f t="shared" si="38"/>
        <v>82</v>
      </c>
      <c r="K2392" t="str">
        <f>VLOOKUP(B2392,Таксономия!B:H,6,FALSE)</f>
        <v>Bacteria</v>
      </c>
      <c r="L2392" t="str">
        <f>VLOOKUP(B2392,Таксономия!B:I,7,FALSE)</f>
        <v xml:space="preserve"> Proteobacteria</v>
      </c>
      <c r="M2392" t="str">
        <f>VLOOKUP(B2392,Таксономия!B:J,8,FALSE)</f>
        <v xml:space="preserve"> Gammaproteobacteria</v>
      </c>
      <c r="N2392" t="str">
        <f>VLOOKUP(B2392,Таксономия!B:K,9,FALSE)</f>
        <v xml:space="preserve"> Enterobacteriales</v>
      </c>
      <c r="O2392" t="str">
        <f>VLOOKUP(B2392,Таксономия!B:L,10,FALSE)</f>
        <v>Enterobacteriaceae</v>
      </c>
      <c r="P2392" t="str">
        <f>VLOOKUP(B2392,Таксономия!B:M,11,FALSE)</f>
        <v xml:space="preserve"> Escherichia.</v>
      </c>
    </row>
    <row r="2393" spans="1:16" x14ac:dyDescent="0.25">
      <c r="A2393" t="s">
        <v>1438</v>
      </c>
      <c r="B2393" t="s">
        <v>1439</v>
      </c>
      <c r="C2393">
        <v>508</v>
      </c>
      <c r="D2393" t="s">
        <v>10</v>
      </c>
      <c r="E2393">
        <v>258</v>
      </c>
      <c r="F2393">
        <v>339</v>
      </c>
      <c r="G2393">
        <v>40648</v>
      </c>
      <c r="H2393" t="s">
        <v>11</v>
      </c>
      <c r="I2393">
        <f t="shared" si="38"/>
        <v>81</v>
      </c>
      <c r="K2393" t="str">
        <f>VLOOKUP(B2393,Таксономия!B:H,6,FALSE)</f>
        <v>Bacteria</v>
      </c>
      <c r="L2393" t="str">
        <f>VLOOKUP(B2393,Таксономия!B:I,7,FALSE)</f>
        <v xml:space="preserve"> Proteobacteria</v>
      </c>
      <c r="M2393" t="str">
        <f>VLOOKUP(B2393,Таксономия!B:J,8,FALSE)</f>
        <v xml:space="preserve"> Gammaproteobacteria</v>
      </c>
      <c r="N2393" t="str">
        <f>VLOOKUP(B2393,Таксономия!B:K,9,FALSE)</f>
        <v xml:space="preserve"> Enterobacteriales</v>
      </c>
      <c r="O2393" t="str">
        <f>VLOOKUP(B2393,Таксономия!B:L,10,FALSE)</f>
        <v>Enterobacteriaceae</v>
      </c>
      <c r="P2393" t="str">
        <f>VLOOKUP(B2393,Таксономия!B:M,11,FALSE)</f>
        <v xml:space="preserve"> Pantoea.</v>
      </c>
    </row>
    <row r="2394" spans="1:16" x14ac:dyDescent="0.25">
      <c r="A2394" t="s">
        <v>1438</v>
      </c>
      <c r="B2394" t="s">
        <v>1439</v>
      </c>
      <c r="C2394">
        <v>508</v>
      </c>
      <c r="D2394" t="s">
        <v>12</v>
      </c>
      <c r="E2394">
        <v>118</v>
      </c>
      <c r="F2394">
        <v>392</v>
      </c>
      <c r="G2394">
        <v>57441</v>
      </c>
      <c r="H2394" t="s">
        <v>13</v>
      </c>
      <c r="I2394">
        <f t="shared" si="38"/>
        <v>274</v>
      </c>
      <c r="K2394" t="str">
        <f>VLOOKUP(B2394,Таксономия!B:H,6,FALSE)</f>
        <v>Bacteria</v>
      </c>
      <c r="L2394" t="str">
        <f>VLOOKUP(B2394,Таксономия!B:I,7,FALSE)</f>
        <v xml:space="preserve"> Proteobacteria</v>
      </c>
      <c r="M2394" t="str">
        <f>VLOOKUP(B2394,Таксономия!B:J,8,FALSE)</f>
        <v xml:space="preserve"> Gammaproteobacteria</v>
      </c>
      <c r="N2394" t="str">
        <f>VLOOKUP(B2394,Таксономия!B:K,9,FALSE)</f>
        <v xml:space="preserve"> Enterobacteriales</v>
      </c>
      <c r="O2394" t="str">
        <f>VLOOKUP(B2394,Таксономия!B:L,10,FALSE)</f>
        <v>Enterobacteriaceae</v>
      </c>
      <c r="P2394" t="str">
        <f>VLOOKUP(B2394,Таксономия!B:M,11,FALSE)</f>
        <v xml:space="preserve"> Pantoea.</v>
      </c>
    </row>
    <row r="2395" spans="1:16" x14ac:dyDescent="0.25">
      <c r="A2395" t="s">
        <v>1438</v>
      </c>
      <c r="B2395" t="s">
        <v>1439</v>
      </c>
      <c r="C2395">
        <v>508</v>
      </c>
      <c r="D2395" t="s">
        <v>14</v>
      </c>
      <c r="E2395">
        <v>428</v>
      </c>
      <c r="F2395">
        <v>494</v>
      </c>
      <c r="G2395">
        <v>1813</v>
      </c>
      <c r="H2395" t="s">
        <v>15</v>
      </c>
      <c r="I2395">
        <f t="shared" si="38"/>
        <v>66</v>
      </c>
      <c r="K2395" t="str">
        <f>VLOOKUP(B2395,Таксономия!B:H,6,FALSE)</f>
        <v>Bacteria</v>
      </c>
      <c r="L2395" t="str">
        <f>VLOOKUP(B2395,Таксономия!B:I,7,FALSE)</f>
        <v xml:space="preserve"> Proteobacteria</v>
      </c>
      <c r="M2395" t="str">
        <f>VLOOKUP(B2395,Таксономия!B:J,8,FALSE)</f>
        <v xml:space="preserve"> Gammaproteobacteria</v>
      </c>
      <c r="N2395" t="str">
        <f>VLOOKUP(B2395,Таксономия!B:K,9,FALSE)</f>
        <v xml:space="preserve"> Enterobacteriales</v>
      </c>
      <c r="O2395" t="str">
        <f>VLOOKUP(B2395,Таксономия!B:L,10,FALSE)</f>
        <v>Enterobacteriaceae</v>
      </c>
      <c r="P2395" t="str">
        <f>VLOOKUP(B2395,Таксономия!B:M,11,FALSE)</f>
        <v xml:space="preserve"> Pantoea.</v>
      </c>
    </row>
    <row r="2396" spans="1:16" x14ac:dyDescent="0.25">
      <c r="A2396" t="s">
        <v>1438</v>
      </c>
      <c r="B2396" t="s">
        <v>1439</v>
      </c>
      <c r="C2396">
        <v>508</v>
      </c>
      <c r="D2396" t="s">
        <v>24</v>
      </c>
      <c r="E2396">
        <v>3</v>
      </c>
      <c r="F2396">
        <v>95</v>
      </c>
      <c r="G2396">
        <v>13057</v>
      </c>
      <c r="H2396" t="s">
        <v>25</v>
      </c>
      <c r="I2396">
        <f t="shared" si="38"/>
        <v>92</v>
      </c>
      <c r="K2396" t="str">
        <f>VLOOKUP(B2396,Таксономия!B:H,6,FALSE)</f>
        <v>Bacteria</v>
      </c>
      <c r="L2396" t="str">
        <f>VLOOKUP(B2396,Таксономия!B:I,7,FALSE)</f>
        <v xml:space="preserve"> Proteobacteria</v>
      </c>
      <c r="M2396" t="str">
        <f>VLOOKUP(B2396,Таксономия!B:J,8,FALSE)</f>
        <v xml:space="preserve"> Gammaproteobacteria</v>
      </c>
      <c r="N2396" t="str">
        <f>VLOOKUP(B2396,Таксономия!B:K,9,FALSE)</f>
        <v xml:space="preserve"> Enterobacteriales</v>
      </c>
      <c r="O2396" t="str">
        <f>VLOOKUP(B2396,Таксономия!B:L,10,FALSE)</f>
        <v>Enterobacteriaceae</v>
      </c>
      <c r="P2396" t="str">
        <f>VLOOKUP(B2396,Таксономия!B:M,11,FALSE)</f>
        <v xml:space="preserve"> Pantoea.</v>
      </c>
    </row>
    <row r="2397" spans="1:16" x14ac:dyDescent="0.25">
      <c r="A2397" t="s">
        <v>1440</v>
      </c>
      <c r="B2397" t="s">
        <v>1441</v>
      </c>
      <c r="C2397">
        <v>403</v>
      </c>
      <c r="D2397" t="s">
        <v>10</v>
      </c>
      <c r="E2397">
        <v>146</v>
      </c>
      <c r="F2397">
        <v>227</v>
      </c>
      <c r="G2397">
        <v>40648</v>
      </c>
      <c r="H2397" t="s">
        <v>11</v>
      </c>
      <c r="I2397">
        <f t="shared" si="38"/>
        <v>81</v>
      </c>
      <c r="K2397" t="str">
        <f>VLOOKUP(B2397,Таксономия!B:H,6,FALSE)</f>
        <v>Bacteria</v>
      </c>
      <c r="L2397" t="str">
        <f>VLOOKUP(B2397,Таксономия!B:I,7,FALSE)</f>
        <v xml:space="preserve"> Proteobacteria</v>
      </c>
      <c r="M2397" t="str">
        <f>VLOOKUP(B2397,Таксономия!B:J,8,FALSE)</f>
        <v xml:space="preserve"> Alphaproteobacteria</v>
      </c>
      <c r="N2397" t="str">
        <f>VLOOKUP(B2397,Таксономия!B:K,9,FALSE)</f>
        <v xml:space="preserve"> Rhodobacterales</v>
      </c>
      <c r="O2397" t="str">
        <f>VLOOKUP(B2397,Таксономия!B:L,10,FALSE)</f>
        <v>Rhodobacteraceae</v>
      </c>
      <c r="P2397" t="str">
        <f>VLOOKUP(B2397,Таксономия!B:M,11,FALSE)</f>
        <v xml:space="preserve"> Ahrensia.</v>
      </c>
    </row>
    <row r="2398" spans="1:16" x14ac:dyDescent="0.25">
      <c r="A2398" t="s">
        <v>1440</v>
      </c>
      <c r="B2398" t="s">
        <v>1441</v>
      </c>
      <c r="C2398">
        <v>403</v>
      </c>
      <c r="D2398" t="s">
        <v>12</v>
      </c>
      <c r="E2398">
        <v>3</v>
      </c>
      <c r="F2398">
        <v>139</v>
      </c>
      <c r="G2398">
        <v>57441</v>
      </c>
      <c r="H2398" t="s">
        <v>13</v>
      </c>
      <c r="I2398">
        <f t="shared" si="38"/>
        <v>136</v>
      </c>
      <c r="K2398" t="str">
        <f>VLOOKUP(B2398,Таксономия!B:H,6,FALSE)</f>
        <v>Bacteria</v>
      </c>
      <c r="L2398" t="str">
        <f>VLOOKUP(B2398,Таксономия!B:I,7,FALSE)</f>
        <v xml:space="preserve"> Proteobacteria</v>
      </c>
      <c r="M2398" t="str">
        <f>VLOOKUP(B2398,Таксономия!B:J,8,FALSE)</f>
        <v xml:space="preserve"> Alphaproteobacteria</v>
      </c>
      <c r="N2398" t="str">
        <f>VLOOKUP(B2398,Таксономия!B:K,9,FALSE)</f>
        <v xml:space="preserve"> Rhodobacterales</v>
      </c>
      <c r="O2398" t="str">
        <f>VLOOKUP(B2398,Таксономия!B:L,10,FALSE)</f>
        <v>Rhodobacteraceae</v>
      </c>
      <c r="P2398" t="str">
        <f>VLOOKUP(B2398,Таксономия!B:M,11,FALSE)</f>
        <v xml:space="preserve"> Ahrensia.</v>
      </c>
    </row>
    <row r="2399" spans="1:16" x14ac:dyDescent="0.25">
      <c r="A2399" t="s">
        <v>1440</v>
      </c>
      <c r="B2399" t="s">
        <v>1441</v>
      </c>
      <c r="C2399">
        <v>403</v>
      </c>
      <c r="D2399" t="s">
        <v>12</v>
      </c>
      <c r="E2399">
        <v>178</v>
      </c>
      <c r="F2399">
        <v>283</v>
      </c>
      <c r="G2399">
        <v>57441</v>
      </c>
      <c r="H2399" t="s">
        <v>13</v>
      </c>
      <c r="I2399">
        <f t="shared" si="38"/>
        <v>105</v>
      </c>
      <c r="K2399" t="str">
        <f>VLOOKUP(B2399,Таксономия!B:H,6,FALSE)</f>
        <v>Bacteria</v>
      </c>
      <c r="L2399" t="str">
        <f>VLOOKUP(B2399,Таксономия!B:I,7,FALSE)</f>
        <v xml:space="preserve"> Proteobacteria</v>
      </c>
      <c r="M2399" t="str">
        <f>VLOOKUP(B2399,Таксономия!B:J,8,FALSE)</f>
        <v xml:space="preserve"> Alphaproteobacteria</v>
      </c>
      <c r="N2399" t="str">
        <f>VLOOKUP(B2399,Таксономия!B:K,9,FALSE)</f>
        <v xml:space="preserve"> Rhodobacterales</v>
      </c>
      <c r="O2399" t="str">
        <f>VLOOKUP(B2399,Таксономия!B:L,10,FALSE)</f>
        <v>Rhodobacteraceae</v>
      </c>
      <c r="P2399" t="str">
        <f>VLOOKUP(B2399,Таксономия!B:M,11,FALSE)</f>
        <v xml:space="preserve"> Ahrensia.</v>
      </c>
    </row>
    <row r="2400" spans="1:16" x14ac:dyDescent="0.25">
      <c r="A2400" t="s">
        <v>1440</v>
      </c>
      <c r="B2400" t="s">
        <v>1441</v>
      </c>
      <c r="C2400">
        <v>403</v>
      </c>
      <c r="D2400" t="s">
        <v>14</v>
      </c>
      <c r="E2400">
        <v>319</v>
      </c>
      <c r="F2400">
        <v>403</v>
      </c>
      <c r="G2400">
        <v>1813</v>
      </c>
      <c r="H2400" t="s">
        <v>15</v>
      </c>
      <c r="I2400">
        <f t="shared" si="38"/>
        <v>84</v>
      </c>
      <c r="K2400" t="str">
        <f>VLOOKUP(B2400,Таксономия!B:H,6,FALSE)</f>
        <v>Bacteria</v>
      </c>
      <c r="L2400" t="str">
        <f>VLOOKUP(B2400,Таксономия!B:I,7,FALSE)</f>
        <v xml:space="preserve"> Proteobacteria</v>
      </c>
      <c r="M2400" t="str">
        <f>VLOOKUP(B2400,Таксономия!B:J,8,FALSE)</f>
        <v xml:space="preserve"> Alphaproteobacteria</v>
      </c>
      <c r="N2400" t="str">
        <f>VLOOKUP(B2400,Таксономия!B:K,9,FALSE)</f>
        <v xml:space="preserve"> Rhodobacterales</v>
      </c>
      <c r="O2400" t="str">
        <f>VLOOKUP(B2400,Таксономия!B:L,10,FALSE)</f>
        <v>Rhodobacteraceae</v>
      </c>
      <c r="P2400" t="str">
        <f>VLOOKUP(B2400,Таксономия!B:M,11,FALSE)</f>
        <v xml:space="preserve"> Ahrensia.</v>
      </c>
    </row>
    <row r="2401" spans="1:16" x14ac:dyDescent="0.25">
      <c r="A2401" t="s">
        <v>1442</v>
      </c>
      <c r="B2401" t="s">
        <v>1443</v>
      </c>
      <c r="C2401">
        <v>413</v>
      </c>
      <c r="D2401" t="s">
        <v>10</v>
      </c>
      <c r="E2401">
        <v>148</v>
      </c>
      <c r="F2401">
        <v>229</v>
      </c>
      <c r="G2401">
        <v>40648</v>
      </c>
      <c r="H2401" t="s">
        <v>11</v>
      </c>
      <c r="I2401">
        <f t="shared" si="38"/>
        <v>81</v>
      </c>
      <c r="K2401" t="str">
        <f>VLOOKUP(B2401,Таксономия!B:H,6,FALSE)</f>
        <v>Bacteria</v>
      </c>
      <c r="L2401" t="str">
        <f>VLOOKUP(B2401,Таксономия!B:I,7,FALSE)</f>
        <v xml:space="preserve"> Proteobacteria</v>
      </c>
      <c r="M2401" t="str">
        <f>VLOOKUP(B2401,Таксономия!B:J,8,FALSE)</f>
        <v xml:space="preserve"> Alphaproteobacteria</v>
      </c>
      <c r="N2401" t="str">
        <f>VLOOKUP(B2401,Таксономия!B:K,9,FALSE)</f>
        <v xml:space="preserve"> Parvularculales</v>
      </c>
      <c r="O2401" t="str">
        <f>VLOOKUP(B2401,Таксономия!B:L,10,FALSE)</f>
        <v>Parvularculaceae</v>
      </c>
      <c r="P2401" t="str">
        <f>VLOOKUP(B2401,Таксономия!B:M,11,FALSE)</f>
        <v xml:space="preserve"> Parvularcula.</v>
      </c>
    </row>
    <row r="2402" spans="1:16" x14ac:dyDescent="0.25">
      <c r="A2402" t="s">
        <v>1442</v>
      </c>
      <c r="B2402" t="s">
        <v>1443</v>
      </c>
      <c r="C2402">
        <v>413</v>
      </c>
      <c r="D2402" t="s">
        <v>12</v>
      </c>
      <c r="E2402">
        <v>6</v>
      </c>
      <c r="F2402">
        <v>284</v>
      </c>
      <c r="G2402">
        <v>57441</v>
      </c>
      <c r="H2402" t="s">
        <v>13</v>
      </c>
      <c r="I2402">
        <f t="shared" si="38"/>
        <v>278</v>
      </c>
      <c r="K2402" t="str">
        <f>VLOOKUP(B2402,Таксономия!B:H,6,FALSE)</f>
        <v>Bacteria</v>
      </c>
      <c r="L2402" t="str">
        <f>VLOOKUP(B2402,Таксономия!B:I,7,FALSE)</f>
        <v xml:space="preserve"> Proteobacteria</v>
      </c>
      <c r="M2402" t="str">
        <f>VLOOKUP(B2402,Таксономия!B:J,8,FALSE)</f>
        <v xml:space="preserve"> Alphaproteobacteria</v>
      </c>
      <c r="N2402" t="str">
        <f>VLOOKUP(B2402,Таксономия!B:K,9,FALSE)</f>
        <v xml:space="preserve"> Parvularculales</v>
      </c>
      <c r="O2402" t="str">
        <f>VLOOKUP(B2402,Таксономия!B:L,10,FALSE)</f>
        <v>Parvularculaceae</v>
      </c>
      <c r="P2402" t="str">
        <f>VLOOKUP(B2402,Таксономия!B:M,11,FALSE)</f>
        <v xml:space="preserve"> Parvularcula.</v>
      </c>
    </row>
    <row r="2403" spans="1:16" x14ac:dyDescent="0.25">
      <c r="A2403" t="s">
        <v>1442</v>
      </c>
      <c r="B2403" t="s">
        <v>1443</v>
      </c>
      <c r="C2403">
        <v>413</v>
      </c>
      <c r="D2403" t="s">
        <v>14</v>
      </c>
      <c r="E2403">
        <v>322</v>
      </c>
      <c r="F2403">
        <v>406</v>
      </c>
      <c r="G2403">
        <v>1813</v>
      </c>
      <c r="H2403" t="s">
        <v>15</v>
      </c>
      <c r="I2403">
        <f t="shared" si="38"/>
        <v>84</v>
      </c>
      <c r="K2403" t="str">
        <f>VLOOKUP(B2403,Таксономия!B:H,6,FALSE)</f>
        <v>Bacteria</v>
      </c>
      <c r="L2403" t="str">
        <f>VLOOKUP(B2403,Таксономия!B:I,7,FALSE)</f>
        <v xml:space="preserve"> Proteobacteria</v>
      </c>
      <c r="M2403" t="str">
        <f>VLOOKUP(B2403,Таксономия!B:J,8,FALSE)</f>
        <v xml:space="preserve"> Alphaproteobacteria</v>
      </c>
      <c r="N2403" t="str">
        <f>VLOOKUP(B2403,Таксономия!B:K,9,FALSE)</f>
        <v xml:space="preserve"> Parvularculales</v>
      </c>
      <c r="O2403" t="str">
        <f>VLOOKUP(B2403,Таксономия!B:L,10,FALSE)</f>
        <v>Parvularculaceae</v>
      </c>
      <c r="P2403" t="str">
        <f>VLOOKUP(B2403,Таксономия!B:M,11,FALSE)</f>
        <v xml:space="preserve"> Parvularcula.</v>
      </c>
    </row>
    <row r="2404" spans="1:16" x14ac:dyDescent="0.25">
      <c r="A2404" t="s">
        <v>1444</v>
      </c>
      <c r="B2404" t="s">
        <v>1445</v>
      </c>
      <c r="C2404">
        <v>562</v>
      </c>
      <c r="D2404" t="s">
        <v>10</v>
      </c>
      <c r="E2404">
        <v>310</v>
      </c>
      <c r="F2404">
        <v>390</v>
      </c>
      <c r="G2404">
        <v>40648</v>
      </c>
      <c r="H2404" t="s">
        <v>11</v>
      </c>
      <c r="I2404">
        <f t="shared" si="38"/>
        <v>80</v>
      </c>
      <c r="K2404" t="str">
        <f>VLOOKUP(B2404,Таксономия!B:H,6,FALSE)</f>
        <v>Eukaryota</v>
      </c>
      <c r="L2404" t="str">
        <f>VLOOKUP(B2404,Таксономия!B:I,7,FALSE)</f>
        <v xml:space="preserve"> Metazoa</v>
      </c>
      <c r="M2404" t="str">
        <f>VLOOKUP(B2404,Таксономия!B:J,8,FALSE)</f>
        <v xml:space="preserve"> Ecdysozoa</v>
      </c>
      <c r="N2404" t="str">
        <f>VLOOKUP(B2404,Таксономия!B:K,9,FALSE)</f>
        <v xml:space="preserve"> Arthropoda</v>
      </c>
      <c r="O2404" t="str">
        <f>VLOOKUP(B2404,Таксономия!B:L,10,FALSE)</f>
        <v xml:space="preserve"> Hexapoda</v>
      </c>
      <c r="P2404" t="str">
        <f>VLOOKUP(B2404,Таксономия!B:M,11,FALSE)</f>
        <v xml:space="preserve"> Insecta</v>
      </c>
    </row>
    <row r="2405" spans="1:16" x14ac:dyDescent="0.25">
      <c r="A2405" t="s">
        <v>1444</v>
      </c>
      <c r="B2405" t="s">
        <v>1445</v>
      </c>
      <c r="C2405">
        <v>562</v>
      </c>
      <c r="D2405" t="s">
        <v>12</v>
      </c>
      <c r="E2405">
        <v>171</v>
      </c>
      <c r="F2405">
        <v>447</v>
      </c>
      <c r="G2405">
        <v>57441</v>
      </c>
      <c r="H2405" t="s">
        <v>13</v>
      </c>
      <c r="I2405">
        <f t="shared" si="38"/>
        <v>276</v>
      </c>
      <c r="K2405" t="str">
        <f>VLOOKUP(B2405,Таксономия!B:H,6,FALSE)</f>
        <v>Eukaryota</v>
      </c>
      <c r="L2405" t="str">
        <f>VLOOKUP(B2405,Таксономия!B:I,7,FALSE)</f>
        <v xml:space="preserve"> Metazoa</v>
      </c>
      <c r="M2405" t="str">
        <f>VLOOKUP(B2405,Таксономия!B:J,8,FALSE)</f>
        <v xml:space="preserve"> Ecdysozoa</v>
      </c>
      <c r="N2405" t="str">
        <f>VLOOKUP(B2405,Таксономия!B:K,9,FALSE)</f>
        <v xml:space="preserve"> Arthropoda</v>
      </c>
      <c r="O2405" t="str">
        <f>VLOOKUP(B2405,Таксономия!B:L,10,FALSE)</f>
        <v xml:space="preserve"> Hexapoda</v>
      </c>
      <c r="P2405" t="str">
        <f>VLOOKUP(B2405,Таксономия!B:M,11,FALSE)</f>
        <v xml:space="preserve"> Insecta</v>
      </c>
    </row>
    <row r="2406" spans="1:16" x14ac:dyDescent="0.25">
      <c r="A2406" t="s">
        <v>1444</v>
      </c>
      <c r="B2406" t="s">
        <v>1445</v>
      </c>
      <c r="C2406">
        <v>562</v>
      </c>
      <c r="D2406" t="s">
        <v>14</v>
      </c>
      <c r="E2406">
        <v>484</v>
      </c>
      <c r="F2406">
        <v>559</v>
      </c>
      <c r="G2406">
        <v>1813</v>
      </c>
      <c r="H2406" t="s">
        <v>15</v>
      </c>
      <c r="I2406">
        <f t="shared" si="38"/>
        <v>75</v>
      </c>
      <c r="K2406" t="str">
        <f>VLOOKUP(B2406,Таксономия!B:H,6,FALSE)</f>
        <v>Eukaryota</v>
      </c>
      <c r="L2406" t="str">
        <f>VLOOKUP(B2406,Таксономия!B:I,7,FALSE)</f>
        <v xml:space="preserve"> Metazoa</v>
      </c>
      <c r="M2406" t="str">
        <f>VLOOKUP(B2406,Таксономия!B:J,8,FALSE)</f>
        <v xml:space="preserve"> Ecdysozoa</v>
      </c>
      <c r="N2406" t="str">
        <f>VLOOKUP(B2406,Таксономия!B:K,9,FALSE)</f>
        <v xml:space="preserve"> Arthropoda</v>
      </c>
      <c r="O2406" t="str">
        <f>VLOOKUP(B2406,Таксономия!B:L,10,FALSE)</f>
        <v xml:space="preserve"> Hexapoda</v>
      </c>
      <c r="P2406" t="str">
        <f>VLOOKUP(B2406,Таксономия!B:M,11,FALSE)</f>
        <v xml:space="preserve"> Insecta</v>
      </c>
    </row>
    <row r="2407" spans="1:16" x14ac:dyDescent="0.25">
      <c r="A2407" t="s">
        <v>1444</v>
      </c>
      <c r="B2407" t="s">
        <v>1445</v>
      </c>
      <c r="C2407">
        <v>562</v>
      </c>
      <c r="D2407" t="s">
        <v>24</v>
      </c>
      <c r="E2407">
        <v>44</v>
      </c>
      <c r="F2407">
        <v>140</v>
      </c>
      <c r="G2407">
        <v>13057</v>
      </c>
      <c r="H2407" t="s">
        <v>25</v>
      </c>
      <c r="I2407">
        <f t="shared" si="38"/>
        <v>96</v>
      </c>
      <c r="K2407" t="str">
        <f>VLOOKUP(B2407,Таксономия!B:H,6,FALSE)</f>
        <v>Eukaryota</v>
      </c>
      <c r="L2407" t="str">
        <f>VLOOKUP(B2407,Таксономия!B:I,7,FALSE)</f>
        <v xml:space="preserve"> Metazoa</v>
      </c>
      <c r="M2407" t="str">
        <f>VLOOKUP(B2407,Таксономия!B:J,8,FALSE)</f>
        <v xml:space="preserve"> Ecdysozoa</v>
      </c>
      <c r="N2407" t="str">
        <f>VLOOKUP(B2407,Таксономия!B:K,9,FALSE)</f>
        <v xml:space="preserve"> Arthropoda</v>
      </c>
      <c r="O2407" t="str">
        <f>VLOOKUP(B2407,Таксономия!B:L,10,FALSE)</f>
        <v xml:space="preserve"> Hexapoda</v>
      </c>
      <c r="P2407" t="str">
        <f>VLOOKUP(B2407,Таксономия!B:M,11,FALSE)</f>
        <v xml:space="preserve"> Insecta</v>
      </c>
    </row>
    <row r="2408" spans="1:16" x14ac:dyDescent="0.25">
      <c r="A2408" t="s">
        <v>1446</v>
      </c>
      <c r="B2408" t="s">
        <v>1447</v>
      </c>
      <c r="C2408">
        <v>406</v>
      </c>
      <c r="D2408" t="s">
        <v>10</v>
      </c>
      <c r="E2408">
        <v>152</v>
      </c>
      <c r="F2408">
        <v>229</v>
      </c>
      <c r="G2408">
        <v>40648</v>
      </c>
      <c r="H2408" t="s">
        <v>11</v>
      </c>
      <c r="I2408">
        <f t="shared" si="38"/>
        <v>77</v>
      </c>
      <c r="K2408" t="str">
        <f>VLOOKUP(B2408,Таксономия!B:H,6,FALSE)</f>
        <v>Bacteria</v>
      </c>
      <c r="L2408" t="str">
        <f>VLOOKUP(B2408,Таксономия!B:I,7,FALSE)</f>
        <v xml:space="preserve"> Proteobacteria</v>
      </c>
      <c r="M2408" t="str">
        <f>VLOOKUP(B2408,Таксономия!B:J,8,FALSE)</f>
        <v xml:space="preserve"> Gammaproteobacteria</v>
      </c>
      <c r="N2408" t="str">
        <f>VLOOKUP(B2408,Таксономия!B:K,9,FALSE)</f>
        <v xml:space="preserve"> Pseudomonadales</v>
      </c>
      <c r="O2408" t="str">
        <f>VLOOKUP(B2408,Таксономия!B:L,10,FALSE)</f>
        <v>Pseudomonadaceae</v>
      </c>
      <c r="P2408" t="str">
        <f>VLOOKUP(B2408,Таксономия!B:M,11,FALSE)</f>
        <v xml:space="preserve"> Pseudomonas.</v>
      </c>
    </row>
    <row r="2409" spans="1:16" x14ac:dyDescent="0.25">
      <c r="A2409" t="s">
        <v>1446</v>
      </c>
      <c r="B2409" t="s">
        <v>1447</v>
      </c>
      <c r="C2409">
        <v>406</v>
      </c>
      <c r="D2409" t="s">
        <v>12</v>
      </c>
      <c r="E2409">
        <v>11</v>
      </c>
      <c r="F2409">
        <v>285</v>
      </c>
      <c r="G2409">
        <v>57441</v>
      </c>
      <c r="H2409" t="s">
        <v>13</v>
      </c>
      <c r="I2409">
        <f t="shared" si="38"/>
        <v>274</v>
      </c>
      <c r="K2409" t="str">
        <f>VLOOKUP(B2409,Таксономия!B:H,6,FALSE)</f>
        <v>Bacteria</v>
      </c>
      <c r="L2409" t="str">
        <f>VLOOKUP(B2409,Таксономия!B:I,7,FALSE)</f>
        <v xml:space="preserve"> Proteobacteria</v>
      </c>
      <c r="M2409" t="str">
        <f>VLOOKUP(B2409,Таксономия!B:J,8,FALSE)</f>
        <v xml:space="preserve"> Gammaproteobacteria</v>
      </c>
      <c r="N2409" t="str">
        <f>VLOOKUP(B2409,Таксономия!B:K,9,FALSE)</f>
        <v xml:space="preserve"> Pseudomonadales</v>
      </c>
      <c r="O2409" t="str">
        <f>VLOOKUP(B2409,Таксономия!B:L,10,FALSE)</f>
        <v>Pseudomonadaceae</v>
      </c>
      <c r="P2409" t="str">
        <f>VLOOKUP(B2409,Таксономия!B:M,11,FALSE)</f>
        <v xml:space="preserve"> Pseudomonas.</v>
      </c>
    </row>
    <row r="2410" spans="1:16" x14ac:dyDescent="0.25">
      <c r="A2410" t="s">
        <v>1446</v>
      </c>
      <c r="B2410" t="s">
        <v>1447</v>
      </c>
      <c r="C2410">
        <v>406</v>
      </c>
      <c r="D2410" t="s">
        <v>14</v>
      </c>
      <c r="E2410">
        <v>321</v>
      </c>
      <c r="F2410">
        <v>405</v>
      </c>
      <c r="G2410">
        <v>1813</v>
      </c>
      <c r="H2410" t="s">
        <v>15</v>
      </c>
      <c r="I2410">
        <f t="shared" si="38"/>
        <v>84</v>
      </c>
      <c r="K2410" t="str">
        <f>VLOOKUP(B2410,Таксономия!B:H,6,FALSE)</f>
        <v>Bacteria</v>
      </c>
      <c r="L2410" t="str">
        <f>VLOOKUP(B2410,Таксономия!B:I,7,FALSE)</f>
        <v xml:space="preserve"> Proteobacteria</v>
      </c>
      <c r="M2410" t="str">
        <f>VLOOKUP(B2410,Таксономия!B:J,8,FALSE)</f>
        <v xml:space="preserve"> Gammaproteobacteria</v>
      </c>
      <c r="N2410" t="str">
        <f>VLOOKUP(B2410,Таксономия!B:K,9,FALSE)</f>
        <v xml:space="preserve"> Pseudomonadales</v>
      </c>
      <c r="O2410" t="str">
        <f>VLOOKUP(B2410,Таксономия!B:L,10,FALSE)</f>
        <v>Pseudomonadaceae</v>
      </c>
      <c r="P2410" t="str">
        <f>VLOOKUP(B2410,Таксономия!B:M,11,FALSE)</f>
        <v xml:space="preserve"> Pseudomonas.</v>
      </c>
    </row>
    <row r="2411" spans="1:16" x14ac:dyDescent="0.25">
      <c r="A2411" t="s">
        <v>1448</v>
      </c>
      <c r="B2411" t="s">
        <v>1449</v>
      </c>
      <c r="C2411">
        <v>399</v>
      </c>
      <c r="D2411" t="s">
        <v>10</v>
      </c>
      <c r="E2411">
        <v>145</v>
      </c>
      <c r="F2411">
        <v>225</v>
      </c>
      <c r="G2411">
        <v>40648</v>
      </c>
      <c r="H2411" t="s">
        <v>11</v>
      </c>
      <c r="I2411">
        <f t="shared" si="38"/>
        <v>80</v>
      </c>
      <c r="K2411" t="str">
        <f>VLOOKUP(B2411,Таксономия!B:H,6,FALSE)</f>
        <v>Bacteria</v>
      </c>
      <c r="L2411" t="str">
        <f>VLOOKUP(B2411,Таксономия!B:I,7,FALSE)</f>
        <v xml:space="preserve"> Proteobacteria</v>
      </c>
      <c r="M2411" t="str">
        <f>VLOOKUP(B2411,Таксономия!B:J,8,FALSE)</f>
        <v xml:space="preserve"> Alphaproteobacteria</v>
      </c>
      <c r="N2411" t="str">
        <f>VLOOKUP(B2411,Таксономия!B:K,9,FALSE)</f>
        <v xml:space="preserve"> environmental samples.</v>
      </c>
    </row>
    <row r="2412" spans="1:16" x14ac:dyDescent="0.25">
      <c r="A2412" t="s">
        <v>1448</v>
      </c>
      <c r="B2412" t="s">
        <v>1449</v>
      </c>
      <c r="C2412">
        <v>399</v>
      </c>
      <c r="D2412" t="s">
        <v>12</v>
      </c>
      <c r="E2412">
        <v>3</v>
      </c>
      <c r="F2412">
        <v>281</v>
      </c>
      <c r="G2412">
        <v>57441</v>
      </c>
      <c r="H2412" t="s">
        <v>13</v>
      </c>
      <c r="I2412">
        <f t="shared" si="38"/>
        <v>278</v>
      </c>
      <c r="K2412" t="str">
        <f>VLOOKUP(B2412,Таксономия!B:H,6,FALSE)</f>
        <v>Bacteria</v>
      </c>
      <c r="L2412" t="str">
        <f>VLOOKUP(B2412,Таксономия!B:I,7,FALSE)</f>
        <v xml:space="preserve"> Proteobacteria</v>
      </c>
      <c r="M2412" t="str">
        <f>VLOOKUP(B2412,Таксономия!B:J,8,FALSE)</f>
        <v xml:space="preserve"> Alphaproteobacteria</v>
      </c>
      <c r="N2412" t="str">
        <f>VLOOKUP(B2412,Таксономия!B:K,9,FALSE)</f>
        <v xml:space="preserve"> environmental samples.</v>
      </c>
    </row>
    <row r="2413" spans="1:16" x14ac:dyDescent="0.25">
      <c r="A2413" t="s">
        <v>1448</v>
      </c>
      <c r="B2413" t="s">
        <v>1449</v>
      </c>
      <c r="C2413">
        <v>399</v>
      </c>
      <c r="D2413" t="s">
        <v>14</v>
      </c>
      <c r="E2413">
        <v>317</v>
      </c>
      <c r="F2413">
        <v>399</v>
      </c>
      <c r="G2413">
        <v>1813</v>
      </c>
      <c r="H2413" t="s">
        <v>15</v>
      </c>
      <c r="I2413">
        <f t="shared" si="38"/>
        <v>82</v>
      </c>
      <c r="K2413" t="str">
        <f>VLOOKUP(B2413,Таксономия!B:H,6,FALSE)</f>
        <v>Bacteria</v>
      </c>
      <c r="L2413" t="str">
        <f>VLOOKUP(B2413,Таксономия!B:I,7,FALSE)</f>
        <v xml:space="preserve"> Proteobacteria</v>
      </c>
      <c r="M2413" t="str">
        <f>VLOOKUP(B2413,Таксономия!B:J,8,FALSE)</f>
        <v xml:space="preserve"> Alphaproteobacteria</v>
      </c>
      <c r="N2413" t="str">
        <f>VLOOKUP(B2413,Таксономия!B:K,9,FALSE)</f>
        <v xml:space="preserve"> environmental samples.</v>
      </c>
    </row>
    <row r="2414" spans="1:16" x14ac:dyDescent="0.25">
      <c r="A2414" t="s">
        <v>1450</v>
      </c>
      <c r="B2414" t="s">
        <v>1451</v>
      </c>
      <c r="C2414">
        <v>598</v>
      </c>
      <c r="D2414" t="s">
        <v>10</v>
      </c>
      <c r="E2414">
        <v>334</v>
      </c>
      <c r="F2414">
        <v>416</v>
      </c>
      <c r="G2414">
        <v>40648</v>
      </c>
      <c r="H2414" t="s">
        <v>11</v>
      </c>
      <c r="I2414">
        <f t="shared" si="38"/>
        <v>82</v>
      </c>
      <c r="K2414" t="str">
        <f>VLOOKUP(B2414,Таксономия!B:H,6,FALSE)</f>
        <v>Eukaryota</v>
      </c>
      <c r="L2414" t="str">
        <f>VLOOKUP(B2414,Таксономия!B:I,7,FALSE)</f>
        <v xml:space="preserve"> Metazoa</v>
      </c>
      <c r="M2414" t="str">
        <f>VLOOKUP(B2414,Таксономия!B:J,8,FALSE)</f>
        <v xml:space="preserve"> Chordata</v>
      </c>
      <c r="N2414" t="str">
        <f>VLOOKUP(B2414,Таксономия!B:K,9,FALSE)</f>
        <v xml:space="preserve"> Craniata</v>
      </c>
      <c r="O2414" t="str">
        <f>VLOOKUP(B2414,Таксономия!B:L,10,FALSE)</f>
        <v xml:space="preserve"> Vertebrata</v>
      </c>
      <c r="P2414" t="str">
        <f>VLOOKUP(B2414,Таксономия!B:M,11,FALSE)</f>
        <v xml:space="preserve"> Euteleostomi</v>
      </c>
    </row>
    <row r="2415" spans="1:16" x14ac:dyDescent="0.25">
      <c r="A2415" t="s">
        <v>1450</v>
      </c>
      <c r="B2415" t="s">
        <v>1451</v>
      </c>
      <c r="C2415">
        <v>598</v>
      </c>
      <c r="D2415" t="s">
        <v>12</v>
      </c>
      <c r="E2415">
        <v>196</v>
      </c>
      <c r="F2415">
        <v>473</v>
      </c>
      <c r="G2415">
        <v>57441</v>
      </c>
      <c r="H2415" t="s">
        <v>13</v>
      </c>
      <c r="I2415">
        <f t="shared" si="38"/>
        <v>277</v>
      </c>
      <c r="K2415" t="str">
        <f>VLOOKUP(B2415,Таксономия!B:H,6,FALSE)</f>
        <v>Eukaryota</v>
      </c>
      <c r="L2415" t="str">
        <f>VLOOKUP(B2415,Таксономия!B:I,7,FALSE)</f>
        <v xml:space="preserve"> Metazoa</v>
      </c>
      <c r="M2415" t="str">
        <f>VLOOKUP(B2415,Таксономия!B:J,8,FALSE)</f>
        <v xml:space="preserve"> Chordata</v>
      </c>
      <c r="N2415" t="str">
        <f>VLOOKUP(B2415,Таксономия!B:K,9,FALSE)</f>
        <v xml:space="preserve"> Craniata</v>
      </c>
      <c r="O2415" t="str">
        <f>VLOOKUP(B2415,Таксономия!B:L,10,FALSE)</f>
        <v xml:space="preserve"> Vertebrata</v>
      </c>
      <c r="P2415" t="str">
        <f>VLOOKUP(B2415,Таксономия!B:M,11,FALSE)</f>
        <v xml:space="preserve"> Euteleostomi</v>
      </c>
    </row>
    <row r="2416" spans="1:16" x14ac:dyDescent="0.25">
      <c r="A2416" t="s">
        <v>1450</v>
      </c>
      <c r="B2416" t="s">
        <v>1451</v>
      </c>
      <c r="C2416">
        <v>598</v>
      </c>
      <c r="D2416" t="s">
        <v>14</v>
      </c>
      <c r="E2416">
        <v>512</v>
      </c>
      <c r="F2416">
        <v>591</v>
      </c>
      <c r="G2416">
        <v>1813</v>
      </c>
      <c r="H2416" t="s">
        <v>15</v>
      </c>
      <c r="I2416">
        <f t="shared" si="38"/>
        <v>79</v>
      </c>
      <c r="K2416" t="str">
        <f>VLOOKUP(B2416,Таксономия!B:H,6,FALSE)</f>
        <v>Eukaryota</v>
      </c>
      <c r="L2416" t="str">
        <f>VLOOKUP(B2416,Таксономия!B:I,7,FALSE)</f>
        <v xml:space="preserve"> Metazoa</v>
      </c>
      <c r="M2416" t="str">
        <f>VLOOKUP(B2416,Таксономия!B:J,8,FALSE)</f>
        <v xml:space="preserve"> Chordata</v>
      </c>
      <c r="N2416" t="str">
        <f>VLOOKUP(B2416,Таксономия!B:K,9,FALSE)</f>
        <v xml:space="preserve"> Craniata</v>
      </c>
      <c r="O2416" t="str">
        <f>VLOOKUP(B2416,Таксономия!B:L,10,FALSE)</f>
        <v xml:space="preserve"> Vertebrata</v>
      </c>
      <c r="P2416" t="str">
        <f>VLOOKUP(B2416,Таксономия!B:M,11,FALSE)</f>
        <v xml:space="preserve"> Euteleostomi</v>
      </c>
    </row>
    <row r="2417" spans="1:16" x14ac:dyDescent="0.25">
      <c r="A2417" t="s">
        <v>1450</v>
      </c>
      <c r="B2417" t="s">
        <v>1451</v>
      </c>
      <c r="C2417">
        <v>598</v>
      </c>
      <c r="D2417" t="s">
        <v>24</v>
      </c>
      <c r="E2417">
        <v>68</v>
      </c>
      <c r="F2417">
        <v>161</v>
      </c>
      <c r="G2417">
        <v>13057</v>
      </c>
      <c r="H2417" t="s">
        <v>25</v>
      </c>
      <c r="I2417">
        <f t="shared" si="38"/>
        <v>93</v>
      </c>
      <c r="K2417" t="str">
        <f>VLOOKUP(B2417,Таксономия!B:H,6,FALSE)</f>
        <v>Eukaryota</v>
      </c>
      <c r="L2417" t="str">
        <f>VLOOKUP(B2417,Таксономия!B:I,7,FALSE)</f>
        <v xml:space="preserve"> Metazoa</v>
      </c>
      <c r="M2417" t="str">
        <f>VLOOKUP(B2417,Таксономия!B:J,8,FALSE)</f>
        <v xml:space="preserve"> Chordata</v>
      </c>
      <c r="N2417" t="str">
        <f>VLOOKUP(B2417,Таксономия!B:K,9,FALSE)</f>
        <v xml:space="preserve"> Craniata</v>
      </c>
      <c r="O2417" t="str">
        <f>VLOOKUP(B2417,Таксономия!B:L,10,FALSE)</f>
        <v xml:space="preserve"> Vertebrata</v>
      </c>
      <c r="P2417" t="str">
        <f>VLOOKUP(B2417,Таксономия!B:M,11,FALSE)</f>
        <v xml:space="preserve"> Euteleostomi</v>
      </c>
    </row>
    <row r="2418" spans="1:16" x14ac:dyDescent="0.25">
      <c r="A2418" t="s">
        <v>1452</v>
      </c>
      <c r="B2418" t="s">
        <v>1453</v>
      </c>
      <c r="C2418">
        <v>406</v>
      </c>
      <c r="D2418" t="s">
        <v>10</v>
      </c>
      <c r="E2418">
        <v>156</v>
      </c>
      <c r="F2418">
        <v>236</v>
      </c>
      <c r="G2418">
        <v>40648</v>
      </c>
      <c r="H2418" t="s">
        <v>11</v>
      </c>
      <c r="I2418">
        <f t="shared" si="38"/>
        <v>80</v>
      </c>
      <c r="K2418" t="str">
        <f>VLOOKUP(B2418,Таксономия!B:H,6,FALSE)</f>
        <v>Bacteria</v>
      </c>
      <c r="L2418" t="str">
        <f>VLOOKUP(B2418,Таксономия!B:I,7,FALSE)</f>
        <v xml:space="preserve"> Actinobacteria</v>
      </c>
      <c r="M2418" t="str">
        <f>VLOOKUP(B2418,Таксономия!B:J,8,FALSE)</f>
        <v xml:space="preserve"> Actinobacteridae</v>
      </c>
      <c r="N2418" t="str">
        <f>VLOOKUP(B2418,Таксономия!B:K,9,FALSE)</f>
        <v xml:space="preserve"> Actinomycetales</v>
      </c>
      <c r="O2418" t="str">
        <f>VLOOKUP(B2418,Таксономия!B:L,10,FALSE)</f>
        <v>Corynebacterineae</v>
      </c>
      <c r="P2418" t="str">
        <f>VLOOKUP(B2418,Таксономия!B:M,11,FALSE)</f>
        <v xml:space="preserve"> Mycobacteriaceae</v>
      </c>
    </row>
    <row r="2419" spans="1:16" x14ac:dyDescent="0.25">
      <c r="A2419" t="s">
        <v>1452</v>
      </c>
      <c r="B2419" t="s">
        <v>1453</v>
      </c>
      <c r="C2419">
        <v>406</v>
      </c>
      <c r="D2419" t="s">
        <v>12</v>
      </c>
      <c r="E2419">
        <v>17</v>
      </c>
      <c r="F2419">
        <v>292</v>
      </c>
      <c r="G2419">
        <v>57441</v>
      </c>
      <c r="H2419" t="s">
        <v>13</v>
      </c>
      <c r="I2419">
        <f t="shared" si="38"/>
        <v>275</v>
      </c>
      <c r="K2419" t="str">
        <f>VLOOKUP(B2419,Таксономия!B:H,6,FALSE)</f>
        <v>Bacteria</v>
      </c>
      <c r="L2419" t="str">
        <f>VLOOKUP(B2419,Таксономия!B:I,7,FALSE)</f>
        <v xml:space="preserve"> Actinobacteria</v>
      </c>
      <c r="M2419" t="str">
        <f>VLOOKUP(B2419,Таксономия!B:J,8,FALSE)</f>
        <v xml:space="preserve"> Actinobacteridae</v>
      </c>
      <c r="N2419" t="str">
        <f>VLOOKUP(B2419,Таксономия!B:K,9,FALSE)</f>
        <v xml:space="preserve"> Actinomycetales</v>
      </c>
      <c r="O2419" t="str">
        <f>VLOOKUP(B2419,Таксономия!B:L,10,FALSE)</f>
        <v>Corynebacterineae</v>
      </c>
      <c r="P2419" t="str">
        <f>VLOOKUP(B2419,Таксономия!B:M,11,FALSE)</f>
        <v xml:space="preserve"> Mycobacteriaceae</v>
      </c>
    </row>
    <row r="2420" spans="1:16" x14ac:dyDescent="0.25">
      <c r="A2420" t="s">
        <v>1452</v>
      </c>
      <c r="B2420" t="s">
        <v>1453</v>
      </c>
      <c r="C2420">
        <v>406</v>
      </c>
      <c r="D2420" t="s">
        <v>14</v>
      </c>
      <c r="E2420">
        <v>330</v>
      </c>
      <c r="F2420">
        <v>405</v>
      </c>
      <c r="G2420">
        <v>1813</v>
      </c>
      <c r="H2420" t="s">
        <v>15</v>
      </c>
      <c r="I2420">
        <f t="shared" si="38"/>
        <v>75</v>
      </c>
      <c r="K2420" t="str">
        <f>VLOOKUP(B2420,Таксономия!B:H,6,FALSE)</f>
        <v>Bacteria</v>
      </c>
      <c r="L2420" t="str">
        <f>VLOOKUP(B2420,Таксономия!B:I,7,FALSE)</f>
        <v xml:space="preserve"> Actinobacteria</v>
      </c>
      <c r="M2420" t="str">
        <f>VLOOKUP(B2420,Таксономия!B:J,8,FALSE)</f>
        <v xml:space="preserve"> Actinobacteridae</v>
      </c>
      <c r="N2420" t="str">
        <f>VLOOKUP(B2420,Таксономия!B:K,9,FALSE)</f>
        <v xml:space="preserve"> Actinomycetales</v>
      </c>
      <c r="O2420" t="str">
        <f>VLOOKUP(B2420,Таксономия!B:L,10,FALSE)</f>
        <v>Corynebacterineae</v>
      </c>
      <c r="P2420" t="str">
        <f>VLOOKUP(B2420,Таксономия!B:M,11,FALSE)</f>
        <v xml:space="preserve"> Mycobacteriaceae</v>
      </c>
    </row>
    <row r="2421" spans="1:16" x14ac:dyDescent="0.25">
      <c r="A2421" t="s">
        <v>1454</v>
      </c>
      <c r="B2421" t="s">
        <v>1455</v>
      </c>
      <c r="C2421">
        <v>411</v>
      </c>
      <c r="D2421" t="s">
        <v>10</v>
      </c>
      <c r="E2421">
        <v>148</v>
      </c>
      <c r="F2421">
        <v>229</v>
      </c>
      <c r="G2421">
        <v>40648</v>
      </c>
      <c r="H2421" t="s">
        <v>11</v>
      </c>
      <c r="I2421">
        <f t="shared" si="38"/>
        <v>81</v>
      </c>
      <c r="K2421" t="str">
        <f>VLOOKUP(B2421,Таксономия!B:H,6,FALSE)</f>
        <v>Bacteria</v>
      </c>
      <c r="L2421" t="str">
        <f>VLOOKUP(B2421,Таксономия!B:I,7,FALSE)</f>
        <v xml:space="preserve"> Actinobacteria</v>
      </c>
      <c r="M2421" t="str">
        <f>VLOOKUP(B2421,Таксономия!B:J,8,FALSE)</f>
        <v xml:space="preserve"> Actinobacteridae</v>
      </c>
      <c r="N2421" t="str">
        <f>VLOOKUP(B2421,Таксономия!B:K,9,FALSE)</f>
        <v xml:space="preserve"> Actinomycetales</v>
      </c>
      <c r="O2421" t="str">
        <f>VLOOKUP(B2421,Таксономия!B:L,10,FALSE)</f>
        <v>Corynebacterineae</v>
      </c>
      <c r="P2421" t="str">
        <f>VLOOKUP(B2421,Таксономия!B:M,11,FALSE)</f>
        <v xml:space="preserve"> Mycobacteriaceae</v>
      </c>
    </row>
    <row r="2422" spans="1:16" x14ac:dyDescent="0.25">
      <c r="A2422" t="s">
        <v>1454</v>
      </c>
      <c r="B2422" t="s">
        <v>1455</v>
      </c>
      <c r="C2422">
        <v>411</v>
      </c>
      <c r="D2422" t="s">
        <v>12</v>
      </c>
      <c r="E2422">
        <v>6</v>
      </c>
      <c r="F2422">
        <v>146</v>
      </c>
      <c r="G2422">
        <v>57441</v>
      </c>
      <c r="H2422" t="s">
        <v>13</v>
      </c>
      <c r="I2422">
        <f t="shared" si="38"/>
        <v>140</v>
      </c>
      <c r="K2422" t="str">
        <f>VLOOKUP(B2422,Таксономия!B:H,6,FALSE)</f>
        <v>Bacteria</v>
      </c>
      <c r="L2422" t="str">
        <f>VLOOKUP(B2422,Таксономия!B:I,7,FALSE)</f>
        <v xml:space="preserve"> Actinobacteria</v>
      </c>
      <c r="M2422" t="str">
        <f>VLOOKUP(B2422,Таксономия!B:J,8,FALSE)</f>
        <v xml:space="preserve"> Actinobacteridae</v>
      </c>
      <c r="N2422" t="str">
        <f>VLOOKUP(B2422,Таксономия!B:K,9,FALSE)</f>
        <v xml:space="preserve"> Actinomycetales</v>
      </c>
      <c r="O2422" t="str">
        <f>VLOOKUP(B2422,Таксономия!B:L,10,FALSE)</f>
        <v>Corynebacterineae</v>
      </c>
      <c r="P2422" t="str">
        <f>VLOOKUP(B2422,Таксономия!B:M,11,FALSE)</f>
        <v xml:space="preserve"> Mycobacteriaceae</v>
      </c>
    </row>
    <row r="2423" spans="1:16" x14ac:dyDescent="0.25">
      <c r="A2423" t="s">
        <v>1454</v>
      </c>
      <c r="B2423" t="s">
        <v>1455</v>
      </c>
      <c r="C2423">
        <v>411</v>
      </c>
      <c r="D2423" t="s">
        <v>12</v>
      </c>
      <c r="E2423">
        <v>148</v>
      </c>
      <c r="F2423">
        <v>248</v>
      </c>
      <c r="G2423">
        <v>57441</v>
      </c>
      <c r="H2423" t="s">
        <v>13</v>
      </c>
      <c r="I2423">
        <f t="shared" si="38"/>
        <v>100</v>
      </c>
      <c r="K2423" t="str">
        <f>VLOOKUP(B2423,Таксономия!B:H,6,FALSE)</f>
        <v>Bacteria</v>
      </c>
      <c r="L2423" t="str">
        <f>VLOOKUP(B2423,Таксономия!B:I,7,FALSE)</f>
        <v xml:space="preserve"> Actinobacteria</v>
      </c>
      <c r="M2423" t="str">
        <f>VLOOKUP(B2423,Таксономия!B:J,8,FALSE)</f>
        <v xml:space="preserve"> Actinobacteridae</v>
      </c>
      <c r="N2423" t="str">
        <f>VLOOKUP(B2423,Таксономия!B:K,9,FALSE)</f>
        <v xml:space="preserve"> Actinomycetales</v>
      </c>
      <c r="O2423" t="str">
        <f>VLOOKUP(B2423,Таксономия!B:L,10,FALSE)</f>
        <v>Corynebacterineae</v>
      </c>
      <c r="P2423" t="str">
        <f>VLOOKUP(B2423,Таксономия!B:M,11,FALSE)</f>
        <v xml:space="preserve"> Mycobacteriaceae</v>
      </c>
    </row>
    <row r="2424" spans="1:16" x14ac:dyDescent="0.25">
      <c r="A2424" t="s">
        <v>1454</v>
      </c>
      <c r="B2424" t="s">
        <v>1455</v>
      </c>
      <c r="C2424">
        <v>411</v>
      </c>
      <c r="D2424" t="s">
        <v>12</v>
      </c>
      <c r="E2424">
        <v>246</v>
      </c>
      <c r="F2424">
        <v>286</v>
      </c>
      <c r="G2424">
        <v>57441</v>
      </c>
      <c r="H2424" t="s">
        <v>13</v>
      </c>
      <c r="I2424">
        <f t="shared" si="38"/>
        <v>40</v>
      </c>
      <c r="K2424" t="str">
        <f>VLOOKUP(B2424,Таксономия!B:H,6,FALSE)</f>
        <v>Bacteria</v>
      </c>
      <c r="L2424" t="str">
        <f>VLOOKUP(B2424,Таксономия!B:I,7,FALSE)</f>
        <v xml:space="preserve"> Actinobacteria</v>
      </c>
      <c r="M2424" t="str">
        <f>VLOOKUP(B2424,Таксономия!B:J,8,FALSE)</f>
        <v xml:space="preserve"> Actinobacteridae</v>
      </c>
      <c r="N2424" t="str">
        <f>VLOOKUP(B2424,Таксономия!B:K,9,FALSE)</f>
        <v xml:space="preserve"> Actinomycetales</v>
      </c>
      <c r="O2424" t="str">
        <f>VLOOKUP(B2424,Таксономия!B:L,10,FALSE)</f>
        <v>Corynebacterineae</v>
      </c>
      <c r="P2424" t="str">
        <f>VLOOKUP(B2424,Таксономия!B:M,11,FALSE)</f>
        <v xml:space="preserve"> Mycobacteriaceae</v>
      </c>
    </row>
    <row r="2425" spans="1:16" x14ac:dyDescent="0.25">
      <c r="A2425" t="s">
        <v>1454</v>
      </c>
      <c r="B2425" t="s">
        <v>1455</v>
      </c>
      <c r="C2425">
        <v>411</v>
      </c>
      <c r="D2425" t="s">
        <v>14</v>
      </c>
      <c r="E2425">
        <v>324</v>
      </c>
      <c r="F2425">
        <v>409</v>
      </c>
      <c r="G2425">
        <v>1813</v>
      </c>
      <c r="H2425" t="s">
        <v>15</v>
      </c>
      <c r="I2425">
        <f t="shared" si="38"/>
        <v>85</v>
      </c>
      <c r="K2425" t="str">
        <f>VLOOKUP(B2425,Таксономия!B:H,6,FALSE)</f>
        <v>Bacteria</v>
      </c>
      <c r="L2425" t="str">
        <f>VLOOKUP(B2425,Таксономия!B:I,7,FALSE)</f>
        <v xml:space="preserve"> Actinobacteria</v>
      </c>
      <c r="M2425" t="str">
        <f>VLOOKUP(B2425,Таксономия!B:J,8,FALSE)</f>
        <v xml:space="preserve"> Actinobacteridae</v>
      </c>
      <c r="N2425" t="str">
        <f>VLOOKUP(B2425,Таксономия!B:K,9,FALSE)</f>
        <v xml:space="preserve"> Actinomycetales</v>
      </c>
      <c r="O2425" t="str">
        <f>VLOOKUP(B2425,Таксономия!B:L,10,FALSE)</f>
        <v>Corynebacterineae</v>
      </c>
      <c r="P2425" t="str">
        <f>VLOOKUP(B2425,Таксономия!B:M,11,FALSE)</f>
        <v xml:space="preserve"> Mycobacteriaceae</v>
      </c>
    </row>
    <row r="2426" spans="1:16" x14ac:dyDescent="0.25">
      <c r="A2426" t="s">
        <v>1456</v>
      </c>
      <c r="B2426" t="s">
        <v>1457</v>
      </c>
      <c r="C2426">
        <v>400</v>
      </c>
      <c r="D2426" t="s">
        <v>10</v>
      </c>
      <c r="E2426">
        <v>146</v>
      </c>
      <c r="F2426">
        <v>226</v>
      </c>
      <c r="G2426">
        <v>40648</v>
      </c>
      <c r="H2426" t="s">
        <v>11</v>
      </c>
      <c r="I2426">
        <f t="shared" si="38"/>
        <v>80</v>
      </c>
      <c r="K2426" t="str">
        <f>VLOOKUP(B2426,Таксономия!B:H,6,FALSE)</f>
        <v>Bacteria</v>
      </c>
      <c r="L2426" t="str">
        <f>VLOOKUP(B2426,Таксономия!B:I,7,FALSE)</f>
        <v xml:space="preserve"> Proteobacteria</v>
      </c>
      <c r="M2426" t="str">
        <f>VLOOKUP(B2426,Таксономия!B:J,8,FALSE)</f>
        <v xml:space="preserve"> Gammaproteobacteria</v>
      </c>
      <c r="N2426" t="str">
        <f>VLOOKUP(B2426,Таксономия!B:K,9,FALSE)</f>
        <v xml:space="preserve"> Enterobacteriales</v>
      </c>
      <c r="O2426" t="str">
        <f>VLOOKUP(B2426,Таксономия!B:L,10,FALSE)</f>
        <v>Enterobacteriaceae</v>
      </c>
      <c r="P2426" t="str">
        <f>VLOOKUP(B2426,Таксономия!B:M,11,FALSE)</f>
        <v xml:space="preserve"> Escherichia.</v>
      </c>
    </row>
    <row r="2427" spans="1:16" x14ac:dyDescent="0.25">
      <c r="A2427" t="s">
        <v>1456</v>
      </c>
      <c r="B2427" t="s">
        <v>1457</v>
      </c>
      <c r="C2427">
        <v>400</v>
      </c>
      <c r="D2427" t="s">
        <v>12</v>
      </c>
      <c r="E2427">
        <v>5</v>
      </c>
      <c r="F2427">
        <v>281</v>
      </c>
      <c r="G2427">
        <v>57441</v>
      </c>
      <c r="H2427" t="s">
        <v>13</v>
      </c>
      <c r="I2427">
        <f t="shared" si="38"/>
        <v>276</v>
      </c>
      <c r="K2427" t="str">
        <f>VLOOKUP(B2427,Таксономия!B:H,6,FALSE)</f>
        <v>Bacteria</v>
      </c>
      <c r="L2427" t="str">
        <f>VLOOKUP(B2427,Таксономия!B:I,7,FALSE)</f>
        <v xml:space="preserve"> Proteobacteria</v>
      </c>
      <c r="M2427" t="str">
        <f>VLOOKUP(B2427,Таксономия!B:J,8,FALSE)</f>
        <v xml:space="preserve"> Gammaproteobacteria</v>
      </c>
      <c r="N2427" t="str">
        <f>VLOOKUP(B2427,Таксономия!B:K,9,FALSE)</f>
        <v xml:space="preserve"> Enterobacteriales</v>
      </c>
      <c r="O2427" t="str">
        <f>VLOOKUP(B2427,Таксономия!B:L,10,FALSE)</f>
        <v>Enterobacteriaceae</v>
      </c>
      <c r="P2427" t="str">
        <f>VLOOKUP(B2427,Таксономия!B:M,11,FALSE)</f>
        <v xml:space="preserve"> Escherichia.</v>
      </c>
    </row>
    <row r="2428" spans="1:16" x14ac:dyDescent="0.25">
      <c r="A2428" t="s">
        <v>1456</v>
      </c>
      <c r="B2428" t="s">
        <v>1457</v>
      </c>
      <c r="C2428">
        <v>400</v>
      </c>
      <c r="D2428" t="s">
        <v>14</v>
      </c>
      <c r="E2428">
        <v>318</v>
      </c>
      <c r="F2428">
        <v>400</v>
      </c>
      <c r="G2428">
        <v>1813</v>
      </c>
      <c r="H2428" t="s">
        <v>15</v>
      </c>
      <c r="I2428">
        <f t="shared" si="38"/>
        <v>82</v>
      </c>
      <c r="K2428" t="str">
        <f>VLOOKUP(B2428,Таксономия!B:H,6,FALSE)</f>
        <v>Bacteria</v>
      </c>
      <c r="L2428" t="str">
        <f>VLOOKUP(B2428,Таксономия!B:I,7,FALSE)</f>
        <v xml:space="preserve"> Proteobacteria</v>
      </c>
      <c r="M2428" t="str">
        <f>VLOOKUP(B2428,Таксономия!B:J,8,FALSE)</f>
        <v xml:space="preserve"> Gammaproteobacteria</v>
      </c>
      <c r="N2428" t="str">
        <f>VLOOKUP(B2428,Таксономия!B:K,9,FALSE)</f>
        <v xml:space="preserve"> Enterobacteriales</v>
      </c>
      <c r="O2428" t="str">
        <f>VLOOKUP(B2428,Таксономия!B:L,10,FALSE)</f>
        <v>Enterobacteriaceae</v>
      </c>
      <c r="P2428" t="str">
        <f>VLOOKUP(B2428,Таксономия!B:M,11,FALSE)</f>
        <v xml:space="preserve"> Escherichia.</v>
      </c>
    </row>
    <row r="2429" spans="1:16" x14ac:dyDescent="0.25">
      <c r="A2429" t="s">
        <v>1458</v>
      </c>
      <c r="B2429" t="s">
        <v>1459</v>
      </c>
      <c r="C2429">
        <v>400</v>
      </c>
      <c r="D2429" t="s">
        <v>10</v>
      </c>
      <c r="E2429">
        <v>146</v>
      </c>
      <c r="F2429">
        <v>226</v>
      </c>
      <c r="G2429">
        <v>40648</v>
      </c>
      <c r="H2429" t="s">
        <v>11</v>
      </c>
      <c r="I2429">
        <f t="shared" si="38"/>
        <v>80</v>
      </c>
      <c r="K2429" t="str">
        <f>VLOOKUP(B2429,Таксономия!B:H,6,FALSE)</f>
        <v>Bacteria</v>
      </c>
      <c r="L2429" t="str">
        <f>VLOOKUP(B2429,Таксономия!B:I,7,FALSE)</f>
        <v xml:space="preserve"> Proteobacteria</v>
      </c>
      <c r="M2429" t="str">
        <f>VLOOKUP(B2429,Таксономия!B:J,8,FALSE)</f>
        <v xml:space="preserve"> Gammaproteobacteria</v>
      </c>
      <c r="N2429" t="str">
        <f>VLOOKUP(B2429,Таксономия!B:K,9,FALSE)</f>
        <v xml:space="preserve"> Enterobacteriales</v>
      </c>
      <c r="O2429" t="str">
        <f>VLOOKUP(B2429,Таксономия!B:L,10,FALSE)</f>
        <v>Enterobacteriaceae</v>
      </c>
      <c r="P2429" t="str">
        <f>VLOOKUP(B2429,Таксономия!B:M,11,FALSE)</f>
        <v xml:space="preserve"> Escherichia.</v>
      </c>
    </row>
    <row r="2430" spans="1:16" x14ac:dyDescent="0.25">
      <c r="A2430" t="s">
        <v>1458</v>
      </c>
      <c r="B2430" t="s">
        <v>1459</v>
      </c>
      <c r="C2430">
        <v>400</v>
      </c>
      <c r="D2430" t="s">
        <v>12</v>
      </c>
      <c r="E2430">
        <v>5</v>
      </c>
      <c r="F2430">
        <v>281</v>
      </c>
      <c r="G2430">
        <v>57441</v>
      </c>
      <c r="H2430" t="s">
        <v>13</v>
      </c>
      <c r="I2430">
        <f t="shared" si="38"/>
        <v>276</v>
      </c>
      <c r="K2430" t="str">
        <f>VLOOKUP(B2430,Таксономия!B:H,6,FALSE)</f>
        <v>Bacteria</v>
      </c>
      <c r="L2430" t="str">
        <f>VLOOKUP(B2430,Таксономия!B:I,7,FALSE)</f>
        <v xml:space="preserve"> Proteobacteria</v>
      </c>
      <c r="M2430" t="str">
        <f>VLOOKUP(B2430,Таксономия!B:J,8,FALSE)</f>
        <v xml:space="preserve"> Gammaproteobacteria</v>
      </c>
      <c r="N2430" t="str">
        <f>VLOOKUP(B2430,Таксономия!B:K,9,FALSE)</f>
        <v xml:space="preserve"> Enterobacteriales</v>
      </c>
      <c r="O2430" t="str">
        <f>VLOOKUP(B2430,Таксономия!B:L,10,FALSE)</f>
        <v>Enterobacteriaceae</v>
      </c>
      <c r="P2430" t="str">
        <f>VLOOKUP(B2430,Таксономия!B:M,11,FALSE)</f>
        <v xml:space="preserve"> Escherichia.</v>
      </c>
    </row>
    <row r="2431" spans="1:16" x14ac:dyDescent="0.25">
      <c r="A2431" t="s">
        <v>1458</v>
      </c>
      <c r="B2431" t="s">
        <v>1459</v>
      </c>
      <c r="C2431">
        <v>400</v>
      </c>
      <c r="D2431" t="s">
        <v>14</v>
      </c>
      <c r="E2431">
        <v>318</v>
      </c>
      <c r="F2431">
        <v>400</v>
      </c>
      <c r="G2431">
        <v>1813</v>
      </c>
      <c r="H2431" t="s">
        <v>15</v>
      </c>
      <c r="I2431">
        <f t="shared" si="38"/>
        <v>82</v>
      </c>
      <c r="K2431" t="str">
        <f>VLOOKUP(B2431,Таксономия!B:H,6,FALSE)</f>
        <v>Bacteria</v>
      </c>
      <c r="L2431" t="str">
        <f>VLOOKUP(B2431,Таксономия!B:I,7,FALSE)</f>
        <v xml:space="preserve"> Proteobacteria</v>
      </c>
      <c r="M2431" t="str">
        <f>VLOOKUP(B2431,Таксономия!B:J,8,FALSE)</f>
        <v xml:space="preserve"> Gammaproteobacteria</v>
      </c>
      <c r="N2431" t="str">
        <f>VLOOKUP(B2431,Таксономия!B:K,9,FALSE)</f>
        <v xml:space="preserve"> Enterobacteriales</v>
      </c>
      <c r="O2431" t="str">
        <f>VLOOKUP(B2431,Таксономия!B:L,10,FALSE)</f>
        <v>Enterobacteriaceae</v>
      </c>
      <c r="P2431" t="str">
        <f>VLOOKUP(B2431,Таксономия!B:M,11,FALSE)</f>
        <v xml:space="preserve"> Escherichia.</v>
      </c>
    </row>
    <row r="2432" spans="1:16" x14ac:dyDescent="0.25">
      <c r="A2432" t="s">
        <v>1460</v>
      </c>
      <c r="B2432" t="s">
        <v>1461</v>
      </c>
      <c r="C2432">
        <v>400</v>
      </c>
      <c r="D2432" t="s">
        <v>10</v>
      </c>
      <c r="E2432">
        <v>146</v>
      </c>
      <c r="F2432">
        <v>226</v>
      </c>
      <c r="G2432">
        <v>40648</v>
      </c>
      <c r="H2432" t="s">
        <v>11</v>
      </c>
      <c r="I2432">
        <f t="shared" si="38"/>
        <v>80</v>
      </c>
      <c r="K2432" t="str">
        <f>VLOOKUP(B2432,Таксономия!B:H,6,FALSE)</f>
        <v>Bacteria</v>
      </c>
      <c r="L2432" t="str">
        <f>VLOOKUP(B2432,Таксономия!B:I,7,FALSE)</f>
        <v xml:space="preserve"> Proteobacteria</v>
      </c>
      <c r="M2432" t="str">
        <f>VLOOKUP(B2432,Таксономия!B:J,8,FALSE)</f>
        <v xml:space="preserve"> Gammaproteobacteria</v>
      </c>
      <c r="N2432" t="str">
        <f>VLOOKUP(B2432,Таксономия!B:K,9,FALSE)</f>
        <v xml:space="preserve"> Enterobacteriales</v>
      </c>
      <c r="O2432" t="str">
        <f>VLOOKUP(B2432,Таксономия!B:L,10,FALSE)</f>
        <v>Enterobacteriaceae</v>
      </c>
      <c r="P2432" t="str">
        <f>VLOOKUP(B2432,Таксономия!B:M,11,FALSE)</f>
        <v xml:space="preserve"> Escherichia.</v>
      </c>
    </row>
    <row r="2433" spans="1:16" x14ac:dyDescent="0.25">
      <c r="A2433" t="s">
        <v>1460</v>
      </c>
      <c r="B2433" t="s">
        <v>1461</v>
      </c>
      <c r="C2433">
        <v>400</v>
      </c>
      <c r="D2433" t="s">
        <v>12</v>
      </c>
      <c r="E2433">
        <v>5</v>
      </c>
      <c r="F2433">
        <v>281</v>
      </c>
      <c r="G2433">
        <v>57441</v>
      </c>
      <c r="H2433" t="s">
        <v>13</v>
      </c>
      <c r="I2433">
        <f t="shared" si="38"/>
        <v>276</v>
      </c>
      <c r="K2433" t="str">
        <f>VLOOKUP(B2433,Таксономия!B:H,6,FALSE)</f>
        <v>Bacteria</v>
      </c>
      <c r="L2433" t="str">
        <f>VLOOKUP(B2433,Таксономия!B:I,7,FALSE)</f>
        <v xml:space="preserve"> Proteobacteria</v>
      </c>
      <c r="M2433" t="str">
        <f>VLOOKUP(B2433,Таксономия!B:J,8,FALSE)</f>
        <v xml:space="preserve"> Gammaproteobacteria</v>
      </c>
      <c r="N2433" t="str">
        <f>VLOOKUP(B2433,Таксономия!B:K,9,FALSE)</f>
        <v xml:space="preserve"> Enterobacteriales</v>
      </c>
      <c r="O2433" t="str">
        <f>VLOOKUP(B2433,Таксономия!B:L,10,FALSE)</f>
        <v>Enterobacteriaceae</v>
      </c>
      <c r="P2433" t="str">
        <f>VLOOKUP(B2433,Таксономия!B:M,11,FALSE)</f>
        <v xml:space="preserve"> Escherichia.</v>
      </c>
    </row>
    <row r="2434" spans="1:16" x14ac:dyDescent="0.25">
      <c r="A2434" t="s">
        <v>1460</v>
      </c>
      <c r="B2434" t="s">
        <v>1461</v>
      </c>
      <c r="C2434">
        <v>400</v>
      </c>
      <c r="D2434" t="s">
        <v>14</v>
      </c>
      <c r="E2434">
        <v>318</v>
      </c>
      <c r="F2434">
        <v>400</v>
      </c>
      <c r="G2434">
        <v>1813</v>
      </c>
      <c r="H2434" t="s">
        <v>15</v>
      </c>
      <c r="I2434">
        <f t="shared" si="38"/>
        <v>82</v>
      </c>
      <c r="K2434" t="str">
        <f>VLOOKUP(B2434,Таксономия!B:H,6,FALSE)</f>
        <v>Bacteria</v>
      </c>
      <c r="L2434" t="str">
        <f>VLOOKUP(B2434,Таксономия!B:I,7,FALSE)</f>
        <v xml:space="preserve"> Proteobacteria</v>
      </c>
      <c r="M2434" t="str">
        <f>VLOOKUP(B2434,Таксономия!B:J,8,FALSE)</f>
        <v xml:space="preserve"> Gammaproteobacteria</v>
      </c>
      <c r="N2434" t="str">
        <f>VLOOKUP(B2434,Таксономия!B:K,9,FALSE)</f>
        <v xml:space="preserve"> Enterobacteriales</v>
      </c>
      <c r="O2434" t="str">
        <f>VLOOKUP(B2434,Таксономия!B:L,10,FALSE)</f>
        <v>Enterobacteriaceae</v>
      </c>
      <c r="P2434" t="str">
        <f>VLOOKUP(B2434,Таксономия!B:M,11,FALSE)</f>
        <v xml:space="preserve"> Escherichia.</v>
      </c>
    </row>
    <row r="2435" spans="1:16" x14ac:dyDescent="0.25">
      <c r="A2435" t="s">
        <v>1462</v>
      </c>
      <c r="B2435" t="s">
        <v>1463</v>
      </c>
      <c r="C2435">
        <v>400</v>
      </c>
      <c r="D2435" t="s">
        <v>10</v>
      </c>
      <c r="E2435">
        <v>146</v>
      </c>
      <c r="F2435">
        <v>226</v>
      </c>
      <c r="G2435">
        <v>40648</v>
      </c>
      <c r="H2435" t="s">
        <v>11</v>
      </c>
      <c r="I2435">
        <f t="shared" si="38"/>
        <v>80</v>
      </c>
      <c r="K2435" t="str">
        <f>VLOOKUP(B2435,Таксономия!B:H,6,FALSE)</f>
        <v>Bacteria</v>
      </c>
      <c r="L2435" t="str">
        <f>VLOOKUP(B2435,Таксономия!B:I,7,FALSE)</f>
        <v xml:space="preserve"> Proteobacteria</v>
      </c>
      <c r="M2435" t="str">
        <f>VLOOKUP(B2435,Таксономия!B:J,8,FALSE)</f>
        <v xml:space="preserve"> Gammaproteobacteria</v>
      </c>
      <c r="N2435" t="str">
        <f>VLOOKUP(B2435,Таксономия!B:K,9,FALSE)</f>
        <v xml:space="preserve"> Enterobacteriales</v>
      </c>
      <c r="O2435" t="str">
        <f>VLOOKUP(B2435,Таксономия!B:L,10,FALSE)</f>
        <v>Enterobacteriaceae</v>
      </c>
      <c r="P2435" t="str">
        <f>VLOOKUP(B2435,Таксономия!B:M,11,FALSE)</f>
        <v xml:space="preserve"> Escherichia.</v>
      </c>
    </row>
    <row r="2436" spans="1:16" x14ac:dyDescent="0.25">
      <c r="A2436" t="s">
        <v>1462</v>
      </c>
      <c r="B2436" t="s">
        <v>1463</v>
      </c>
      <c r="C2436">
        <v>400</v>
      </c>
      <c r="D2436" t="s">
        <v>12</v>
      </c>
      <c r="E2436">
        <v>5</v>
      </c>
      <c r="F2436">
        <v>281</v>
      </c>
      <c r="G2436">
        <v>57441</v>
      </c>
      <c r="H2436" t="s">
        <v>13</v>
      </c>
      <c r="I2436">
        <f t="shared" si="38"/>
        <v>276</v>
      </c>
      <c r="K2436" t="str">
        <f>VLOOKUP(B2436,Таксономия!B:H,6,FALSE)</f>
        <v>Bacteria</v>
      </c>
      <c r="L2436" t="str">
        <f>VLOOKUP(B2436,Таксономия!B:I,7,FALSE)</f>
        <v xml:space="preserve"> Proteobacteria</v>
      </c>
      <c r="M2436" t="str">
        <f>VLOOKUP(B2436,Таксономия!B:J,8,FALSE)</f>
        <v xml:space="preserve"> Gammaproteobacteria</v>
      </c>
      <c r="N2436" t="str">
        <f>VLOOKUP(B2436,Таксономия!B:K,9,FALSE)</f>
        <v xml:space="preserve"> Enterobacteriales</v>
      </c>
      <c r="O2436" t="str">
        <f>VLOOKUP(B2436,Таксономия!B:L,10,FALSE)</f>
        <v>Enterobacteriaceae</v>
      </c>
      <c r="P2436" t="str">
        <f>VLOOKUP(B2436,Таксономия!B:M,11,FALSE)</f>
        <v xml:space="preserve"> Escherichia.</v>
      </c>
    </row>
    <row r="2437" spans="1:16" x14ac:dyDescent="0.25">
      <c r="A2437" t="s">
        <v>1462</v>
      </c>
      <c r="B2437" t="s">
        <v>1463</v>
      </c>
      <c r="C2437">
        <v>400</v>
      </c>
      <c r="D2437" t="s">
        <v>14</v>
      </c>
      <c r="E2437">
        <v>318</v>
      </c>
      <c r="F2437">
        <v>400</v>
      </c>
      <c r="G2437">
        <v>1813</v>
      </c>
      <c r="H2437" t="s">
        <v>15</v>
      </c>
      <c r="I2437">
        <f t="shared" si="38"/>
        <v>82</v>
      </c>
      <c r="K2437" t="str">
        <f>VLOOKUP(B2437,Таксономия!B:H,6,FALSE)</f>
        <v>Bacteria</v>
      </c>
      <c r="L2437" t="str">
        <f>VLOOKUP(B2437,Таксономия!B:I,7,FALSE)</f>
        <v xml:space="preserve"> Proteobacteria</v>
      </c>
      <c r="M2437" t="str">
        <f>VLOOKUP(B2437,Таксономия!B:J,8,FALSE)</f>
        <v xml:space="preserve"> Gammaproteobacteria</v>
      </c>
      <c r="N2437" t="str">
        <f>VLOOKUP(B2437,Таксономия!B:K,9,FALSE)</f>
        <v xml:space="preserve"> Enterobacteriales</v>
      </c>
      <c r="O2437" t="str">
        <f>VLOOKUP(B2437,Таксономия!B:L,10,FALSE)</f>
        <v>Enterobacteriaceae</v>
      </c>
      <c r="P2437" t="str">
        <f>VLOOKUP(B2437,Таксономия!B:M,11,FALSE)</f>
        <v xml:space="preserve"> Escherichia.</v>
      </c>
    </row>
    <row r="2438" spans="1:16" x14ac:dyDescent="0.25">
      <c r="A2438" t="s">
        <v>1464</v>
      </c>
      <c r="B2438" t="s">
        <v>1465</v>
      </c>
      <c r="C2438">
        <v>508</v>
      </c>
      <c r="D2438" t="s">
        <v>10</v>
      </c>
      <c r="E2438">
        <v>258</v>
      </c>
      <c r="F2438">
        <v>339</v>
      </c>
      <c r="G2438">
        <v>40648</v>
      </c>
      <c r="H2438" t="s">
        <v>11</v>
      </c>
      <c r="I2438">
        <f t="shared" si="38"/>
        <v>81</v>
      </c>
      <c r="K2438" t="str">
        <f>VLOOKUP(B2438,Таксономия!B:H,6,FALSE)</f>
        <v>Bacteria</v>
      </c>
      <c r="L2438" t="str">
        <f>VLOOKUP(B2438,Таксономия!B:I,7,FALSE)</f>
        <v xml:space="preserve"> Proteobacteria</v>
      </c>
      <c r="M2438" t="str">
        <f>VLOOKUP(B2438,Таксономия!B:J,8,FALSE)</f>
        <v xml:space="preserve"> Gammaproteobacteria</v>
      </c>
      <c r="N2438" t="str">
        <f>VLOOKUP(B2438,Таксономия!B:K,9,FALSE)</f>
        <v xml:space="preserve"> Enterobacteriales</v>
      </c>
      <c r="O2438" t="str">
        <f>VLOOKUP(B2438,Таксономия!B:L,10,FALSE)</f>
        <v>Enterobacteriaceae</v>
      </c>
      <c r="P2438" t="str">
        <f>VLOOKUP(B2438,Таксономия!B:M,11,FALSE)</f>
        <v xml:space="preserve"> Pantoea.</v>
      </c>
    </row>
    <row r="2439" spans="1:16" x14ac:dyDescent="0.25">
      <c r="A2439" t="s">
        <v>1464</v>
      </c>
      <c r="B2439" t="s">
        <v>1465</v>
      </c>
      <c r="C2439">
        <v>508</v>
      </c>
      <c r="D2439" t="s">
        <v>12</v>
      </c>
      <c r="E2439">
        <v>118</v>
      </c>
      <c r="F2439">
        <v>392</v>
      </c>
      <c r="G2439">
        <v>57441</v>
      </c>
      <c r="H2439" t="s">
        <v>13</v>
      </c>
      <c r="I2439">
        <f t="shared" si="38"/>
        <v>274</v>
      </c>
      <c r="K2439" t="str">
        <f>VLOOKUP(B2439,Таксономия!B:H,6,FALSE)</f>
        <v>Bacteria</v>
      </c>
      <c r="L2439" t="str">
        <f>VLOOKUP(B2439,Таксономия!B:I,7,FALSE)</f>
        <v xml:space="preserve"> Proteobacteria</v>
      </c>
      <c r="M2439" t="str">
        <f>VLOOKUP(B2439,Таксономия!B:J,8,FALSE)</f>
        <v xml:space="preserve"> Gammaproteobacteria</v>
      </c>
      <c r="N2439" t="str">
        <f>VLOOKUP(B2439,Таксономия!B:K,9,FALSE)</f>
        <v xml:space="preserve"> Enterobacteriales</v>
      </c>
      <c r="O2439" t="str">
        <f>VLOOKUP(B2439,Таксономия!B:L,10,FALSE)</f>
        <v>Enterobacteriaceae</v>
      </c>
      <c r="P2439" t="str">
        <f>VLOOKUP(B2439,Таксономия!B:M,11,FALSE)</f>
        <v xml:space="preserve"> Pantoea.</v>
      </c>
    </row>
    <row r="2440" spans="1:16" x14ac:dyDescent="0.25">
      <c r="A2440" t="s">
        <v>1464</v>
      </c>
      <c r="B2440" t="s">
        <v>1465</v>
      </c>
      <c r="C2440">
        <v>508</v>
      </c>
      <c r="D2440" t="s">
        <v>14</v>
      </c>
      <c r="E2440">
        <v>428</v>
      </c>
      <c r="F2440">
        <v>508</v>
      </c>
      <c r="G2440">
        <v>1813</v>
      </c>
      <c r="H2440" t="s">
        <v>15</v>
      </c>
      <c r="I2440">
        <f t="shared" si="38"/>
        <v>80</v>
      </c>
      <c r="K2440" t="str">
        <f>VLOOKUP(B2440,Таксономия!B:H,6,FALSE)</f>
        <v>Bacteria</v>
      </c>
      <c r="L2440" t="str">
        <f>VLOOKUP(B2440,Таксономия!B:I,7,FALSE)</f>
        <v xml:space="preserve"> Proteobacteria</v>
      </c>
      <c r="M2440" t="str">
        <f>VLOOKUP(B2440,Таксономия!B:J,8,FALSE)</f>
        <v xml:space="preserve"> Gammaproteobacteria</v>
      </c>
      <c r="N2440" t="str">
        <f>VLOOKUP(B2440,Таксономия!B:K,9,FALSE)</f>
        <v xml:space="preserve"> Enterobacteriales</v>
      </c>
      <c r="O2440" t="str">
        <f>VLOOKUP(B2440,Таксономия!B:L,10,FALSE)</f>
        <v>Enterobacteriaceae</v>
      </c>
      <c r="P2440" t="str">
        <f>VLOOKUP(B2440,Таксономия!B:M,11,FALSE)</f>
        <v xml:space="preserve"> Pantoea.</v>
      </c>
    </row>
    <row r="2441" spans="1:16" x14ac:dyDescent="0.25">
      <c r="A2441" t="s">
        <v>1464</v>
      </c>
      <c r="B2441" t="s">
        <v>1465</v>
      </c>
      <c r="C2441">
        <v>508</v>
      </c>
      <c r="D2441" t="s">
        <v>24</v>
      </c>
      <c r="E2441">
        <v>3</v>
      </c>
      <c r="F2441">
        <v>95</v>
      </c>
      <c r="G2441">
        <v>13057</v>
      </c>
      <c r="H2441" t="s">
        <v>25</v>
      </c>
      <c r="I2441">
        <f t="shared" si="38"/>
        <v>92</v>
      </c>
      <c r="K2441" t="str">
        <f>VLOOKUP(B2441,Таксономия!B:H,6,FALSE)</f>
        <v>Bacteria</v>
      </c>
      <c r="L2441" t="str">
        <f>VLOOKUP(B2441,Таксономия!B:I,7,FALSE)</f>
        <v xml:space="preserve"> Proteobacteria</v>
      </c>
      <c r="M2441" t="str">
        <f>VLOOKUP(B2441,Таксономия!B:J,8,FALSE)</f>
        <v xml:space="preserve"> Gammaproteobacteria</v>
      </c>
      <c r="N2441" t="str">
        <f>VLOOKUP(B2441,Таксономия!B:K,9,FALSE)</f>
        <v xml:space="preserve"> Enterobacteriales</v>
      </c>
      <c r="O2441" t="str">
        <f>VLOOKUP(B2441,Таксономия!B:L,10,FALSE)</f>
        <v>Enterobacteriaceae</v>
      </c>
      <c r="P2441" t="str">
        <f>VLOOKUP(B2441,Таксономия!B:M,11,FALSE)</f>
        <v xml:space="preserve"> Pantoea.</v>
      </c>
    </row>
    <row r="2442" spans="1:16" x14ac:dyDescent="0.25">
      <c r="A2442" t="s">
        <v>1466</v>
      </c>
      <c r="B2442" t="s">
        <v>1467</v>
      </c>
      <c r="C2442">
        <v>579</v>
      </c>
      <c r="D2442" t="s">
        <v>10</v>
      </c>
      <c r="E2442">
        <v>321</v>
      </c>
      <c r="F2442">
        <v>403</v>
      </c>
      <c r="G2442">
        <v>40648</v>
      </c>
      <c r="H2442" t="s">
        <v>11</v>
      </c>
      <c r="I2442">
        <f t="shared" si="38"/>
        <v>82</v>
      </c>
      <c r="K2442" t="str">
        <f>VLOOKUP(B2442,Таксономия!B:H,6,FALSE)</f>
        <v>Bacteria</v>
      </c>
      <c r="L2442" t="str">
        <f>VLOOKUP(B2442,Таксономия!B:I,7,FALSE)</f>
        <v xml:space="preserve"> Proteobacteria</v>
      </c>
      <c r="M2442" t="str">
        <f>VLOOKUP(B2442,Таксономия!B:J,8,FALSE)</f>
        <v xml:space="preserve"> Betaproteobacteria</v>
      </c>
      <c r="N2442" t="str">
        <f>VLOOKUP(B2442,Таксономия!B:K,9,FALSE)</f>
        <v xml:space="preserve"> Burkholderiales</v>
      </c>
      <c r="O2442" t="str">
        <f>VLOOKUP(B2442,Таксономия!B:L,10,FALSE)</f>
        <v>Burkholderiaceae</v>
      </c>
      <c r="P2442" t="str">
        <f>VLOOKUP(B2442,Таксономия!B:M,11,FALSE)</f>
        <v xml:space="preserve"> Burkholderia.</v>
      </c>
    </row>
    <row r="2443" spans="1:16" x14ac:dyDescent="0.25">
      <c r="A2443" t="s">
        <v>1466</v>
      </c>
      <c r="B2443" t="s">
        <v>1467</v>
      </c>
      <c r="C2443">
        <v>579</v>
      </c>
      <c r="D2443" t="s">
        <v>12</v>
      </c>
      <c r="E2443">
        <v>168</v>
      </c>
      <c r="F2443">
        <v>310</v>
      </c>
      <c r="G2443">
        <v>57441</v>
      </c>
      <c r="H2443" t="s">
        <v>13</v>
      </c>
      <c r="I2443">
        <f t="shared" si="38"/>
        <v>142</v>
      </c>
      <c r="K2443" t="str">
        <f>VLOOKUP(B2443,Таксономия!B:H,6,FALSE)</f>
        <v>Bacteria</v>
      </c>
      <c r="L2443" t="str">
        <f>VLOOKUP(B2443,Таксономия!B:I,7,FALSE)</f>
        <v xml:space="preserve"> Proteobacteria</v>
      </c>
      <c r="M2443" t="str">
        <f>VLOOKUP(B2443,Таксономия!B:J,8,FALSE)</f>
        <v xml:space="preserve"> Betaproteobacteria</v>
      </c>
      <c r="N2443" t="str">
        <f>VLOOKUP(B2443,Таксономия!B:K,9,FALSE)</f>
        <v xml:space="preserve"> Burkholderiales</v>
      </c>
      <c r="O2443" t="str">
        <f>VLOOKUP(B2443,Таксономия!B:L,10,FALSE)</f>
        <v>Burkholderiaceae</v>
      </c>
      <c r="P2443" t="str">
        <f>VLOOKUP(B2443,Таксономия!B:M,11,FALSE)</f>
        <v xml:space="preserve"> Burkholderia.</v>
      </c>
    </row>
    <row r="2444" spans="1:16" x14ac:dyDescent="0.25">
      <c r="A2444" t="s">
        <v>1466</v>
      </c>
      <c r="B2444" t="s">
        <v>1467</v>
      </c>
      <c r="C2444">
        <v>579</v>
      </c>
      <c r="D2444" t="s">
        <v>12</v>
      </c>
      <c r="E2444">
        <v>321</v>
      </c>
      <c r="F2444">
        <v>430</v>
      </c>
      <c r="G2444">
        <v>57441</v>
      </c>
      <c r="H2444" t="s">
        <v>13</v>
      </c>
      <c r="I2444">
        <f t="shared" si="38"/>
        <v>109</v>
      </c>
      <c r="K2444" t="str">
        <f>VLOOKUP(B2444,Таксономия!B:H,6,FALSE)</f>
        <v>Bacteria</v>
      </c>
      <c r="L2444" t="str">
        <f>VLOOKUP(B2444,Таксономия!B:I,7,FALSE)</f>
        <v xml:space="preserve"> Proteobacteria</v>
      </c>
      <c r="M2444" t="str">
        <f>VLOOKUP(B2444,Таксономия!B:J,8,FALSE)</f>
        <v xml:space="preserve"> Betaproteobacteria</v>
      </c>
      <c r="N2444" t="str">
        <f>VLOOKUP(B2444,Таксономия!B:K,9,FALSE)</f>
        <v xml:space="preserve"> Burkholderiales</v>
      </c>
      <c r="O2444" t="str">
        <f>VLOOKUP(B2444,Таксономия!B:L,10,FALSE)</f>
        <v>Burkholderiaceae</v>
      </c>
      <c r="P2444" t="str">
        <f>VLOOKUP(B2444,Таксономия!B:M,11,FALSE)</f>
        <v xml:space="preserve"> Burkholderia.</v>
      </c>
    </row>
    <row r="2445" spans="1:16" x14ac:dyDescent="0.25">
      <c r="A2445" t="s">
        <v>1466</v>
      </c>
      <c r="B2445" t="s">
        <v>1467</v>
      </c>
      <c r="C2445">
        <v>579</v>
      </c>
      <c r="D2445" t="s">
        <v>14</v>
      </c>
      <c r="E2445">
        <v>495</v>
      </c>
      <c r="F2445">
        <v>571</v>
      </c>
      <c r="G2445">
        <v>1813</v>
      </c>
      <c r="H2445" t="s">
        <v>15</v>
      </c>
      <c r="I2445">
        <f t="shared" si="38"/>
        <v>76</v>
      </c>
      <c r="K2445" t="str">
        <f>VLOOKUP(B2445,Таксономия!B:H,6,FALSE)</f>
        <v>Bacteria</v>
      </c>
      <c r="L2445" t="str">
        <f>VLOOKUP(B2445,Таксономия!B:I,7,FALSE)</f>
        <v xml:space="preserve"> Proteobacteria</v>
      </c>
      <c r="M2445" t="str">
        <f>VLOOKUP(B2445,Таксономия!B:J,8,FALSE)</f>
        <v xml:space="preserve"> Betaproteobacteria</v>
      </c>
      <c r="N2445" t="str">
        <f>VLOOKUP(B2445,Таксономия!B:K,9,FALSE)</f>
        <v xml:space="preserve"> Burkholderiales</v>
      </c>
      <c r="O2445" t="str">
        <f>VLOOKUP(B2445,Таксономия!B:L,10,FALSE)</f>
        <v>Burkholderiaceae</v>
      </c>
      <c r="P2445" t="str">
        <f>VLOOKUP(B2445,Таксономия!B:M,11,FALSE)</f>
        <v xml:space="preserve"> Burkholderia.</v>
      </c>
    </row>
    <row r="2446" spans="1:16" x14ac:dyDescent="0.25">
      <c r="A2446" t="s">
        <v>1466</v>
      </c>
      <c r="B2446" t="s">
        <v>1467</v>
      </c>
      <c r="C2446">
        <v>579</v>
      </c>
      <c r="D2446" t="s">
        <v>24</v>
      </c>
      <c r="E2446">
        <v>51</v>
      </c>
      <c r="F2446">
        <v>146</v>
      </c>
      <c r="G2446">
        <v>13057</v>
      </c>
      <c r="H2446" t="s">
        <v>25</v>
      </c>
      <c r="I2446">
        <f t="shared" si="38"/>
        <v>95</v>
      </c>
      <c r="K2446" t="str">
        <f>VLOOKUP(B2446,Таксономия!B:H,6,FALSE)</f>
        <v>Bacteria</v>
      </c>
      <c r="L2446" t="str">
        <f>VLOOKUP(B2446,Таксономия!B:I,7,FALSE)</f>
        <v xml:space="preserve"> Proteobacteria</v>
      </c>
      <c r="M2446" t="str">
        <f>VLOOKUP(B2446,Таксономия!B:J,8,FALSE)</f>
        <v xml:space="preserve"> Betaproteobacteria</v>
      </c>
      <c r="N2446" t="str">
        <f>VLOOKUP(B2446,Таксономия!B:K,9,FALSE)</f>
        <v xml:space="preserve"> Burkholderiales</v>
      </c>
      <c r="O2446" t="str">
        <f>VLOOKUP(B2446,Таксономия!B:L,10,FALSE)</f>
        <v>Burkholderiaceae</v>
      </c>
      <c r="P2446" t="str">
        <f>VLOOKUP(B2446,Таксономия!B:M,11,FALSE)</f>
        <v xml:space="preserve"> Burkholderia.</v>
      </c>
    </row>
    <row r="2447" spans="1:16" x14ac:dyDescent="0.25">
      <c r="A2447" t="s">
        <v>1468</v>
      </c>
      <c r="B2447" t="s">
        <v>1469</v>
      </c>
      <c r="C2447">
        <v>421</v>
      </c>
      <c r="D2447" t="s">
        <v>10</v>
      </c>
      <c r="E2447">
        <v>163</v>
      </c>
      <c r="F2447">
        <v>246</v>
      </c>
      <c r="G2447">
        <v>40648</v>
      </c>
      <c r="H2447" t="s">
        <v>11</v>
      </c>
      <c r="I2447">
        <f t="shared" si="38"/>
        <v>83</v>
      </c>
      <c r="K2447" t="str">
        <f>VLOOKUP(B2447,Таксономия!B:H,6,FALSE)</f>
        <v>Bacteria</v>
      </c>
      <c r="L2447" t="str">
        <f>VLOOKUP(B2447,Таксономия!B:I,7,FALSE)</f>
        <v xml:space="preserve"> Proteobacteria</v>
      </c>
      <c r="M2447" t="str">
        <f>VLOOKUP(B2447,Таксономия!B:J,8,FALSE)</f>
        <v xml:space="preserve"> Betaproteobacteria</v>
      </c>
      <c r="N2447" t="str">
        <f>VLOOKUP(B2447,Таксономия!B:K,9,FALSE)</f>
        <v xml:space="preserve"> Burkholderiales</v>
      </c>
      <c r="O2447" t="str">
        <f>VLOOKUP(B2447,Таксономия!B:L,10,FALSE)</f>
        <v>Burkholderiaceae</v>
      </c>
      <c r="P2447" t="str">
        <f>VLOOKUP(B2447,Таксономия!B:M,11,FALSE)</f>
        <v xml:space="preserve"> Burkholderia.</v>
      </c>
    </row>
    <row r="2448" spans="1:16" x14ac:dyDescent="0.25">
      <c r="A2448" t="s">
        <v>1468</v>
      </c>
      <c r="B2448" t="s">
        <v>1469</v>
      </c>
      <c r="C2448">
        <v>421</v>
      </c>
      <c r="D2448" t="s">
        <v>12</v>
      </c>
      <c r="E2448">
        <v>21</v>
      </c>
      <c r="F2448">
        <v>302</v>
      </c>
      <c r="G2448">
        <v>57441</v>
      </c>
      <c r="H2448" t="s">
        <v>13</v>
      </c>
      <c r="I2448">
        <f t="shared" si="38"/>
        <v>281</v>
      </c>
      <c r="K2448" t="str">
        <f>VLOOKUP(B2448,Таксономия!B:H,6,FALSE)</f>
        <v>Bacteria</v>
      </c>
      <c r="L2448" t="str">
        <f>VLOOKUP(B2448,Таксономия!B:I,7,FALSE)</f>
        <v xml:space="preserve"> Proteobacteria</v>
      </c>
      <c r="M2448" t="str">
        <f>VLOOKUP(B2448,Таксономия!B:J,8,FALSE)</f>
        <v xml:space="preserve"> Betaproteobacteria</v>
      </c>
      <c r="N2448" t="str">
        <f>VLOOKUP(B2448,Таксономия!B:K,9,FALSE)</f>
        <v xml:space="preserve"> Burkholderiales</v>
      </c>
      <c r="O2448" t="str">
        <f>VLOOKUP(B2448,Таксономия!B:L,10,FALSE)</f>
        <v>Burkholderiaceae</v>
      </c>
      <c r="P2448" t="str">
        <f>VLOOKUP(B2448,Таксономия!B:M,11,FALSE)</f>
        <v xml:space="preserve"> Burkholderia.</v>
      </c>
    </row>
    <row r="2449" spans="1:16" x14ac:dyDescent="0.25">
      <c r="A2449" t="s">
        <v>1468</v>
      </c>
      <c r="B2449" t="s">
        <v>1469</v>
      </c>
      <c r="C2449">
        <v>421</v>
      </c>
      <c r="D2449" t="s">
        <v>14</v>
      </c>
      <c r="E2449">
        <v>340</v>
      </c>
      <c r="F2449">
        <v>421</v>
      </c>
      <c r="G2449">
        <v>1813</v>
      </c>
      <c r="H2449" t="s">
        <v>15</v>
      </c>
      <c r="I2449">
        <f t="shared" si="38"/>
        <v>81</v>
      </c>
      <c r="K2449" t="str">
        <f>VLOOKUP(B2449,Таксономия!B:H,6,FALSE)</f>
        <v>Bacteria</v>
      </c>
      <c r="L2449" t="str">
        <f>VLOOKUP(B2449,Таксономия!B:I,7,FALSE)</f>
        <v xml:space="preserve"> Proteobacteria</v>
      </c>
      <c r="M2449" t="str">
        <f>VLOOKUP(B2449,Таксономия!B:J,8,FALSE)</f>
        <v xml:space="preserve"> Betaproteobacteria</v>
      </c>
      <c r="N2449" t="str">
        <f>VLOOKUP(B2449,Таксономия!B:K,9,FALSE)</f>
        <v xml:space="preserve"> Burkholderiales</v>
      </c>
      <c r="O2449" t="str">
        <f>VLOOKUP(B2449,Таксономия!B:L,10,FALSE)</f>
        <v>Burkholderiaceae</v>
      </c>
      <c r="P2449" t="str">
        <f>VLOOKUP(B2449,Таксономия!B:M,11,FALSE)</f>
        <v xml:space="preserve"> Burkholderia.</v>
      </c>
    </row>
    <row r="2450" spans="1:16" x14ac:dyDescent="0.25">
      <c r="A2450" t="s">
        <v>1470</v>
      </c>
      <c r="B2450" t="s">
        <v>1471</v>
      </c>
      <c r="C2450">
        <v>410</v>
      </c>
      <c r="D2450" t="s">
        <v>10</v>
      </c>
      <c r="E2450">
        <v>150</v>
      </c>
      <c r="F2450">
        <v>232</v>
      </c>
      <c r="G2450">
        <v>40648</v>
      </c>
      <c r="H2450" t="s">
        <v>11</v>
      </c>
      <c r="I2450">
        <f t="shared" si="38"/>
        <v>82</v>
      </c>
      <c r="K2450" t="str">
        <f>VLOOKUP(B2450,Таксономия!B:H,6,FALSE)</f>
        <v>Bacteria</v>
      </c>
      <c r="L2450" t="str">
        <f>VLOOKUP(B2450,Таксономия!B:I,7,FALSE)</f>
        <v xml:space="preserve"> Proteobacteria</v>
      </c>
      <c r="M2450" t="str">
        <f>VLOOKUP(B2450,Таксономия!B:J,8,FALSE)</f>
        <v xml:space="preserve"> Gammaproteobacteria.</v>
      </c>
    </row>
    <row r="2451" spans="1:16" x14ac:dyDescent="0.25">
      <c r="A2451" t="s">
        <v>1470</v>
      </c>
      <c r="B2451" t="s">
        <v>1471</v>
      </c>
      <c r="C2451">
        <v>410</v>
      </c>
      <c r="D2451" t="s">
        <v>12</v>
      </c>
      <c r="E2451">
        <v>8</v>
      </c>
      <c r="F2451">
        <v>288</v>
      </c>
      <c r="G2451">
        <v>57441</v>
      </c>
      <c r="H2451" t="s">
        <v>13</v>
      </c>
      <c r="I2451">
        <f t="shared" si="38"/>
        <v>280</v>
      </c>
      <c r="K2451" t="str">
        <f>VLOOKUP(B2451,Таксономия!B:H,6,FALSE)</f>
        <v>Bacteria</v>
      </c>
      <c r="L2451" t="str">
        <f>VLOOKUP(B2451,Таксономия!B:I,7,FALSE)</f>
        <v xml:space="preserve"> Proteobacteria</v>
      </c>
      <c r="M2451" t="str">
        <f>VLOOKUP(B2451,Таксономия!B:J,8,FALSE)</f>
        <v xml:space="preserve"> Gammaproteobacteria.</v>
      </c>
    </row>
    <row r="2452" spans="1:16" x14ac:dyDescent="0.25">
      <c r="A2452" t="s">
        <v>1470</v>
      </c>
      <c r="B2452" t="s">
        <v>1471</v>
      </c>
      <c r="C2452">
        <v>410</v>
      </c>
      <c r="D2452" t="s">
        <v>14</v>
      </c>
      <c r="E2452">
        <v>326</v>
      </c>
      <c r="F2452">
        <v>410</v>
      </c>
      <c r="G2452">
        <v>1813</v>
      </c>
      <c r="H2452" t="s">
        <v>15</v>
      </c>
      <c r="I2452">
        <f t="shared" si="38"/>
        <v>84</v>
      </c>
      <c r="K2452" t="str">
        <f>VLOOKUP(B2452,Таксономия!B:H,6,FALSE)</f>
        <v>Bacteria</v>
      </c>
      <c r="L2452" t="str">
        <f>VLOOKUP(B2452,Таксономия!B:I,7,FALSE)</f>
        <v xml:space="preserve"> Proteobacteria</v>
      </c>
      <c r="M2452" t="str">
        <f>VLOOKUP(B2452,Таксономия!B:J,8,FALSE)</f>
        <v xml:space="preserve"> Gammaproteobacteria.</v>
      </c>
    </row>
    <row r="2453" spans="1:16" x14ac:dyDescent="0.25">
      <c r="A2453" t="s">
        <v>1472</v>
      </c>
      <c r="B2453" t="s">
        <v>1473</v>
      </c>
      <c r="C2453">
        <v>411</v>
      </c>
      <c r="D2453" t="s">
        <v>10</v>
      </c>
      <c r="E2453">
        <v>149</v>
      </c>
      <c r="F2453">
        <v>230</v>
      </c>
      <c r="G2453">
        <v>40648</v>
      </c>
      <c r="H2453" t="s">
        <v>11</v>
      </c>
      <c r="I2453">
        <f t="shared" si="38"/>
        <v>81</v>
      </c>
      <c r="K2453" t="str">
        <f>VLOOKUP(B2453,Таксономия!B:H,6,FALSE)</f>
        <v>Bacteria</v>
      </c>
      <c r="L2453" t="str">
        <f>VLOOKUP(B2453,Таксономия!B:I,7,FALSE)</f>
        <v xml:space="preserve"> Proteobacteria</v>
      </c>
      <c r="M2453" t="str">
        <f>VLOOKUP(B2453,Таксономия!B:J,8,FALSE)</f>
        <v xml:space="preserve"> Gammaproteobacteria.</v>
      </c>
    </row>
    <row r="2454" spans="1:16" x14ac:dyDescent="0.25">
      <c r="A2454" t="s">
        <v>1472</v>
      </c>
      <c r="B2454" t="s">
        <v>1473</v>
      </c>
      <c r="C2454">
        <v>411</v>
      </c>
      <c r="D2454" t="s">
        <v>12</v>
      </c>
      <c r="E2454">
        <v>7</v>
      </c>
      <c r="F2454">
        <v>285</v>
      </c>
      <c r="G2454">
        <v>57441</v>
      </c>
      <c r="H2454" t="s">
        <v>13</v>
      </c>
      <c r="I2454">
        <f t="shared" ref="I2454:I2498" si="39">F2454-E2454</f>
        <v>278</v>
      </c>
      <c r="K2454" t="str">
        <f>VLOOKUP(B2454,Таксономия!B:H,6,FALSE)</f>
        <v>Bacteria</v>
      </c>
      <c r="L2454" t="str">
        <f>VLOOKUP(B2454,Таксономия!B:I,7,FALSE)</f>
        <v xml:space="preserve"> Proteobacteria</v>
      </c>
      <c r="M2454" t="str">
        <f>VLOOKUP(B2454,Таксономия!B:J,8,FALSE)</f>
        <v xml:space="preserve"> Gammaproteobacteria.</v>
      </c>
    </row>
    <row r="2455" spans="1:16" x14ac:dyDescent="0.25">
      <c r="A2455" t="s">
        <v>1472</v>
      </c>
      <c r="B2455" t="s">
        <v>1473</v>
      </c>
      <c r="C2455">
        <v>411</v>
      </c>
      <c r="D2455" t="s">
        <v>14</v>
      </c>
      <c r="E2455">
        <v>323</v>
      </c>
      <c r="F2455">
        <v>407</v>
      </c>
      <c r="G2455">
        <v>1813</v>
      </c>
      <c r="H2455" t="s">
        <v>15</v>
      </c>
      <c r="I2455">
        <f t="shared" si="39"/>
        <v>84</v>
      </c>
      <c r="K2455" t="str">
        <f>VLOOKUP(B2455,Таксономия!B:H,6,FALSE)</f>
        <v>Bacteria</v>
      </c>
      <c r="L2455" t="str">
        <f>VLOOKUP(B2455,Таксономия!B:I,7,FALSE)</f>
        <v xml:space="preserve"> Proteobacteria</v>
      </c>
      <c r="M2455" t="str">
        <f>VLOOKUP(B2455,Таксономия!B:J,8,FALSE)</f>
        <v xml:space="preserve"> Gammaproteobacteria.</v>
      </c>
    </row>
    <row r="2456" spans="1:16" x14ac:dyDescent="0.25">
      <c r="A2456" t="s">
        <v>1474</v>
      </c>
      <c r="B2456" t="s">
        <v>1475</v>
      </c>
      <c r="C2456">
        <v>403</v>
      </c>
      <c r="D2456" t="s">
        <v>952</v>
      </c>
      <c r="E2456">
        <v>292</v>
      </c>
      <c r="F2456">
        <v>321</v>
      </c>
      <c r="G2456">
        <v>10</v>
      </c>
      <c r="H2456" t="s">
        <v>952</v>
      </c>
      <c r="I2456">
        <f t="shared" si="39"/>
        <v>29</v>
      </c>
      <c r="K2456" t="str">
        <f>VLOOKUP(B2456,Таксономия!B:H,6,FALSE)</f>
        <v>Bacteria</v>
      </c>
      <c r="L2456" t="str">
        <f>VLOOKUP(B2456,Таксономия!B:I,7,FALSE)</f>
        <v xml:space="preserve"> Actinobacteria</v>
      </c>
      <c r="M2456" t="str">
        <f>VLOOKUP(B2456,Таксономия!B:J,8,FALSE)</f>
        <v xml:space="preserve"> Actinobacteridae</v>
      </c>
      <c r="N2456" t="str">
        <f>VLOOKUP(B2456,Таксономия!B:K,9,FALSE)</f>
        <v xml:space="preserve"> Actinomycetales</v>
      </c>
      <c r="O2456" t="str">
        <f>VLOOKUP(B2456,Таксономия!B:L,10,FALSE)</f>
        <v>Micrococcineae</v>
      </c>
      <c r="P2456" t="str">
        <f>VLOOKUP(B2456,Таксономия!B:M,11,FALSE)</f>
        <v xml:space="preserve"> Micrococcaceae</v>
      </c>
    </row>
    <row r="2457" spans="1:16" x14ac:dyDescent="0.25">
      <c r="A2457" t="s">
        <v>1474</v>
      </c>
      <c r="B2457" t="s">
        <v>1475</v>
      </c>
      <c r="C2457">
        <v>403</v>
      </c>
      <c r="D2457" t="s">
        <v>10</v>
      </c>
      <c r="E2457">
        <v>150</v>
      </c>
      <c r="F2457">
        <v>227</v>
      </c>
      <c r="G2457">
        <v>40648</v>
      </c>
      <c r="H2457" t="s">
        <v>11</v>
      </c>
      <c r="I2457">
        <f t="shared" si="39"/>
        <v>77</v>
      </c>
      <c r="K2457" t="str">
        <f>VLOOKUP(B2457,Таксономия!B:H,6,FALSE)</f>
        <v>Bacteria</v>
      </c>
      <c r="L2457" t="str">
        <f>VLOOKUP(B2457,Таксономия!B:I,7,FALSE)</f>
        <v xml:space="preserve"> Actinobacteria</v>
      </c>
      <c r="M2457" t="str">
        <f>VLOOKUP(B2457,Таксономия!B:J,8,FALSE)</f>
        <v xml:space="preserve"> Actinobacteridae</v>
      </c>
      <c r="N2457" t="str">
        <f>VLOOKUP(B2457,Таксономия!B:K,9,FALSE)</f>
        <v xml:space="preserve"> Actinomycetales</v>
      </c>
      <c r="O2457" t="str">
        <f>VLOOKUP(B2457,Таксономия!B:L,10,FALSE)</f>
        <v>Micrococcineae</v>
      </c>
      <c r="P2457" t="str">
        <f>VLOOKUP(B2457,Таксономия!B:M,11,FALSE)</f>
        <v xml:space="preserve"> Micrococcaceae</v>
      </c>
    </row>
    <row r="2458" spans="1:16" x14ac:dyDescent="0.25">
      <c r="A2458" t="s">
        <v>1474</v>
      </c>
      <c r="B2458" t="s">
        <v>1475</v>
      </c>
      <c r="C2458">
        <v>403</v>
      </c>
      <c r="D2458" t="s">
        <v>12</v>
      </c>
      <c r="E2458">
        <v>5</v>
      </c>
      <c r="F2458">
        <v>149</v>
      </c>
      <c r="G2458">
        <v>57441</v>
      </c>
      <c r="H2458" t="s">
        <v>13</v>
      </c>
      <c r="I2458">
        <f t="shared" si="39"/>
        <v>144</v>
      </c>
      <c r="K2458" t="str">
        <f>VLOOKUP(B2458,Таксономия!B:H,6,FALSE)</f>
        <v>Bacteria</v>
      </c>
      <c r="L2458" t="str">
        <f>VLOOKUP(B2458,Таксономия!B:I,7,FALSE)</f>
        <v xml:space="preserve"> Actinobacteria</v>
      </c>
      <c r="M2458" t="str">
        <f>VLOOKUP(B2458,Таксономия!B:J,8,FALSE)</f>
        <v xml:space="preserve"> Actinobacteridae</v>
      </c>
      <c r="N2458" t="str">
        <f>VLOOKUP(B2458,Таксономия!B:K,9,FALSE)</f>
        <v xml:space="preserve"> Actinomycetales</v>
      </c>
      <c r="O2458" t="str">
        <f>VLOOKUP(B2458,Таксономия!B:L,10,FALSE)</f>
        <v>Micrococcineae</v>
      </c>
      <c r="P2458" t="str">
        <f>VLOOKUP(B2458,Таксономия!B:M,11,FALSE)</f>
        <v xml:space="preserve"> Micrococcaceae</v>
      </c>
    </row>
    <row r="2459" spans="1:16" x14ac:dyDescent="0.25">
      <c r="A2459" t="s">
        <v>1474</v>
      </c>
      <c r="B2459" t="s">
        <v>1475</v>
      </c>
      <c r="C2459">
        <v>403</v>
      </c>
      <c r="D2459" t="s">
        <v>12</v>
      </c>
      <c r="E2459">
        <v>150</v>
      </c>
      <c r="F2459">
        <v>248</v>
      </c>
      <c r="G2459">
        <v>57441</v>
      </c>
      <c r="H2459" t="s">
        <v>13</v>
      </c>
      <c r="I2459">
        <f t="shared" si="39"/>
        <v>98</v>
      </c>
      <c r="K2459" t="str">
        <f>VLOOKUP(B2459,Таксономия!B:H,6,FALSE)</f>
        <v>Bacteria</v>
      </c>
      <c r="L2459" t="str">
        <f>VLOOKUP(B2459,Таксономия!B:I,7,FALSE)</f>
        <v xml:space="preserve"> Actinobacteria</v>
      </c>
      <c r="M2459" t="str">
        <f>VLOOKUP(B2459,Таксономия!B:J,8,FALSE)</f>
        <v xml:space="preserve"> Actinobacteridae</v>
      </c>
      <c r="N2459" t="str">
        <f>VLOOKUP(B2459,Таксономия!B:K,9,FALSE)</f>
        <v xml:space="preserve"> Actinomycetales</v>
      </c>
      <c r="O2459" t="str">
        <f>VLOOKUP(B2459,Таксономия!B:L,10,FALSE)</f>
        <v>Micrococcineae</v>
      </c>
      <c r="P2459" t="str">
        <f>VLOOKUP(B2459,Таксономия!B:M,11,FALSE)</f>
        <v xml:space="preserve"> Micrococcaceae</v>
      </c>
    </row>
    <row r="2460" spans="1:16" x14ac:dyDescent="0.25">
      <c r="A2460" t="s">
        <v>1474</v>
      </c>
      <c r="B2460" t="s">
        <v>1475</v>
      </c>
      <c r="C2460">
        <v>403</v>
      </c>
      <c r="D2460" t="s">
        <v>14</v>
      </c>
      <c r="E2460">
        <v>322</v>
      </c>
      <c r="F2460">
        <v>403</v>
      </c>
      <c r="G2460">
        <v>1813</v>
      </c>
      <c r="H2460" t="s">
        <v>15</v>
      </c>
      <c r="I2460">
        <f t="shared" si="39"/>
        <v>81</v>
      </c>
      <c r="K2460" t="str">
        <f>VLOOKUP(B2460,Таксономия!B:H,6,FALSE)</f>
        <v>Bacteria</v>
      </c>
      <c r="L2460" t="str">
        <f>VLOOKUP(B2460,Таксономия!B:I,7,FALSE)</f>
        <v xml:space="preserve"> Actinobacteria</v>
      </c>
      <c r="M2460" t="str">
        <f>VLOOKUP(B2460,Таксономия!B:J,8,FALSE)</f>
        <v xml:space="preserve"> Actinobacteridae</v>
      </c>
      <c r="N2460" t="str">
        <f>VLOOKUP(B2460,Таксономия!B:K,9,FALSE)</f>
        <v xml:space="preserve"> Actinomycetales</v>
      </c>
      <c r="O2460" t="str">
        <f>VLOOKUP(B2460,Таксономия!B:L,10,FALSE)</f>
        <v>Micrococcineae</v>
      </c>
      <c r="P2460" t="str">
        <f>VLOOKUP(B2460,Таксономия!B:M,11,FALSE)</f>
        <v xml:space="preserve"> Micrococcaceae</v>
      </c>
    </row>
    <row r="2461" spans="1:16" x14ac:dyDescent="0.25">
      <c r="A2461" t="s">
        <v>1476</v>
      </c>
      <c r="B2461" t="s">
        <v>1477</v>
      </c>
      <c r="C2461">
        <v>377</v>
      </c>
      <c r="D2461" t="s">
        <v>10</v>
      </c>
      <c r="E2461">
        <v>127</v>
      </c>
      <c r="F2461">
        <v>198</v>
      </c>
      <c r="G2461">
        <v>40648</v>
      </c>
      <c r="H2461" t="s">
        <v>11</v>
      </c>
      <c r="I2461">
        <f t="shared" si="39"/>
        <v>71</v>
      </c>
      <c r="K2461" t="str">
        <f>VLOOKUP(B2461,Таксономия!B:H,6,FALSE)</f>
        <v>Bacteria</v>
      </c>
      <c r="L2461" t="str">
        <f>VLOOKUP(B2461,Таксономия!B:I,7,FALSE)</f>
        <v xml:space="preserve"> Actinobacteria</v>
      </c>
      <c r="M2461" t="str">
        <f>VLOOKUP(B2461,Таксономия!B:J,8,FALSE)</f>
        <v xml:space="preserve"> Actinobacteridae</v>
      </c>
      <c r="N2461" t="str">
        <f>VLOOKUP(B2461,Таксономия!B:K,9,FALSE)</f>
        <v xml:space="preserve"> Actinomycetales</v>
      </c>
      <c r="O2461" t="str">
        <f>VLOOKUP(B2461,Таксономия!B:L,10,FALSE)</f>
        <v>Micrococcineae</v>
      </c>
      <c r="P2461" t="str">
        <f>VLOOKUP(B2461,Таксономия!B:M,11,FALSE)</f>
        <v xml:space="preserve"> Micrococcaceae</v>
      </c>
    </row>
    <row r="2462" spans="1:16" x14ac:dyDescent="0.25">
      <c r="A2462" t="s">
        <v>1476</v>
      </c>
      <c r="B2462" t="s">
        <v>1477</v>
      </c>
      <c r="C2462">
        <v>377</v>
      </c>
      <c r="D2462" t="s">
        <v>12</v>
      </c>
      <c r="E2462">
        <v>3</v>
      </c>
      <c r="F2462">
        <v>117</v>
      </c>
      <c r="G2462">
        <v>57441</v>
      </c>
      <c r="H2462" t="s">
        <v>13</v>
      </c>
      <c r="I2462">
        <f t="shared" si="39"/>
        <v>114</v>
      </c>
      <c r="K2462" t="str">
        <f>VLOOKUP(B2462,Таксономия!B:H,6,FALSE)</f>
        <v>Bacteria</v>
      </c>
      <c r="L2462" t="str">
        <f>VLOOKUP(B2462,Таксономия!B:I,7,FALSE)</f>
        <v xml:space="preserve"> Actinobacteria</v>
      </c>
      <c r="M2462" t="str">
        <f>VLOOKUP(B2462,Таксономия!B:J,8,FALSE)</f>
        <v xml:space="preserve"> Actinobacteridae</v>
      </c>
      <c r="N2462" t="str">
        <f>VLOOKUP(B2462,Таксономия!B:K,9,FALSE)</f>
        <v xml:space="preserve"> Actinomycetales</v>
      </c>
      <c r="O2462" t="str">
        <f>VLOOKUP(B2462,Таксономия!B:L,10,FALSE)</f>
        <v>Micrococcineae</v>
      </c>
      <c r="P2462" t="str">
        <f>VLOOKUP(B2462,Таксономия!B:M,11,FALSE)</f>
        <v xml:space="preserve"> Micrococcaceae</v>
      </c>
    </row>
    <row r="2463" spans="1:16" x14ac:dyDescent="0.25">
      <c r="A2463" t="s">
        <v>1476</v>
      </c>
      <c r="B2463" t="s">
        <v>1477</v>
      </c>
      <c r="C2463">
        <v>377</v>
      </c>
      <c r="D2463" t="s">
        <v>14</v>
      </c>
      <c r="E2463">
        <v>291</v>
      </c>
      <c r="F2463">
        <v>376</v>
      </c>
      <c r="G2463">
        <v>1813</v>
      </c>
      <c r="H2463" t="s">
        <v>15</v>
      </c>
      <c r="I2463">
        <f t="shared" si="39"/>
        <v>85</v>
      </c>
      <c r="K2463" t="str">
        <f>VLOOKUP(B2463,Таксономия!B:H,6,FALSE)</f>
        <v>Bacteria</v>
      </c>
      <c r="L2463" t="str">
        <f>VLOOKUP(B2463,Таксономия!B:I,7,FALSE)</f>
        <v xml:space="preserve"> Actinobacteria</v>
      </c>
      <c r="M2463" t="str">
        <f>VLOOKUP(B2463,Таксономия!B:J,8,FALSE)</f>
        <v xml:space="preserve"> Actinobacteridae</v>
      </c>
      <c r="N2463" t="str">
        <f>VLOOKUP(B2463,Таксономия!B:K,9,FALSE)</f>
        <v xml:space="preserve"> Actinomycetales</v>
      </c>
      <c r="O2463" t="str">
        <f>VLOOKUP(B2463,Таксономия!B:L,10,FALSE)</f>
        <v>Micrococcineae</v>
      </c>
      <c r="P2463" t="str">
        <f>VLOOKUP(B2463,Таксономия!B:M,11,FALSE)</f>
        <v xml:space="preserve"> Micrococcaceae</v>
      </c>
    </row>
    <row r="2464" spans="1:16" x14ac:dyDescent="0.25">
      <c r="A2464" t="s">
        <v>1478</v>
      </c>
      <c r="B2464" t="s">
        <v>1479</v>
      </c>
      <c r="C2464">
        <v>394</v>
      </c>
      <c r="D2464" t="s">
        <v>44</v>
      </c>
      <c r="E2464">
        <v>283</v>
      </c>
      <c r="F2464">
        <v>319</v>
      </c>
      <c r="G2464">
        <v>11</v>
      </c>
      <c r="H2464" t="s">
        <v>44</v>
      </c>
      <c r="I2464">
        <f t="shared" si="39"/>
        <v>36</v>
      </c>
      <c r="K2464" t="str">
        <f>VLOOKUP(B2464,Таксономия!B:H,6,FALSE)</f>
        <v>Bacteria</v>
      </c>
      <c r="L2464" t="str">
        <f>VLOOKUP(B2464,Таксономия!B:I,7,FALSE)</f>
        <v xml:space="preserve"> Proteobacteria</v>
      </c>
      <c r="M2464" t="str">
        <f>VLOOKUP(B2464,Таксономия!B:J,8,FALSE)</f>
        <v xml:space="preserve"> Alphaproteobacteria</v>
      </c>
      <c r="N2464" t="str">
        <f>VLOOKUP(B2464,Таксономия!B:K,9,FALSE)</f>
        <v xml:space="preserve"> Rhodobacterales</v>
      </c>
      <c r="O2464" t="str">
        <f>VLOOKUP(B2464,Таксономия!B:L,10,FALSE)</f>
        <v>Rhodobacteraceae</v>
      </c>
      <c r="P2464" t="str">
        <f>VLOOKUP(B2464,Таксономия!B:M,11,FALSE)</f>
        <v xml:space="preserve"> Roseibium.</v>
      </c>
    </row>
    <row r="2465" spans="1:16" x14ac:dyDescent="0.25">
      <c r="A2465" t="s">
        <v>1478</v>
      </c>
      <c r="B2465" t="s">
        <v>1479</v>
      </c>
      <c r="C2465">
        <v>394</v>
      </c>
      <c r="D2465" t="s">
        <v>10</v>
      </c>
      <c r="E2465">
        <v>146</v>
      </c>
      <c r="F2465">
        <v>228</v>
      </c>
      <c r="G2465">
        <v>40648</v>
      </c>
      <c r="H2465" t="s">
        <v>11</v>
      </c>
      <c r="I2465">
        <f t="shared" si="39"/>
        <v>82</v>
      </c>
      <c r="K2465" t="str">
        <f>VLOOKUP(B2465,Таксономия!B:H,6,FALSE)</f>
        <v>Bacteria</v>
      </c>
      <c r="L2465" t="str">
        <f>VLOOKUP(B2465,Таксономия!B:I,7,FALSE)</f>
        <v xml:space="preserve"> Proteobacteria</v>
      </c>
      <c r="M2465" t="str">
        <f>VLOOKUP(B2465,Таксономия!B:J,8,FALSE)</f>
        <v xml:space="preserve"> Alphaproteobacteria</v>
      </c>
      <c r="N2465" t="str">
        <f>VLOOKUP(B2465,Таксономия!B:K,9,FALSE)</f>
        <v xml:space="preserve"> Rhodobacterales</v>
      </c>
      <c r="O2465" t="str">
        <f>VLOOKUP(B2465,Таксономия!B:L,10,FALSE)</f>
        <v>Rhodobacteraceae</v>
      </c>
      <c r="P2465" t="str">
        <f>VLOOKUP(B2465,Таксономия!B:M,11,FALSE)</f>
        <v xml:space="preserve"> Roseibium.</v>
      </c>
    </row>
    <row r="2466" spans="1:16" x14ac:dyDescent="0.25">
      <c r="A2466" t="s">
        <v>1478</v>
      </c>
      <c r="B2466" t="s">
        <v>1479</v>
      </c>
      <c r="C2466">
        <v>394</v>
      </c>
      <c r="D2466" t="s">
        <v>12</v>
      </c>
      <c r="E2466">
        <v>4</v>
      </c>
      <c r="F2466">
        <v>282</v>
      </c>
      <c r="G2466">
        <v>57441</v>
      </c>
      <c r="H2466" t="s">
        <v>13</v>
      </c>
      <c r="I2466">
        <f t="shared" si="39"/>
        <v>278</v>
      </c>
      <c r="K2466" t="str">
        <f>VLOOKUP(B2466,Таксономия!B:H,6,FALSE)</f>
        <v>Bacteria</v>
      </c>
      <c r="L2466" t="str">
        <f>VLOOKUP(B2466,Таксономия!B:I,7,FALSE)</f>
        <v xml:space="preserve"> Proteobacteria</v>
      </c>
      <c r="M2466" t="str">
        <f>VLOOKUP(B2466,Таксономия!B:J,8,FALSE)</f>
        <v xml:space="preserve"> Alphaproteobacteria</v>
      </c>
      <c r="N2466" t="str">
        <f>VLOOKUP(B2466,Таксономия!B:K,9,FALSE)</f>
        <v xml:space="preserve"> Rhodobacterales</v>
      </c>
      <c r="O2466" t="str">
        <f>VLOOKUP(B2466,Таксономия!B:L,10,FALSE)</f>
        <v>Rhodobacteraceae</v>
      </c>
      <c r="P2466" t="str">
        <f>VLOOKUP(B2466,Таксономия!B:M,11,FALSE)</f>
        <v xml:space="preserve"> Roseibium.</v>
      </c>
    </row>
    <row r="2467" spans="1:16" x14ac:dyDescent="0.25">
      <c r="A2467" t="s">
        <v>1478</v>
      </c>
      <c r="B2467" t="s">
        <v>1479</v>
      </c>
      <c r="C2467">
        <v>394</v>
      </c>
      <c r="D2467" t="s">
        <v>14</v>
      </c>
      <c r="E2467">
        <v>320</v>
      </c>
      <c r="F2467">
        <v>389</v>
      </c>
      <c r="G2467">
        <v>1813</v>
      </c>
      <c r="H2467" t="s">
        <v>15</v>
      </c>
      <c r="I2467">
        <f t="shared" si="39"/>
        <v>69</v>
      </c>
      <c r="K2467" t="str">
        <f>VLOOKUP(B2467,Таксономия!B:H,6,FALSE)</f>
        <v>Bacteria</v>
      </c>
      <c r="L2467" t="str">
        <f>VLOOKUP(B2467,Таксономия!B:I,7,FALSE)</f>
        <v xml:space="preserve"> Proteobacteria</v>
      </c>
      <c r="M2467" t="str">
        <f>VLOOKUP(B2467,Таксономия!B:J,8,FALSE)</f>
        <v xml:space="preserve"> Alphaproteobacteria</v>
      </c>
      <c r="N2467" t="str">
        <f>VLOOKUP(B2467,Таксономия!B:K,9,FALSE)</f>
        <v xml:space="preserve"> Rhodobacterales</v>
      </c>
      <c r="O2467" t="str">
        <f>VLOOKUP(B2467,Таксономия!B:L,10,FALSE)</f>
        <v>Rhodobacteraceae</v>
      </c>
      <c r="P2467" t="str">
        <f>VLOOKUP(B2467,Таксономия!B:M,11,FALSE)</f>
        <v xml:space="preserve"> Roseibium.</v>
      </c>
    </row>
    <row r="2468" spans="1:16" x14ac:dyDescent="0.25">
      <c r="A2468" t="s">
        <v>1480</v>
      </c>
      <c r="B2468" t="s">
        <v>1481</v>
      </c>
      <c r="C2468">
        <v>400</v>
      </c>
      <c r="D2468" t="s">
        <v>10</v>
      </c>
      <c r="E2468">
        <v>146</v>
      </c>
      <c r="F2468">
        <v>226</v>
      </c>
      <c r="G2468">
        <v>40648</v>
      </c>
      <c r="H2468" t="s">
        <v>11</v>
      </c>
      <c r="I2468">
        <f t="shared" si="39"/>
        <v>80</v>
      </c>
      <c r="K2468" t="str">
        <f>VLOOKUP(B2468,Таксономия!B:H,6,FALSE)</f>
        <v>Bacteria</v>
      </c>
      <c r="L2468" t="str">
        <f>VLOOKUP(B2468,Таксономия!B:I,7,FALSE)</f>
        <v xml:space="preserve"> Proteobacteria</v>
      </c>
      <c r="M2468" t="str">
        <f>VLOOKUP(B2468,Таксономия!B:J,8,FALSE)</f>
        <v xml:space="preserve"> Gammaproteobacteria</v>
      </c>
      <c r="N2468" t="str">
        <f>VLOOKUP(B2468,Таксономия!B:K,9,FALSE)</f>
        <v xml:space="preserve"> Enterobacteriales</v>
      </c>
      <c r="O2468" t="str">
        <f>VLOOKUP(B2468,Таксономия!B:L,10,FALSE)</f>
        <v>Enterobacteriaceae</v>
      </c>
      <c r="P2468" t="str">
        <f>VLOOKUP(B2468,Таксономия!B:M,11,FALSE)</f>
        <v xml:space="preserve"> Escherichia.</v>
      </c>
    </row>
    <row r="2469" spans="1:16" x14ac:dyDescent="0.25">
      <c r="A2469" t="s">
        <v>1480</v>
      </c>
      <c r="B2469" t="s">
        <v>1481</v>
      </c>
      <c r="C2469">
        <v>400</v>
      </c>
      <c r="D2469" t="s">
        <v>12</v>
      </c>
      <c r="E2469">
        <v>5</v>
      </c>
      <c r="F2469">
        <v>281</v>
      </c>
      <c r="G2469">
        <v>57441</v>
      </c>
      <c r="H2469" t="s">
        <v>13</v>
      </c>
      <c r="I2469">
        <f t="shared" si="39"/>
        <v>276</v>
      </c>
      <c r="K2469" t="str">
        <f>VLOOKUP(B2469,Таксономия!B:H,6,FALSE)</f>
        <v>Bacteria</v>
      </c>
      <c r="L2469" t="str">
        <f>VLOOKUP(B2469,Таксономия!B:I,7,FALSE)</f>
        <v xml:space="preserve"> Proteobacteria</v>
      </c>
      <c r="M2469" t="str">
        <f>VLOOKUP(B2469,Таксономия!B:J,8,FALSE)</f>
        <v xml:space="preserve"> Gammaproteobacteria</v>
      </c>
      <c r="N2469" t="str">
        <f>VLOOKUP(B2469,Таксономия!B:K,9,FALSE)</f>
        <v xml:space="preserve"> Enterobacteriales</v>
      </c>
      <c r="O2469" t="str">
        <f>VLOOKUP(B2469,Таксономия!B:L,10,FALSE)</f>
        <v>Enterobacteriaceae</v>
      </c>
      <c r="P2469" t="str">
        <f>VLOOKUP(B2469,Таксономия!B:M,11,FALSE)</f>
        <v xml:space="preserve"> Escherichia.</v>
      </c>
    </row>
    <row r="2470" spans="1:16" x14ac:dyDescent="0.25">
      <c r="A2470" t="s">
        <v>1480</v>
      </c>
      <c r="B2470" t="s">
        <v>1481</v>
      </c>
      <c r="C2470">
        <v>400</v>
      </c>
      <c r="D2470" t="s">
        <v>14</v>
      </c>
      <c r="E2470">
        <v>318</v>
      </c>
      <c r="F2470">
        <v>400</v>
      </c>
      <c r="G2470">
        <v>1813</v>
      </c>
      <c r="H2470" t="s">
        <v>15</v>
      </c>
      <c r="I2470">
        <f t="shared" si="39"/>
        <v>82</v>
      </c>
      <c r="K2470" t="str">
        <f>VLOOKUP(B2470,Таксономия!B:H,6,FALSE)</f>
        <v>Bacteria</v>
      </c>
      <c r="L2470" t="str">
        <f>VLOOKUP(B2470,Таксономия!B:I,7,FALSE)</f>
        <v xml:space="preserve"> Proteobacteria</v>
      </c>
      <c r="M2470" t="str">
        <f>VLOOKUP(B2470,Таксономия!B:J,8,FALSE)</f>
        <v xml:space="preserve"> Gammaproteobacteria</v>
      </c>
      <c r="N2470" t="str">
        <f>VLOOKUP(B2470,Таксономия!B:K,9,FALSE)</f>
        <v xml:space="preserve"> Enterobacteriales</v>
      </c>
      <c r="O2470" t="str">
        <f>VLOOKUP(B2470,Таксономия!B:L,10,FALSE)</f>
        <v>Enterobacteriaceae</v>
      </c>
      <c r="P2470" t="str">
        <f>VLOOKUP(B2470,Таксономия!B:M,11,FALSE)</f>
        <v xml:space="preserve"> Escherichia.</v>
      </c>
    </row>
    <row r="2471" spans="1:16" x14ac:dyDescent="0.25">
      <c r="A2471" t="s">
        <v>1482</v>
      </c>
      <c r="B2471" t="s">
        <v>1483</v>
      </c>
      <c r="C2471">
        <v>400</v>
      </c>
      <c r="D2471" t="s">
        <v>10</v>
      </c>
      <c r="E2471">
        <v>146</v>
      </c>
      <c r="F2471">
        <v>226</v>
      </c>
      <c r="G2471">
        <v>40648</v>
      </c>
      <c r="H2471" t="s">
        <v>11</v>
      </c>
      <c r="I2471">
        <f t="shared" si="39"/>
        <v>80</v>
      </c>
      <c r="K2471" t="str">
        <f>VLOOKUP(B2471,Таксономия!B:H,6,FALSE)</f>
        <v>Bacteria</v>
      </c>
      <c r="L2471" t="str">
        <f>VLOOKUP(B2471,Таксономия!B:I,7,FALSE)</f>
        <v xml:space="preserve"> Proteobacteria</v>
      </c>
      <c r="M2471" t="str">
        <f>VLOOKUP(B2471,Таксономия!B:J,8,FALSE)</f>
        <v xml:space="preserve"> Gammaproteobacteria</v>
      </c>
      <c r="N2471" t="str">
        <f>VLOOKUP(B2471,Таксономия!B:K,9,FALSE)</f>
        <v xml:space="preserve"> Enterobacteriales</v>
      </c>
      <c r="O2471" t="str">
        <f>VLOOKUP(B2471,Таксономия!B:L,10,FALSE)</f>
        <v>Enterobacteriaceae</v>
      </c>
      <c r="P2471" t="str">
        <f>VLOOKUP(B2471,Таксономия!B:M,11,FALSE)</f>
        <v xml:space="preserve"> Escherichia.</v>
      </c>
    </row>
    <row r="2472" spans="1:16" x14ac:dyDescent="0.25">
      <c r="A2472" t="s">
        <v>1482</v>
      </c>
      <c r="B2472" t="s">
        <v>1483</v>
      </c>
      <c r="C2472">
        <v>400</v>
      </c>
      <c r="D2472" t="s">
        <v>12</v>
      </c>
      <c r="E2472">
        <v>5</v>
      </c>
      <c r="F2472">
        <v>281</v>
      </c>
      <c r="G2472">
        <v>57441</v>
      </c>
      <c r="H2472" t="s">
        <v>13</v>
      </c>
      <c r="I2472">
        <f t="shared" si="39"/>
        <v>276</v>
      </c>
      <c r="K2472" t="str">
        <f>VLOOKUP(B2472,Таксономия!B:H,6,FALSE)</f>
        <v>Bacteria</v>
      </c>
      <c r="L2472" t="str">
        <f>VLOOKUP(B2472,Таксономия!B:I,7,FALSE)</f>
        <v xml:space="preserve"> Proteobacteria</v>
      </c>
      <c r="M2472" t="str">
        <f>VLOOKUP(B2472,Таксономия!B:J,8,FALSE)</f>
        <v xml:space="preserve"> Gammaproteobacteria</v>
      </c>
      <c r="N2472" t="str">
        <f>VLOOKUP(B2472,Таксономия!B:K,9,FALSE)</f>
        <v xml:space="preserve"> Enterobacteriales</v>
      </c>
      <c r="O2472" t="str">
        <f>VLOOKUP(B2472,Таксономия!B:L,10,FALSE)</f>
        <v>Enterobacteriaceae</v>
      </c>
      <c r="P2472" t="str">
        <f>VLOOKUP(B2472,Таксономия!B:M,11,FALSE)</f>
        <v xml:space="preserve"> Escherichia.</v>
      </c>
    </row>
    <row r="2473" spans="1:16" x14ac:dyDescent="0.25">
      <c r="A2473" t="s">
        <v>1482</v>
      </c>
      <c r="B2473" t="s">
        <v>1483</v>
      </c>
      <c r="C2473">
        <v>400</v>
      </c>
      <c r="D2473" t="s">
        <v>14</v>
      </c>
      <c r="E2473">
        <v>318</v>
      </c>
      <c r="F2473">
        <v>400</v>
      </c>
      <c r="G2473">
        <v>1813</v>
      </c>
      <c r="H2473" t="s">
        <v>15</v>
      </c>
      <c r="I2473">
        <f t="shared" si="39"/>
        <v>82</v>
      </c>
      <c r="K2473" t="str">
        <f>VLOOKUP(B2473,Таксономия!B:H,6,FALSE)</f>
        <v>Bacteria</v>
      </c>
      <c r="L2473" t="str">
        <f>VLOOKUP(B2473,Таксономия!B:I,7,FALSE)</f>
        <v xml:space="preserve"> Proteobacteria</v>
      </c>
      <c r="M2473" t="str">
        <f>VLOOKUP(B2473,Таксономия!B:J,8,FALSE)</f>
        <v xml:space="preserve"> Gammaproteobacteria</v>
      </c>
      <c r="N2473" t="str">
        <f>VLOOKUP(B2473,Таксономия!B:K,9,FALSE)</f>
        <v xml:space="preserve"> Enterobacteriales</v>
      </c>
      <c r="O2473" t="str">
        <f>VLOOKUP(B2473,Таксономия!B:L,10,FALSE)</f>
        <v>Enterobacteriaceae</v>
      </c>
      <c r="P2473" t="str">
        <f>VLOOKUP(B2473,Таксономия!B:M,11,FALSE)</f>
        <v xml:space="preserve"> Escherichia.</v>
      </c>
    </row>
    <row r="2474" spans="1:16" x14ac:dyDescent="0.25">
      <c r="A2474" t="s">
        <v>1484</v>
      </c>
      <c r="B2474" t="s">
        <v>1485</v>
      </c>
      <c r="C2474">
        <v>400</v>
      </c>
      <c r="D2474" t="s">
        <v>10</v>
      </c>
      <c r="E2474">
        <v>146</v>
      </c>
      <c r="F2474">
        <v>226</v>
      </c>
      <c r="G2474">
        <v>40648</v>
      </c>
      <c r="H2474" t="s">
        <v>11</v>
      </c>
      <c r="I2474">
        <f t="shared" si="39"/>
        <v>80</v>
      </c>
      <c r="K2474" t="str">
        <f>VLOOKUP(B2474,Таксономия!B:H,6,FALSE)</f>
        <v>Bacteria</v>
      </c>
      <c r="L2474" t="str">
        <f>VLOOKUP(B2474,Таксономия!B:I,7,FALSE)</f>
        <v xml:space="preserve"> Proteobacteria</v>
      </c>
      <c r="M2474" t="str">
        <f>VLOOKUP(B2474,Таксономия!B:J,8,FALSE)</f>
        <v xml:space="preserve"> Gammaproteobacteria</v>
      </c>
      <c r="N2474" t="str">
        <f>VLOOKUP(B2474,Таксономия!B:K,9,FALSE)</f>
        <v xml:space="preserve"> Enterobacteriales</v>
      </c>
      <c r="O2474" t="str">
        <f>VLOOKUP(B2474,Таксономия!B:L,10,FALSE)</f>
        <v>Enterobacteriaceae</v>
      </c>
      <c r="P2474" t="str">
        <f>VLOOKUP(B2474,Таксономия!B:M,11,FALSE)</f>
        <v xml:space="preserve"> Escherichia.</v>
      </c>
    </row>
    <row r="2475" spans="1:16" x14ac:dyDescent="0.25">
      <c r="A2475" t="s">
        <v>1484</v>
      </c>
      <c r="B2475" t="s">
        <v>1485</v>
      </c>
      <c r="C2475">
        <v>400</v>
      </c>
      <c r="D2475" t="s">
        <v>12</v>
      </c>
      <c r="E2475">
        <v>5</v>
      </c>
      <c r="F2475">
        <v>281</v>
      </c>
      <c r="G2475">
        <v>57441</v>
      </c>
      <c r="H2475" t="s">
        <v>13</v>
      </c>
      <c r="I2475">
        <f t="shared" si="39"/>
        <v>276</v>
      </c>
      <c r="K2475" t="str">
        <f>VLOOKUP(B2475,Таксономия!B:H,6,FALSE)</f>
        <v>Bacteria</v>
      </c>
      <c r="L2475" t="str">
        <f>VLOOKUP(B2475,Таксономия!B:I,7,FALSE)</f>
        <v xml:space="preserve"> Proteobacteria</v>
      </c>
      <c r="M2475" t="str">
        <f>VLOOKUP(B2475,Таксономия!B:J,8,FALSE)</f>
        <v xml:space="preserve"> Gammaproteobacteria</v>
      </c>
      <c r="N2475" t="str">
        <f>VLOOKUP(B2475,Таксономия!B:K,9,FALSE)</f>
        <v xml:space="preserve"> Enterobacteriales</v>
      </c>
      <c r="O2475" t="str">
        <f>VLOOKUP(B2475,Таксономия!B:L,10,FALSE)</f>
        <v>Enterobacteriaceae</v>
      </c>
      <c r="P2475" t="str">
        <f>VLOOKUP(B2475,Таксономия!B:M,11,FALSE)</f>
        <v xml:space="preserve"> Escherichia.</v>
      </c>
    </row>
    <row r="2476" spans="1:16" x14ac:dyDescent="0.25">
      <c r="A2476" t="s">
        <v>1484</v>
      </c>
      <c r="B2476" t="s">
        <v>1485</v>
      </c>
      <c r="C2476">
        <v>400</v>
      </c>
      <c r="D2476" t="s">
        <v>14</v>
      </c>
      <c r="E2476">
        <v>318</v>
      </c>
      <c r="F2476">
        <v>400</v>
      </c>
      <c r="G2476">
        <v>1813</v>
      </c>
      <c r="H2476" t="s">
        <v>15</v>
      </c>
      <c r="I2476">
        <f t="shared" si="39"/>
        <v>82</v>
      </c>
      <c r="K2476" t="str">
        <f>VLOOKUP(B2476,Таксономия!B:H,6,FALSE)</f>
        <v>Bacteria</v>
      </c>
      <c r="L2476" t="str">
        <f>VLOOKUP(B2476,Таксономия!B:I,7,FALSE)</f>
        <v xml:space="preserve"> Proteobacteria</v>
      </c>
      <c r="M2476" t="str">
        <f>VLOOKUP(B2476,Таксономия!B:J,8,FALSE)</f>
        <v xml:space="preserve"> Gammaproteobacteria</v>
      </c>
      <c r="N2476" t="str">
        <f>VLOOKUP(B2476,Таксономия!B:K,9,FALSE)</f>
        <v xml:space="preserve"> Enterobacteriales</v>
      </c>
      <c r="O2476" t="str">
        <f>VLOOKUP(B2476,Таксономия!B:L,10,FALSE)</f>
        <v>Enterobacteriaceae</v>
      </c>
      <c r="P2476" t="str">
        <f>VLOOKUP(B2476,Таксономия!B:M,11,FALSE)</f>
        <v xml:space="preserve"> Escherichia.</v>
      </c>
    </row>
    <row r="2477" spans="1:16" x14ac:dyDescent="0.25">
      <c r="A2477" t="s">
        <v>1486</v>
      </c>
      <c r="B2477" t="s">
        <v>1487</v>
      </c>
      <c r="C2477">
        <v>424</v>
      </c>
      <c r="D2477" t="s">
        <v>10</v>
      </c>
      <c r="E2477">
        <v>160</v>
      </c>
      <c r="F2477">
        <v>241</v>
      </c>
      <c r="G2477">
        <v>40648</v>
      </c>
      <c r="H2477" t="s">
        <v>11</v>
      </c>
      <c r="I2477">
        <f t="shared" si="39"/>
        <v>81</v>
      </c>
      <c r="K2477" t="str">
        <f>VLOOKUP(B2477,Таксономия!B:H,6,FALSE)</f>
        <v>Bacteria</v>
      </c>
      <c r="L2477" t="str">
        <f>VLOOKUP(B2477,Таксономия!B:I,7,FALSE)</f>
        <v xml:space="preserve"> Proteobacteria</v>
      </c>
      <c r="M2477" t="str">
        <f>VLOOKUP(B2477,Таксономия!B:J,8,FALSE)</f>
        <v xml:space="preserve"> Alphaproteobacteria</v>
      </c>
      <c r="N2477" t="str">
        <f>VLOOKUP(B2477,Таксономия!B:K,9,FALSE)</f>
        <v xml:space="preserve"> Rhizobiales</v>
      </c>
      <c r="O2477" t="str">
        <f>VLOOKUP(B2477,Таксономия!B:L,10,FALSE)</f>
        <v>Brucellaceae</v>
      </c>
      <c r="P2477" t="str">
        <f>VLOOKUP(B2477,Таксономия!B:M,11,FALSE)</f>
        <v xml:space="preserve"> Brucella.</v>
      </c>
    </row>
    <row r="2478" spans="1:16" x14ac:dyDescent="0.25">
      <c r="A2478" t="s">
        <v>1486</v>
      </c>
      <c r="B2478" t="s">
        <v>1487</v>
      </c>
      <c r="C2478">
        <v>424</v>
      </c>
      <c r="D2478" t="s">
        <v>12</v>
      </c>
      <c r="E2478">
        <v>19</v>
      </c>
      <c r="F2478">
        <v>156</v>
      </c>
      <c r="G2478">
        <v>57441</v>
      </c>
      <c r="H2478" t="s">
        <v>13</v>
      </c>
      <c r="I2478">
        <f t="shared" si="39"/>
        <v>137</v>
      </c>
      <c r="K2478" t="str">
        <f>VLOOKUP(B2478,Таксономия!B:H,6,FALSE)</f>
        <v>Bacteria</v>
      </c>
      <c r="L2478" t="str">
        <f>VLOOKUP(B2478,Таксономия!B:I,7,FALSE)</f>
        <v xml:space="preserve"> Proteobacteria</v>
      </c>
      <c r="M2478" t="str">
        <f>VLOOKUP(B2478,Таксономия!B:J,8,FALSE)</f>
        <v xml:space="preserve"> Alphaproteobacteria</v>
      </c>
      <c r="N2478" t="str">
        <f>VLOOKUP(B2478,Таксономия!B:K,9,FALSE)</f>
        <v xml:space="preserve"> Rhizobiales</v>
      </c>
      <c r="O2478" t="str">
        <f>VLOOKUP(B2478,Таксономия!B:L,10,FALSE)</f>
        <v>Brucellaceae</v>
      </c>
      <c r="P2478" t="str">
        <f>VLOOKUP(B2478,Таксономия!B:M,11,FALSE)</f>
        <v xml:space="preserve"> Brucella.</v>
      </c>
    </row>
    <row r="2479" spans="1:16" x14ac:dyDescent="0.25">
      <c r="A2479" t="s">
        <v>1486</v>
      </c>
      <c r="B2479" t="s">
        <v>1487</v>
      </c>
      <c r="C2479">
        <v>424</v>
      </c>
      <c r="D2479" t="s">
        <v>12</v>
      </c>
      <c r="E2479">
        <v>217</v>
      </c>
      <c r="F2479">
        <v>297</v>
      </c>
      <c r="G2479">
        <v>57441</v>
      </c>
      <c r="H2479" t="s">
        <v>13</v>
      </c>
      <c r="I2479">
        <f t="shared" si="39"/>
        <v>80</v>
      </c>
      <c r="K2479" t="str">
        <f>VLOOKUP(B2479,Таксономия!B:H,6,FALSE)</f>
        <v>Bacteria</v>
      </c>
      <c r="L2479" t="str">
        <f>VLOOKUP(B2479,Таксономия!B:I,7,FALSE)</f>
        <v xml:space="preserve"> Proteobacteria</v>
      </c>
      <c r="M2479" t="str">
        <f>VLOOKUP(B2479,Таксономия!B:J,8,FALSE)</f>
        <v xml:space="preserve"> Alphaproteobacteria</v>
      </c>
      <c r="N2479" t="str">
        <f>VLOOKUP(B2479,Таксономия!B:K,9,FALSE)</f>
        <v xml:space="preserve"> Rhizobiales</v>
      </c>
      <c r="O2479" t="str">
        <f>VLOOKUP(B2479,Таксономия!B:L,10,FALSE)</f>
        <v>Brucellaceae</v>
      </c>
      <c r="P2479" t="str">
        <f>VLOOKUP(B2479,Таксономия!B:M,11,FALSE)</f>
        <v xml:space="preserve"> Brucella.</v>
      </c>
    </row>
    <row r="2480" spans="1:16" x14ac:dyDescent="0.25">
      <c r="A2480" t="s">
        <v>1486</v>
      </c>
      <c r="B2480" t="s">
        <v>1487</v>
      </c>
      <c r="C2480">
        <v>424</v>
      </c>
      <c r="D2480" t="s">
        <v>14</v>
      </c>
      <c r="E2480">
        <v>335</v>
      </c>
      <c r="F2480">
        <v>419</v>
      </c>
      <c r="G2480">
        <v>1813</v>
      </c>
      <c r="H2480" t="s">
        <v>15</v>
      </c>
      <c r="I2480">
        <f t="shared" si="39"/>
        <v>84</v>
      </c>
      <c r="K2480" t="str">
        <f>VLOOKUP(B2480,Таксономия!B:H,6,FALSE)</f>
        <v>Bacteria</v>
      </c>
      <c r="L2480" t="str">
        <f>VLOOKUP(B2480,Таксономия!B:I,7,FALSE)</f>
        <v xml:space="preserve"> Proteobacteria</v>
      </c>
      <c r="M2480" t="str">
        <f>VLOOKUP(B2480,Таксономия!B:J,8,FALSE)</f>
        <v xml:space="preserve"> Alphaproteobacteria</v>
      </c>
      <c r="N2480" t="str">
        <f>VLOOKUP(B2480,Таксономия!B:K,9,FALSE)</f>
        <v xml:space="preserve"> Rhizobiales</v>
      </c>
      <c r="O2480" t="str">
        <f>VLOOKUP(B2480,Таксономия!B:L,10,FALSE)</f>
        <v>Brucellaceae</v>
      </c>
      <c r="P2480" t="str">
        <f>VLOOKUP(B2480,Таксономия!B:M,11,FALSE)</f>
        <v xml:space="preserve"> Brucella.</v>
      </c>
    </row>
    <row r="2481" spans="1:16" x14ac:dyDescent="0.25">
      <c r="A2481" t="s">
        <v>1488</v>
      </c>
      <c r="B2481" t="s">
        <v>1489</v>
      </c>
      <c r="C2481">
        <v>429</v>
      </c>
      <c r="D2481" t="s">
        <v>10</v>
      </c>
      <c r="E2481">
        <v>157</v>
      </c>
      <c r="F2481">
        <v>233</v>
      </c>
      <c r="G2481">
        <v>40648</v>
      </c>
      <c r="H2481" t="s">
        <v>11</v>
      </c>
      <c r="I2481">
        <f t="shared" si="39"/>
        <v>76</v>
      </c>
      <c r="K2481" t="str">
        <f>VLOOKUP(B2481,Таксономия!B:H,6,FALSE)</f>
        <v>Bacteria</v>
      </c>
      <c r="L2481" t="str">
        <f>VLOOKUP(B2481,Таксономия!B:I,7,FALSE)</f>
        <v xml:space="preserve"> Actinobacteria</v>
      </c>
      <c r="M2481" t="str">
        <f>VLOOKUP(B2481,Таксономия!B:J,8,FALSE)</f>
        <v xml:space="preserve"> Actinobacteridae</v>
      </c>
      <c r="N2481" t="str">
        <f>VLOOKUP(B2481,Таксономия!B:K,9,FALSE)</f>
        <v xml:space="preserve"> Actinomycetales</v>
      </c>
      <c r="O2481" t="str">
        <f>VLOOKUP(B2481,Таксономия!B:L,10,FALSE)</f>
        <v>Streptomycineae</v>
      </c>
      <c r="P2481" t="str">
        <f>VLOOKUP(B2481,Таксономия!B:M,11,FALSE)</f>
        <v xml:space="preserve"> Streptomycetaceae</v>
      </c>
    </row>
    <row r="2482" spans="1:16" x14ac:dyDescent="0.25">
      <c r="A2482" t="s">
        <v>1488</v>
      </c>
      <c r="B2482" t="s">
        <v>1489</v>
      </c>
      <c r="C2482">
        <v>429</v>
      </c>
      <c r="D2482" t="s">
        <v>12</v>
      </c>
      <c r="E2482">
        <v>21</v>
      </c>
      <c r="F2482">
        <v>156</v>
      </c>
      <c r="G2482">
        <v>57441</v>
      </c>
      <c r="H2482" t="s">
        <v>13</v>
      </c>
      <c r="I2482">
        <f t="shared" si="39"/>
        <v>135</v>
      </c>
      <c r="K2482" t="str">
        <f>VLOOKUP(B2482,Таксономия!B:H,6,FALSE)</f>
        <v>Bacteria</v>
      </c>
      <c r="L2482" t="str">
        <f>VLOOKUP(B2482,Таксономия!B:I,7,FALSE)</f>
        <v xml:space="preserve"> Actinobacteria</v>
      </c>
      <c r="M2482" t="str">
        <f>VLOOKUP(B2482,Таксономия!B:J,8,FALSE)</f>
        <v xml:space="preserve"> Actinobacteridae</v>
      </c>
      <c r="N2482" t="str">
        <f>VLOOKUP(B2482,Таксономия!B:K,9,FALSE)</f>
        <v xml:space="preserve"> Actinomycetales</v>
      </c>
      <c r="O2482" t="str">
        <f>VLOOKUP(B2482,Таксономия!B:L,10,FALSE)</f>
        <v>Streptomycineae</v>
      </c>
      <c r="P2482" t="str">
        <f>VLOOKUP(B2482,Таксономия!B:M,11,FALSE)</f>
        <v xml:space="preserve"> Streptomycetaceae</v>
      </c>
    </row>
    <row r="2483" spans="1:16" x14ac:dyDescent="0.25">
      <c r="A2483" t="s">
        <v>1488</v>
      </c>
      <c r="B2483" t="s">
        <v>1489</v>
      </c>
      <c r="C2483">
        <v>429</v>
      </c>
      <c r="D2483" t="s">
        <v>12</v>
      </c>
      <c r="E2483">
        <v>230</v>
      </c>
      <c r="F2483">
        <v>291</v>
      </c>
      <c r="G2483">
        <v>57441</v>
      </c>
      <c r="H2483" t="s">
        <v>13</v>
      </c>
      <c r="I2483">
        <f t="shared" si="39"/>
        <v>61</v>
      </c>
      <c r="K2483" t="str">
        <f>VLOOKUP(B2483,Таксономия!B:H,6,FALSE)</f>
        <v>Bacteria</v>
      </c>
      <c r="L2483" t="str">
        <f>VLOOKUP(B2483,Таксономия!B:I,7,FALSE)</f>
        <v xml:space="preserve"> Actinobacteria</v>
      </c>
      <c r="M2483" t="str">
        <f>VLOOKUP(B2483,Таксономия!B:J,8,FALSE)</f>
        <v xml:space="preserve"> Actinobacteridae</v>
      </c>
      <c r="N2483" t="str">
        <f>VLOOKUP(B2483,Таксономия!B:K,9,FALSE)</f>
        <v xml:space="preserve"> Actinomycetales</v>
      </c>
      <c r="O2483" t="str">
        <f>VLOOKUP(B2483,Таксономия!B:L,10,FALSE)</f>
        <v>Streptomycineae</v>
      </c>
      <c r="P2483" t="str">
        <f>VLOOKUP(B2483,Таксономия!B:M,11,FALSE)</f>
        <v xml:space="preserve"> Streptomycetaceae</v>
      </c>
    </row>
    <row r="2484" spans="1:16" x14ac:dyDescent="0.25">
      <c r="A2484" t="s">
        <v>1488</v>
      </c>
      <c r="B2484" t="s">
        <v>1489</v>
      </c>
      <c r="C2484">
        <v>429</v>
      </c>
      <c r="D2484" t="s">
        <v>14</v>
      </c>
      <c r="E2484">
        <v>343</v>
      </c>
      <c r="F2484">
        <v>428</v>
      </c>
      <c r="G2484">
        <v>1813</v>
      </c>
      <c r="H2484" t="s">
        <v>15</v>
      </c>
      <c r="I2484">
        <f t="shared" si="39"/>
        <v>85</v>
      </c>
      <c r="K2484" t="str">
        <f>VLOOKUP(B2484,Таксономия!B:H,6,FALSE)</f>
        <v>Bacteria</v>
      </c>
      <c r="L2484" t="str">
        <f>VLOOKUP(B2484,Таксономия!B:I,7,FALSE)</f>
        <v xml:space="preserve"> Actinobacteria</v>
      </c>
      <c r="M2484" t="str">
        <f>VLOOKUP(B2484,Таксономия!B:J,8,FALSE)</f>
        <v xml:space="preserve"> Actinobacteridae</v>
      </c>
      <c r="N2484" t="str">
        <f>VLOOKUP(B2484,Таксономия!B:K,9,FALSE)</f>
        <v xml:space="preserve"> Actinomycetales</v>
      </c>
      <c r="O2484" t="str">
        <f>VLOOKUP(B2484,Таксономия!B:L,10,FALSE)</f>
        <v>Streptomycineae</v>
      </c>
      <c r="P2484" t="str">
        <f>VLOOKUP(B2484,Таксономия!B:M,11,FALSE)</f>
        <v xml:space="preserve"> Streptomycetaceae</v>
      </c>
    </row>
    <row r="2485" spans="1:16" x14ac:dyDescent="0.25">
      <c r="A2485" t="s">
        <v>1490</v>
      </c>
      <c r="B2485" t="s">
        <v>1491</v>
      </c>
      <c r="C2485">
        <v>420</v>
      </c>
      <c r="D2485" t="s">
        <v>10</v>
      </c>
      <c r="E2485">
        <v>148</v>
      </c>
      <c r="F2485">
        <v>224</v>
      </c>
      <c r="G2485">
        <v>40648</v>
      </c>
      <c r="H2485" t="s">
        <v>11</v>
      </c>
      <c r="I2485">
        <f t="shared" si="39"/>
        <v>76</v>
      </c>
      <c r="K2485" t="str">
        <f>VLOOKUP(B2485,Таксономия!B:H,6,FALSE)</f>
        <v>Bacteria</v>
      </c>
      <c r="L2485" t="str">
        <f>VLOOKUP(B2485,Таксономия!B:I,7,FALSE)</f>
        <v xml:space="preserve"> Actinobacteria</v>
      </c>
      <c r="M2485" t="str">
        <f>VLOOKUP(B2485,Таксономия!B:J,8,FALSE)</f>
        <v xml:space="preserve"> Actinobacteridae</v>
      </c>
      <c r="N2485" t="str">
        <f>VLOOKUP(B2485,Таксономия!B:K,9,FALSE)</f>
        <v xml:space="preserve"> Actinomycetales</v>
      </c>
      <c r="O2485" t="str">
        <f>VLOOKUP(B2485,Таксономия!B:L,10,FALSE)</f>
        <v>Streptomycineae</v>
      </c>
      <c r="P2485" t="str">
        <f>VLOOKUP(B2485,Таксономия!B:M,11,FALSE)</f>
        <v xml:space="preserve"> Streptomycetaceae</v>
      </c>
    </row>
    <row r="2486" spans="1:16" x14ac:dyDescent="0.25">
      <c r="A2486" t="s">
        <v>1490</v>
      </c>
      <c r="B2486" t="s">
        <v>1491</v>
      </c>
      <c r="C2486">
        <v>420</v>
      </c>
      <c r="D2486" t="s">
        <v>12</v>
      </c>
      <c r="E2486">
        <v>12</v>
      </c>
      <c r="F2486">
        <v>147</v>
      </c>
      <c r="G2486">
        <v>57441</v>
      </c>
      <c r="H2486" t="s">
        <v>13</v>
      </c>
      <c r="I2486">
        <f t="shared" si="39"/>
        <v>135</v>
      </c>
      <c r="K2486" t="str">
        <f>VLOOKUP(B2486,Таксономия!B:H,6,FALSE)</f>
        <v>Bacteria</v>
      </c>
      <c r="L2486" t="str">
        <f>VLOOKUP(B2486,Таксономия!B:I,7,FALSE)</f>
        <v xml:space="preserve"> Actinobacteria</v>
      </c>
      <c r="M2486" t="str">
        <f>VLOOKUP(B2486,Таксономия!B:J,8,FALSE)</f>
        <v xml:space="preserve"> Actinobacteridae</v>
      </c>
      <c r="N2486" t="str">
        <f>VLOOKUP(B2486,Таксономия!B:K,9,FALSE)</f>
        <v xml:space="preserve"> Actinomycetales</v>
      </c>
      <c r="O2486" t="str">
        <f>VLOOKUP(B2486,Таксономия!B:L,10,FALSE)</f>
        <v>Streptomycineae</v>
      </c>
      <c r="P2486" t="str">
        <f>VLOOKUP(B2486,Таксономия!B:M,11,FALSE)</f>
        <v xml:space="preserve"> Streptomycetaceae</v>
      </c>
    </row>
    <row r="2487" spans="1:16" x14ac:dyDescent="0.25">
      <c r="A2487" t="s">
        <v>1490</v>
      </c>
      <c r="B2487" t="s">
        <v>1491</v>
      </c>
      <c r="C2487">
        <v>420</v>
      </c>
      <c r="D2487" t="s">
        <v>12</v>
      </c>
      <c r="E2487">
        <v>232</v>
      </c>
      <c r="F2487">
        <v>282</v>
      </c>
      <c r="G2487">
        <v>57441</v>
      </c>
      <c r="H2487" t="s">
        <v>13</v>
      </c>
      <c r="I2487">
        <f t="shared" si="39"/>
        <v>50</v>
      </c>
      <c r="K2487" t="str">
        <f>VLOOKUP(B2487,Таксономия!B:H,6,FALSE)</f>
        <v>Bacteria</v>
      </c>
      <c r="L2487" t="str">
        <f>VLOOKUP(B2487,Таксономия!B:I,7,FALSE)</f>
        <v xml:space="preserve"> Actinobacteria</v>
      </c>
      <c r="M2487" t="str">
        <f>VLOOKUP(B2487,Таксономия!B:J,8,FALSE)</f>
        <v xml:space="preserve"> Actinobacteridae</v>
      </c>
      <c r="N2487" t="str">
        <f>VLOOKUP(B2487,Таксономия!B:K,9,FALSE)</f>
        <v xml:space="preserve"> Actinomycetales</v>
      </c>
      <c r="O2487" t="str">
        <f>VLOOKUP(B2487,Таксономия!B:L,10,FALSE)</f>
        <v>Streptomycineae</v>
      </c>
      <c r="P2487" t="str">
        <f>VLOOKUP(B2487,Таксономия!B:M,11,FALSE)</f>
        <v xml:space="preserve"> Streptomycetaceae</v>
      </c>
    </row>
    <row r="2488" spans="1:16" x14ac:dyDescent="0.25">
      <c r="A2488" t="s">
        <v>1490</v>
      </c>
      <c r="B2488" t="s">
        <v>1491</v>
      </c>
      <c r="C2488">
        <v>420</v>
      </c>
      <c r="D2488" t="s">
        <v>14</v>
      </c>
      <c r="E2488">
        <v>335</v>
      </c>
      <c r="F2488">
        <v>419</v>
      </c>
      <c r="G2488">
        <v>1813</v>
      </c>
      <c r="H2488" t="s">
        <v>15</v>
      </c>
      <c r="I2488">
        <f t="shared" si="39"/>
        <v>84</v>
      </c>
      <c r="K2488" t="str">
        <f>VLOOKUP(B2488,Таксономия!B:H,6,FALSE)</f>
        <v>Bacteria</v>
      </c>
      <c r="L2488" t="str">
        <f>VLOOKUP(B2488,Таксономия!B:I,7,FALSE)</f>
        <v xml:space="preserve"> Actinobacteria</v>
      </c>
      <c r="M2488" t="str">
        <f>VLOOKUP(B2488,Таксономия!B:J,8,FALSE)</f>
        <v xml:space="preserve"> Actinobacteridae</v>
      </c>
      <c r="N2488" t="str">
        <f>VLOOKUP(B2488,Таксономия!B:K,9,FALSE)</f>
        <v xml:space="preserve"> Actinomycetales</v>
      </c>
      <c r="O2488" t="str">
        <f>VLOOKUP(B2488,Таксономия!B:L,10,FALSE)</f>
        <v>Streptomycineae</v>
      </c>
      <c r="P2488" t="str">
        <f>VLOOKUP(B2488,Таксономия!B:M,11,FALSE)</f>
        <v xml:space="preserve"> Streptomycetaceae</v>
      </c>
    </row>
    <row r="2489" spans="1:16" x14ac:dyDescent="0.25">
      <c r="A2489" t="s">
        <v>1492</v>
      </c>
      <c r="B2489" t="s">
        <v>1493</v>
      </c>
      <c r="C2489">
        <v>456</v>
      </c>
      <c r="D2489" t="s">
        <v>10</v>
      </c>
      <c r="E2489">
        <v>150</v>
      </c>
      <c r="F2489">
        <v>231</v>
      </c>
      <c r="G2489">
        <v>40648</v>
      </c>
      <c r="H2489" t="s">
        <v>11</v>
      </c>
      <c r="I2489">
        <f t="shared" si="39"/>
        <v>81</v>
      </c>
      <c r="K2489" t="str">
        <f>VLOOKUP(B2489,Таксономия!B:H,6,FALSE)</f>
        <v>Bacteria</v>
      </c>
      <c r="L2489" t="str">
        <f>VLOOKUP(B2489,Таксономия!B:I,7,FALSE)</f>
        <v xml:space="preserve"> Actinobacteria</v>
      </c>
      <c r="M2489" t="str">
        <f>VLOOKUP(B2489,Таксономия!B:J,8,FALSE)</f>
        <v xml:space="preserve"> Actinobacteridae</v>
      </c>
      <c r="N2489" t="str">
        <f>VLOOKUP(B2489,Таксономия!B:K,9,FALSE)</f>
        <v xml:space="preserve"> Actinomycetales</v>
      </c>
      <c r="O2489" t="str">
        <f>VLOOKUP(B2489,Таксономия!B:L,10,FALSE)</f>
        <v>Streptomycineae</v>
      </c>
      <c r="P2489" t="str">
        <f>VLOOKUP(B2489,Таксономия!B:M,11,FALSE)</f>
        <v xml:space="preserve"> Streptomycetaceae</v>
      </c>
    </row>
    <row r="2490" spans="1:16" x14ac:dyDescent="0.25">
      <c r="A2490" t="s">
        <v>1492</v>
      </c>
      <c r="B2490" t="s">
        <v>1493</v>
      </c>
      <c r="C2490">
        <v>456</v>
      </c>
      <c r="D2490" t="s">
        <v>12</v>
      </c>
      <c r="E2490">
        <v>9</v>
      </c>
      <c r="F2490">
        <v>294</v>
      </c>
      <c r="G2490">
        <v>57441</v>
      </c>
      <c r="H2490" t="s">
        <v>13</v>
      </c>
      <c r="I2490">
        <f t="shared" si="39"/>
        <v>285</v>
      </c>
      <c r="K2490" t="str">
        <f>VLOOKUP(B2490,Таксономия!B:H,6,FALSE)</f>
        <v>Bacteria</v>
      </c>
      <c r="L2490" t="str">
        <f>VLOOKUP(B2490,Таксономия!B:I,7,FALSE)</f>
        <v xml:space="preserve"> Actinobacteria</v>
      </c>
      <c r="M2490" t="str">
        <f>VLOOKUP(B2490,Таксономия!B:J,8,FALSE)</f>
        <v xml:space="preserve"> Actinobacteridae</v>
      </c>
      <c r="N2490" t="str">
        <f>VLOOKUP(B2490,Таксономия!B:K,9,FALSE)</f>
        <v xml:space="preserve"> Actinomycetales</v>
      </c>
      <c r="O2490" t="str">
        <f>VLOOKUP(B2490,Таксономия!B:L,10,FALSE)</f>
        <v>Streptomycineae</v>
      </c>
      <c r="P2490" t="str">
        <f>VLOOKUP(B2490,Таксономия!B:M,11,FALSE)</f>
        <v xml:space="preserve"> Streptomycetaceae</v>
      </c>
    </row>
    <row r="2491" spans="1:16" x14ac:dyDescent="0.25">
      <c r="A2491" t="s">
        <v>1492</v>
      </c>
      <c r="B2491" t="s">
        <v>1493</v>
      </c>
      <c r="C2491">
        <v>456</v>
      </c>
      <c r="D2491" t="s">
        <v>14</v>
      </c>
      <c r="E2491">
        <v>336</v>
      </c>
      <c r="F2491">
        <v>417</v>
      </c>
      <c r="G2491">
        <v>1813</v>
      </c>
      <c r="H2491" t="s">
        <v>15</v>
      </c>
      <c r="I2491">
        <f t="shared" si="39"/>
        <v>81</v>
      </c>
      <c r="K2491" t="str">
        <f>VLOOKUP(B2491,Таксономия!B:H,6,FALSE)</f>
        <v>Bacteria</v>
      </c>
      <c r="L2491" t="str">
        <f>VLOOKUP(B2491,Таксономия!B:I,7,FALSE)</f>
        <v xml:space="preserve"> Actinobacteria</v>
      </c>
      <c r="M2491" t="str">
        <f>VLOOKUP(B2491,Таксономия!B:J,8,FALSE)</f>
        <v xml:space="preserve"> Actinobacteridae</v>
      </c>
      <c r="N2491" t="str">
        <f>VLOOKUP(B2491,Таксономия!B:K,9,FALSE)</f>
        <v xml:space="preserve"> Actinomycetales</v>
      </c>
      <c r="O2491" t="str">
        <f>VLOOKUP(B2491,Таксономия!B:L,10,FALSE)</f>
        <v>Streptomycineae</v>
      </c>
      <c r="P2491" t="str">
        <f>VLOOKUP(B2491,Таксономия!B:M,11,FALSE)</f>
        <v xml:space="preserve"> Streptomycetaceae</v>
      </c>
    </row>
    <row r="2492" spans="1:16" x14ac:dyDescent="0.25">
      <c r="A2492" t="s">
        <v>1494</v>
      </c>
      <c r="B2492" t="s">
        <v>1495</v>
      </c>
      <c r="C2492">
        <v>422</v>
      </c>
      <c r="D2492" t="s">
        <v>10</v>
      </c>
      <c r="E2492">
        <v>153</v>
      </c>
      <c r="F2492">
        <v>234</v>
      </c>
      <c r="G2492">
        <v>40648</v>
      </c>
      <c r="H2492" t="s">
        <v>11</v>
      </c>
      <c r="I2492">
        <f t="shared" si="39"/>
        <v>81</v>
      </c>
      <c r="K2492" t="str">
        <f>VLOOKUP(B2492,Таксономия!B:H,6,FALSE)</f>
        <v>Bacteria</v>
      </c>
      <c r="L2492" t="str">
        <f>VLOOKUP(B2492,Таксономия!B:I,7,FALSE)</f>
        <v xml:space="preserve"> Actinobacteria</v>
      </c>
      <c r="M2492" t="str">
        <f>VLOOKUP(B2492,Таксономия!B:J,8,FALSE)</f>
        <v xml:space="preserve"> Actinobacteridae</v>
      </c>
      <c r="N2492" t="str">
        <f>VLOOKUP(B2492,Таксономия!B:K,9,FALSE)</f>
        <v xml:space="preserve"> Actinomycetales</v>
      </c>
      <c r="O2492" t="str">
        <f>VLOOKUP(B2492,Таксономия!B:L,10,FALSE)</f>
        <v>Streptomycineae</v>
      </c>
      <c r="P2492" t="str">
        <f>VLOOKUP(B2492,Таксономия!B:M,11,FALSE)</f>
        <v xml:space="preserve"> Streptomycetaceae</v>
      </c>
    </row>
    <row r="2493" spans="1:16" x14ac:dyDescent="0.25">
      <c r="A2493" t="s">
        <v>1494</v>
      </c>
      <c r="B2493" t="s">
        <v>1495</v>
      </c>
      <c r="C2493">
        <v>422</v>
      </c>
      <c r="D2493" t="s">
        <v>12</v>
      </c>
      <c r="E2493">
        <v>7</v>
      </c>
      <c r="F2493">
        <v>148</v>
      </c>
      <c r="G2493">
        <v>57441</v>
      </c>
      <c r="H2493" t="s">
        <v>13</v>
      </c>
      <c r="I2493">
        <f t="shared" si="39"/>
        <v>141</v>
      </c>
      <c r="K2493" t="str">
        <f>VLOOKUP(B2493,Таксономия!B:H,6,FALSE)</f>
        <v>Bacteria</v>
      </c>
      <c r="L2493" t="str">
        <f>VLOOKUP(B2493,Таксономия!B:I,7,FALSE)</f>
        <v xml:space="preserve"> Actinobacteria</v>
      </c>
      <c r="M2493" t="str">
        <f>VLOOKUP(B2493,Таксономия!B:J,8,FALSE)</f>
        <v xml:space="preserve"> Actinobacteridae</v>
      </c>
      <c r="N2493" t="str">
        <f>VLOOKUP(B2493,Таксономия!B:K,9,FALSE)</f>
        <v xml:space="preserve"> Actinomycetales</v>
      </c>
      <c r="O2493" t="str">
        <f>VLOOKUP(B2493,Таксономия!B:L,10,FALSE)</f>
        <v>Streptomycineae</v>
      </c>
      <c r="P2493" t="str">
        <f>VLOOKUP(B2493,Таксономия!B:M,11,FALSE)</f>
        <v xml:space="preserve"> Streptomycetaceae</v>
      </c>
    </row>
    <row r="2494" spans="1:16" x14ac:dyDescent="0.25">
      <c r="A2494" t="s">
        <v>1494</v>
      </c>
      <c r="B2494" t="s">
        <v>1495</v>
      </c>
      <c r="C2494">
        <v>422</v>
      </c>
      <c r="D2494" t="s">
        <v>12</v>
      </c>
      <c r="E2494">
        <v>153</v>
      </c>
      <c r="F2494">
        <v>263</v>
      </c>
      <c r="G2494">
        <v>57441</v>
      </c>
      <c r="H2494" t="s">
        <v>13</v>
      </c>
      <c r="I2494">
        <f t="shared" si="39"/>
        <v>110</v>
      </c>
      <c r="K2494" t="str">
        <f>VLOOKUP(B2494,Таксономия!B:H,6,FALSE)</f>
        <v>Bacteria</v>
      </c>
      <c r="L2494" t="str">
        <f>VLOOKUP(B2494,Таксономия!B:I,7,FALSE)</f>
        <v xml:space="preserve"> Actinobacteria</v>
      </c>
      <c r="M2494" t="str">
        <f>VLOOKUP(B2494,Таксономия!B:J,8,FALSE)</f>
        <v xml:space="preserve"> Actinobacteridae</v>
      </c>
      <c r="N2494" t="str">
        <f>VLOOKUP(B2494,Таксономия!B:K,9,FALSE)</f>
        <v xml:space="preserve"> Actinomycetales</v>
      </c>
      <c r="O2494" t="str">
        <f>VLOOKUP(B2494,Таксономия!B:L,10,FALSE)</f>
        <v>Streptomycineae</v>
      </c>
      <c r="P2494" t="str">
        <f>VLOOKUP(B2494,Таксономия!B:M,11,FALSE)</f>
        <v xml:space="preserve"> Streptomycetaceae</v>
      </c>
    </row>
    <row r="2495" spans="1:16" x14ac:dyDescent="0.25">
      <c r="A2495" t="s">
        <v>1494</v>
      </c>
      <c r="B2495" t="s">
        <v>1495</v>
      </c>
      <c r="C2495">
        <v>422</v>
      </c>
      <c r="D2495" t="s">
        <v>12</v>
      </c>
      <c r="E2495">
        <v>252</v>
      </c>
      <c r="F2495">
        <v>295</v>
      </c>
      <c r="G2495">
        <v>57441</v>
      </c>
      <c r="H2495" t="s">
        <v>13</v>
      </c>
      <c r="I2495">
        <f t="shared" si="39"/>
        <v>43</v>
      </c>
      <c r="K2495" t="str">
        <f>VLOOKUP(B2495,Таксономия!B:H,6,FALSE)</f>
        <v>Bacteria</v>
      </c>
      <c r="L2495" t="str">
        <f>VLOOKUP(B2495,Таксономия!B:I,7,FALSE)</f>
        <v xml:space="preserve"> Actinobacteria</v>
      </c>
      <c r="M2495" t="str">
        <f>VLOOKUP(B2495,Таксономия!B:J,8,FALSE)</f>
        <v xml:space="preserve"> Actinobacteridae</v>
      </c>
      <c r="N2495" t="str">
        <f>VLOOKUP(B2495,Таксономия!B:K,9,FALSE)</f>
        <v xml:space="preserve"> Actinomycetales</v>
      </c>
      <c r="O2495" t="str">
        <f>VLOOKUP(B2495,Таксономия!B:L,10,FALSE)</f>
        <v>Streptomycineae</v>
      </c>
      <c r="P2495" t="str">
        <f>VLOOKUP(B2495,Таксономия!B:M,11,FALSE)</f>
        <v xml:space="preserve"> Streptomycetaceae</v>
      </c>
    </row>
    <row r="2496" spans="1:16" x14ac:dyDescent="0.25">
      <c r="A2496" t="s">
        <v>1494</v>
      </c>
      <c r="B2496" t="s">
        <v>1495</v>
      </c>
      <c r="C2496">
        <v>422</v>
      </c>
      <c r="D2496" t="s">
        <v>14</v>
      </c>
      <c r="E2496">
        <v>333</v>
      </c>
      <c r="F2496">
        <v>419</v>
      </c>
      <c r="G2496">
        <v>1813</v>
      </c>
      <c r="H2496" t="s">
        <v>15</v>
      </c>
      <c r="I2496">
        <f t="shared" si="39"/>
        <v>86</v>
      </c>
      <c r="K2496" t="str">
        <f>VLOOKUP(B2496,Таксономия!B:H,6,FALSE)</f>
        <v>Bacteria</v>
      </c>
      <c r="L2496" t="str">
        <f>VLOOKUP(B2496,Таксономия!B:I,7,FALSE)</f>
        <v xml:space="preserve"> Actinobacteria</v>
      </c>
      <c r="M2496" t="str">
        <f>VLOOKUP(B2496,Таксономия!B:J,8,FALSE)</f>
        <v xml:space="preserve"> Actinobacteridae</v>
      </c>
      <c r="N2496" t="str">
        <f>VLOOKUP(B2496,Таксономия!B:K,9,FALSE)</f>
        <v xml:space="preserve"> Actinomycetales</v>
      </c>
      <c r="O2496" t="str">
        <f>VLOOKUP(B2496,Таксономия!B:L,10,FALSE)</f>
        <v>Streptomycineae</v>
      </c>
      <c r="P2496" t="str">
        <f>VLOOKUP(B2496,Таксономия!B:M,11,FALSE)</f>
        <v xml:space="preserve"> Streptomycetaceae</v>
      </c>
    </row>
    <row r="2497" spans="1:16" x14ac:dyDescent="0.25">
      <c r="A2497" t="s">
        <v>1496</v>
      </c>
      <c r="B2497" t="s">
        <v>1497</v>
      </c>
      <c r="C2497">
        <v>421</v>
      </c>
      <c r="D2497" t="s">
        <v>10</v>
      </c>
      <c r="E2497">
        <v>151</v>
      </c>
      <c r="F2497">
        <v>232</v>
      </c>
      <c r="G2497">
        <v>40648</v>
      </c>
      <c r="H2497" t="s">
        <v>11</v>
      </c>
      <c r="I2497">
        <f t="shared" si="39"/>
        <v>81</v>
      </c>
      <c r="K2497" t="str">
        <f>VLOOKUP(B2497,Таксономия!B:H,6,FALSE)</f>
        <v>Bacteria</v>
      </c>
      <c r="L2497" t="str">
        <f>VLOOKUP(B2497,Таксономия!B:I,7,FALSE)</f>
        <v xml:space="preserve"> Actinobacteria</v>
      </c>
      <c r="M2497" t="str">
        <f>VLOOKUP(B2497,Таксономия!B:J,8,FALSE)</f>
        <v xml:space="preserve"> Actinobacteridae</v>
      </c>
      <c r="N2497" t="str">
        <f>VLOOKUP(B2497,Таксономия!B:K,9,FALSE)</f>
        <v xml:space="preserve"> Actinomycetales</v>
      </c>
      <c r="O2497" t="str">
        <f>VLOOKUP(B2497,Таксономия!B:L,10,FALSE)</f>
        <v>Propionibacterineae</v>
      </c>
      <c r="P2497" t="str">
        <f>VLOOKUP(B2497,Таксономия!B:M,11,FALSE)</f>
        <v xml:space="preserve"> Nocardioidaceae</v>
      </c>
    </row>
    <row r="2498" spans="1:16" x14ac:dyDescent="0.25">
      <c r="A2498" t="s">
        <v>1496</v>
      </c>
      <c r="B2498" t="s">
        <v>1497</v>
      </c>
      <c r="C2498">
        <v>421</v>
      </c>
      <c r="D2498" t="s">
        <v>12</v>
      </c>
      <c r="E2498">
        <v>9</v>
      </c>
      <c r="F2498">
        <v>290</v>
      </c>
      <c r="G2498">
        <v>57441</v>
      </c>
      <c r="H2498" t="s">
        <v>1498</v>
      </c>
      <c r="I2498">
        <f t="shared" si="39"/>
        <v>281</v>
      </c>
      <c r="K2498" t="str">
        <f>VLOOKUP(B2498,Таксономия!B:H,6,FALSE)</f>
        <v>Bacteria</v>
      </c>
      <c r="L2498" t="str">
        <f>VLOOKUP(B2498,Таксономия!B:I,7,FALSE)</f>
        <v xml:space="preserve"> Actinobacteria</v>
      </c>
      <c r="M2498" t="str">
        <f>VLOOKUP(B2498,Таксономия!B:J,8,FALSE)</f>
        <v xml:space="preserve"> Actinobacteridae</v>
      </c>
      <c r="N2498" t="str">
        <f>VLOOKUP(B2498,Таксономия!B:K,9,FALSE)</f>
        <v xml:space="preserve"> Actinomycetales</v>
      </c>
      <c r="O2498" t="str">
        <f>VLOOKUP(B2498,Таксономия!B:L,10,FALSE)</f>
        <v>Propionibacterineae</v>
      </c>
      <c r="P2498" t="str">
        <f>VLOOKUP(B2498,Таксономия!B:M,11,FALSE)</f>
        <v xml:space="preserve"> Nocardioidaceae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07"/>
  <sheetViews>
    <sheetView workbookViewId="0">
      <selection activeCell="T12" sqref="T12"/>
    </sheetView>
  </sheetViews>
  <sheetFormatPr defaultRowHeight="15" x14ac:dyDescent="0.25"/>
  <cols>
    <col min="1" max="1" width="18.5703125" style="2" customWidth="1"/>
    <col min="2" max="2" width="12.5703125" customWidth="1"/>
    <col min="3" max="7" width="9.28515625" bestFit="1" customWidth="1"/>
    <col min="8" max="16" width="8.140625" customWidth="1"/>
    <col min="17" max="17" width="8.5703125" customWidth="1"/>
    <col min="18" max="18" width="1.140625" hidden="1" customWidth="1"/>
    <col min="19" max="19" width="11.85546875" style="5" bestFit="1" customWidth="1"/>
  </cols>
  <sheetData>
    <row r="1" spans="1:19" x14ac:dyDescent="0.25">
      <c r="A1" s="2" t="s">
        <v>2835</v>
      </c>
      <c r="B1" s="4" t="s">
        <v>2834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9" x14ac:dyDescent="0.25">
      <c r="A2" s="2" t="s">
        <v>2834</v>
      </c>
      <c r="B2" s="4" t="s">
        <v>680</v>
      </c>
      <c r="C2" s="4" t="s">
        <v>44</v>
      </c>
      <c r="D2" s="4" t="s">
        <v>952</v>
      </c>
      <c r="E2" s="4" t="s">
        <v>1411</v>
      </c>
      <c r="F2" s="4" t="s">
        <v>1173</v>
      </c>
      <c r="G2" s="4" t="s">
        <v>651</v>
      </c>
      <c r="H2" s="4" t="s">
        <v>10</v>
      </c>
      <c r="I2" s="4" t="s">
        <v>1157</v>
      </c>
      <c r="J2" s="4" t="s">
        <v>24</v>
      </c>
      <c r="K2" s="4" t="s">
        <v>622</v>
      </c>
      <c r="L2" s="4" t="s">
        <v>443</v>
      </c>
      <c r="M2" s="4" t="s">
        <v>788</v>
      </c>
      <c r="N2" s="4" t="s">
        <v>499</v>
      </c>
      <c r="O2" s="4" t="s">
        <v>12</v>
      </c>
      <c r="P2" s="4" t="s">
        <v>497</v>
      </c>
      <c r="Q2" s="4" t="s">
        <v>14</v>
      </c>
      <c r="R2" s="4" t="s">
        <v>1499</v>
      </c>
      <c r="S2" s="5" t="s">
        <v>1500</v>
      </c>
    </row>
    <row r="3" spans="1:19" x14ac:dyDescent="0.25">
      <c r="A3" s="3" t="s">
        <v>8</v>
      </c>
      <c r="B3" s="1"/>
      <c r="C3" s="1"/>
      <c r="D3" s="1"/>
      <c r="E3" s="1"/>
      <c r="F3" s="1"/>
      <c r="G3" s="1"/>
      <c r="H3" s="1">
        <v>1</v>
      </c>
      <c r="I3" s="1"/>
      <c r="J3" s="1"/>
      <c r="K3" s="1"/>
      <c r="L3" s="1"/>
      <c r="M3" s="1"/>
      <c r="N3" s="1"/>
      <c r="O3" s="1">
        <v>1</v>
      </c>
      <c r="P3" s="1"/>
      <c r="Q3" s="1">
        <v>1</v>
      </c>
      <c r="R3" s="1"/>
      <c r="S3" s="6">
        <v>3</v>
      </c>
    </row>
    <row r="4" spans="1:19" x14ac:dyDescent="0.25">
      <c r="A4" s="3" t="s">
        <v>16</v>
      </c>
      <c r="B4" s="1"/>
      <c r="C4" s="1"/>
      <c r="D4" s="1"/>
      <c r="E4" s="1"/>
      <c r="F4" s="1"/>
      <c r="G4" s="1"/>
      <c r="H4" s="1">
        <v>1</v>
      </c>
      <c r="I4" s="1"/>
      <c r="J4" s="1"/>
      <c r="K4" s="1"/>
      <c r="L4" s="1"/>
      <c r="M4" s="1"/>
      <c r="N4" s="1"/>
      <c r="O4" s="1">
        <v>1</v>
      </c>
      <c r="P4" s="1"/>
      <c r="Q4" s="1">
        <v>1</v>
      </c>
      <c r="R4" s="1"/>
      <c r="S4" s="6">
        <v>3</v>
      </c>
    </row>
    <row r="5" spans="1:19" x14ac:dyDescent="0.25">
      <c r="A5" s="3" t="s">
        <v>18</v>
      </c>
      <c r="B5" s="1"/>
      <c r="C5" s="1"/>
      <c r="D5" s="1"/>
      <c r="E5" s="1"/>
      <c r="F5" s="1"/>
      <c r="G5" s="1"/>
      <c r="H5" s="1">
        <v>1</v>
      </c>
      <c r="I5" s="1"/>
      <c r="J5" s="1"/>
      <c r="K5" s="1"/>
      <c r="L5" s="1"/>
      <c r="M5" s="1"/>
      <c r="N5" s="1"/>
      <c r="O5" s="1">
        <v>2</v>
      </c>
      <c r="P5" s="1"/>
      <c r="Q5" s="1">
        <v>1</v>
      </c>
      <c r="R5" s="1"/>
      <c r="S5" s="6">
        <v>4</v>
      </c>
    </row>
    <row r="6" spans="1:19" x14ac:dyDescent="0.25">
      <c r="A6" s="3" t="s">
        <v>20</v>
      </c>
      <c r="B6" s="1"/>
      <c r="C6" s="1"/>
      <c r="D6" s="1"/>
      <c r="E6" s="1"/>
      <c r="F6" s="1"/>
      <c r="G6" s="1"/>
      <c r="H6" s="1">
        <v>1</v>
      </c>
      <c r="I6" s="1"/>
      <c r="J6" s="1"/>
      <c r="K6" s="1"/>
      <c r="L6" s="1"/>
      <c r="M6" s="1"/>
      <c r="N6" s="1"/>
      <c r="O6" s="1">
        <v>1</v>
      </c>
      <c r="P6" s="1"/>
      <c r="Q6" s="1">
        <v>1</v>
      </c>
      <c r="R6" s="1"/>
      <c r="S6" s="6">
        <v>3</v>
      </c>
    </row>
    <row r="7" spans="1:19" x14ac:dyDescent="0.25">
      <c r="A7" s="3" t="s">
        <v>22</v>
      </c>
      <c r="B7" s="1"/>
      <c r="C7" s="1"/>
      <c r="D7" s="1"/>
      <c r="E7" s="1"/>
      <c r="F7" s="1"/>
      <c r="G7" s="1"/>
      <c r="H7" s="1">
        <v>2</v>
      </c>
      <c r="I7" s="1"/>
      <c r="J7" s="1">
        <v>1</v>
      </c>
      <c r="K7" s="1"/>
      <c r="L7" s="1"/>
      <c r="M7" s="1"/>
      <c r="N7" s="1"/>
      <c r="O7" s="1">
        <v>1</v>
      </c>
      <c r="P7" s="1"/>
      <c r="Q7" s="1">
        <v>1</v>
      </c>
      <c r="R7" s="1"/>
      <c r="S7" s="6">
        <v>5</v>
      </c>
    </row>
    <row r="8" spans="1:19" x14ac:dyDescent="0.25">
      <c r="A8" s="3" t="s">
        <v>26</v>
      </c>
      <c r="B8" s="1"/>
      <c r="C8" s="1"/>
      <c r="D8" s="1"/>
      <c r="E8" s="1"/>
      <c r="F8" s="1"/>
      <c r="G8" s="1"/>
      <c r="H8" s="1">
        <v>2</v>
      </c>
      <c r="I8" s="1"/>
      <c r="J8" s="1">
        <v>1</v>
      </c>
      <c r="K8" s="1"/>
      <c r="L8" s="1"/>
      <c r="M8" s="1"/>
      <c r="N8" s="1"/>
      <c r="O8" s="1">
        <v>1</v>
      </c>
      <c r="P8" s="1"/>
      <c r="Q8" s="1">
        <v>1</v>
      </c>
      <c r="R8" s="1"/>
      <c r="S8" s="6">
        <v>5</v>
      </c>
    </row>
    <row r="9" spans="1:19" x14ac:dyDescent="0.25">
      <c r="A9" s="3" t="s">
        <v>28</v>
      </c>
      <c r="B9" s="1"/>
      <c r="C9" s="1"/>
      <c r="D9" s="1"/>
      <c r="E9" s="1"/>
      <c r="F9" s="1"/>
      <c r="G9" s="1"/>
      <c r="H9" s="1">
        <v>2</v>
      </c>
      <c r="I9" s="1"/>
      <c r="J9" s="1">
        <v>1</v>
      </c>
      <c r="K9" s="1"/>
      <c r="L9" s="1"/>
      <c r="M9" s="1"/>
      <c r="N9" s="1"/>
      <c r="O9" s="1">
        <v>1</v>
      </c>
      <c r="P9" s="1"/>
      <c r="Q9" s="1">
        <v>1</v>
      </c>
      <c r="R9" s="1"/>
      <c r="S9" s="6">
        <v>5</v>
      </c>
    </row>
    <row r="10" spans="1:19" x14ac:dyDescent="0.25">
      <c r="A10" s="3" t="s">
        <v>30</v>
      </c>
      <c r="B10" s="1"/>
      <c r="C10" s="1"/>
      <c r="D10" s="1"/>
      <c r="E10" s="1"/>
      <c r="F10" s="1"/>
      <c r="G10" s="1"/>
      <c r="H10" s="1">
        <v>1</v>
      </c>
      <c r="I10" s="1"/>
      <c r="J10" s="1"/>
      <c r="K10" s="1"/>
      <c r="L10" s="1"/>
      <c r="M10" s="1"/>
      <c r="N10" s="1"/>
      <c r="O10" s="1">
        <v>1</v>
      </c>
      <c r="P10" s="1"/>
      <c r="Q10" s="1">
        <v>1</v>
      </c>
      <c r="R10" s="1"/>
      <c r="S10" s="6">
        <v>3</v>
      </c>
    </row>
    <row r="11" spans="1:19" x14ac:dyDescent="0.25">
      <c r="A11" s="3" t="s">
        <v>32</v>
      </c>
      <c r="B11" s="1"/>
      <c r="C11" s="1"/>
      <c r="D11" s="1"/>
      <c r="E11" s="1"/>
      <c r="F11" s="1"/>
      <c r="G11" s="1"/>
      <c r="H11" s="1">
        <v>1</v>
      </c>
      <c r="I11" s="1"/>
      <c r="J11" s="1"/>
      <c r="K11" s="1"/>
      <c r="L11" s="1"/>
      <c r="M11" s="1"/>
      <c r="N11" s="1"/>
      <c r="O11" s="1">
        <v>1</v>
      </c>
      <c r="P11" s="1"/>
      <c r="Q11" s="1">
        <v>1</v>
      </c>
      <c r="R11" s="1"/>
      <c r="S11" s="6">
        <v>3</v>
      </c>
    </row>
    <row r="12" spans="1:19" x14ac:dyDescent="0.25">
      <c r="A12" s="3" t="s">
        <v>34</v>
      </c>
      <c r="B12" s="1"/>
      <c r="C12" s="1"/>
      <c r="D12" s="1"/>
      <c r="E12" s="1"/>
      <c r="F12" s="1"/>
      <c r="G12" s="1"/>
      <c r="H12" s="1">
        <v>1</v>
      </c>
      <c r="I12" s="1"/>
      <c r="J12" s="1"/>
      <c r="K12" s="1"/>
      <c r="L12" s="1"/>
      <c r="M12" s="1"/>
      <c r="N12" s="1"/>
      <c r="O12" s="1">
        <v>2</v>
      </c>
      <c r="P12" s="1"/>
      <c r="Q12" s="1">
        <v>1</v>
      </c>
      <c r="R12" s="1"/>
      <c r="S12" s="6">
        <v>4</v>
      </c>
    </row>
    <row r="13" spans="1:19" x14ac:dyDescent="0.25">
      <c r="A13" s="3" t="s">
        <v>36</v>
      </c>
      <c r="B13" s="1"/>
      <c r="C13" s="1"/>
      <c r="D13" s="1"/>
      <c r="E13" s="1"/>
      <c r="F13" s="1"/>
      <c r="G13" s="1"/>
      <c r="H13" s="1">
        <v>1</v>
      </c>
      <c r="I13" s="1"/>
      <c r="J13" s="1">
        <v>1</v>
      </c>
      <c r="K13" s="1"/>
      <c r="L13" s="1"/>
      <c r="M13" s="1"/>
      <c r="N13" s="1"/>
      <c r="O13" s="1">
        <v>1</v>
      </c>
      <c r="P13" s="1"/>
      <c r="Q13" s="1">
        <v>1</v>
      </c>
      <c r="R13" s="1"/>
      <c r="S13" s="6">
        <v>4</v>
      </c>
    </row>
    <row r="14" spans="1:19" x14ac:dyDescent="0.25">
      <c r="A14" s="3" t="s">
        <v>38</v>
      </c>
      <c r="B14" s="1"/>
      <c r="C14" s="1"/>
      <c r="D14" s="1"/>
      <c r="E14" s="1"/>
      <c r="F14" s="1"/>
      <c r="G14" s="1"/>
      <c r="H14" s="1">
        <v>1</v>
      </c>
      <c r="I14" s="1"/>
      <c r="J14" s="1"/>
      <c r="K14" s="1"/>
      <c r="L14" s="1"/>
      <c r="M14" s="1"/>
      <c r="N14" s="1"/>
      <c r="O14" s="1">
        <v>1</v>
      </c>
      <c r="P14" s="1"/>
      <c r="Q14" s="1">
        <v>1</v>
      </c>
      <c r="R14" s="1"/>
      <c r="S14" s="6">
        <v>3</v>
      </c>
    </row>
    <row r="15" spans="1:19" x14ac:dyDescent="0.25">
      <c r="A15" s="3" t="s">
        <v>40</v>
      </c>
      <c r="B15" s="1"/>
      <c r="C15" s="1"/>
      <c r="D15" s="1"/>
      <c r="E15" s="1"/>
      <c r="F15" s="1"/>
      <c r="G15" s="1"/>
      <c r="H15" s="1">
        <v>1</v>
      </c>
      <c r="I15" s="1"/>
      <c r="J15" s="1"/>
      <c r="K15" s="1"/>
      <c r="L15" s="1"/>
      <c r="M15" s="1"/>
      <c r="N15" s="1"/>
      <c r="O15" s="1">
        <v>1</v>
      </c>
      <c r="P15" s="1"/>
      <c r="Q15" s="1">
        <v>1</v>
      </c>
      <c r="R15" s="1"/>
      <c r="S15" s="6">
        <v>3</v>
      </c>
    </row>
    <row r="16" spans="1:19" x14ac:dyDescent="0.25">
      <c r="A16" s="3" t="s">
        <v>42</v>
      </c>
      <c r="B16" s="1"/>
      <c r="C16" s="1">
        <v>1</v>
      </c>
      <c r="D16" s="1"/>
      <c r="E16" s="1"/>
      <c r="F16" s="1"/>
      <c r="G16" s="1"/>
      <c r="H16" s="1">
        <v>1</v>
      </c>
      <c r="I16" s="1"/>
      <c r="J16" s="1"/>
      <c r="K16" s="1"/>
      <c r="L16" s="1"/>
      <c r="M16" s="1"/>
      <c r="N16" s="1"/>
      <c r="O16" s="1">
        <v>1</v>
      </c>
      <c r="P16" s="1"/>
      <c r="Q16" s="1">
        <v>1</v>
      </c>
      <c r="R16" s="1"/>
      <c r="S16" s="6">
        <v>4</v>
      </c>
    </row>
    <row r="17" spans="1:19" x14ac:dyDescent="0.25">
      <c r="A17" s="3" t="s">
        <v>45</v>
      </c>
      <c r="B17" s="1"/>
      <c r="C17" s="1"/>
      <c r="D17" s="1"/>
      <c r="E17" s="1"/>
      <c r="F17" s="1"/>
      <c r="G17" s="1"/>
      <c r="H17" s="1">
        <v>1</v>
      </c>
      <c r="I17" s="1"/>
      <c r="J17" s="1"/>
      <c r="K17" s="1"/>
      <c r="L17" s="1"/>
      <c r="M17" s="1"/>
      <c r="N17" s="1"/>
      <c r="O17" s="1">
        <v>1</v>
      </c>
      <c r="P17" s="1"/>
      <c r="Q17" s="1">
        <v>1</v>
      </c>
      <c r="R17" s="1"/>
      <c r="S17" s="6">
        <v>3</v>
      </c>
    </row>
    <row r="18" spans="1:19" x14ac:dyDescent="0.25">
      <c r="A18" s="3" t="s">
        <v>47</v>
      </c>
      <c r="B18" s="1"/>
      <c r="C18" s="1"/>
      <c r="D18" s="1"/>
      <c r="E18" s="1"/>
      <c r="F18" s="1"/>
      <c r="G18" s="1"/>
      <c r="H18" s="1">
        <v>1</v>
      </c>
      <c r="I18" s="1"/>
      <c r="J18" s="1"/>
      <c r="K18" s="1"/>
      <c r="L18" s="1"/>
      <c r="M18" s="1"/>
      <c r="N18" s="1"/>
      <c r="O18" s="1">
        <v>3</v>
      </c>
      <c r="P18" s="1"/>
      <c r="Q18" s="1">
        <v>1</v>
      </c>
      <c r="R18" s="1"/>
      <c r="S18" s="6">
        <v>5</v>
      </c>
    </row>
    <row r="19" spans="1:19" x14ac:dyDescent="0.25">
      <c r="A19" s="3" t="s">
        <v>49</v>
      </c>
      <c r="B19" s="1"/>
      <c r="C19" s="1"/>
      <c r="D19" s="1"/>
      <c r="E19" s="1"/>
      <c r="F19" s="1"/>
      <c r="G19" s="1"/>
      <c r="H19" s="1">
        <v>1</v>
      </c>
      <c r="I19" s="1"/>
      <c r="J19" s="1"/>
      <c r="K19" s="1"/>
      <c r="L19" s="1"/>
      <c r="M19" s="1"/>
      <c r="N19" s="1"/>
      <c r="O19" s="1">
        <v>1</v>
      </c>
      <c r="P19" s="1"/>
      <c r="Q19" s="1">
        <v>1</v>
      </c>
      <c r="R19" s="1"/>
      <c r="S19" s="6">
        <v>3</v>
      </c>
    </row>
    <row r="20" spans="1:19" x14ac:dyDescent="0.25">
      <c r="A20" s="3" t="s">
        <v>51</v>
      </c>
      <c r="B20" s="1"/>
      <c r="C20" s="1"/>
      <c r="D20" s="1"/>
      <c r="E20" s="1"/>
      <c r="F20" s="1"/>
      <c r="G20" s="1"/>
      <c r="H20" s="1">
        <v>1</v>
      </c>
      <c r="I20" s="1"/>
      <c r="J20" s="1"/>
      <c r="K20" s="1"/>
      <c r="L20" s="1"/>
      <c r="M20" s="1"/>
      <c r="N20" s="1"/>
      <c r="O20" s="1">
        <v>1</v>
      </c>
      <c r="P20" s="1"/>
      <c r="Q20" s="1">
        <v>1</v>
      </c>
      <c r="R20" s="1"/>
      <c r="S20" s="6">
        <v>3</v>
      </c>
    </row>
    <row r="21" spans="1:19" x14ac:dyDescent="0.25">
      <c r="A21" s="3" t="s">
        <v>53</v>
      </c>
      <c r="B21" s="1"/>
      <c r="C21" s="1"/>
      <c r="D21" s="1"/>
      <c r="E21" s="1"/>
      <c r="F21" s="1"/>
      <c r="G21" s="1"/>
      <c r="H21" s="1">
        <v>1</v>
      </c>
      <c r="I21" s="1"/>
      <c r="J21" s="1"/>
      <c r="K21" s="1"/>
      <c r="L21" s="1"/>
      <c r="M21" s="1"/>
      <c r="N21" s="1"/>
      <c r="O21" s="1">
        <v>1</v>
      </c>
      <c r="P21" s="1"/>
      <c r="Q21" s="1">
        <v>1</v>
      </c>
      <c r="R21" s="1"/>
      <c r="S21" s="6">
        <v>3</v>
      </c>
    </row>
    <row r="22" spans="1:19" x14ac:dyDescent="0.25">
      <c r="A22" s="3" t="s">
        <v>55</v>
      </c>
      <c r="B22" s="1"/>
      <c r="C22" s="1"/>
      <c r="D22" s="1"/>
      <c r="E22" s="1"/>
      <c r="F22" s="1"/>
      <c r="G22" s="1"/>
      <c r="H22" s="1">
        <v>1</v>
      </c>
      <c r="I22" s="1"/>
      <c r="J22" s="1"/>
      <c r="K22" s="1"/>
      <c r="L22" s="1"/>
      <c r="M22" s="1"/>
      <c r="N22" s="1"/>
      <c r="O22" s="1">
        <v>3</v>
      </c>
      <c r="P22" s="1"/>
      <c r="Q22" s="1">
        <v>1</v>
      </c>
      <c r="R22" s="1"/>
      <c r="S22" s="6">
        <v>5</v>
      </c>
    </row>
    <row r="23" spans="1:19" x14ac:dyDescent="0.25">
      <c r="A23" s="3" t="s">
        <v>57</v>
      </c>
      <c r="B23" s="1"/>
      <c r="C23" s="1"/>
      <c r="D23" s="1"/>
      <c r="E23" s="1"/>
      <c r="F23" s="1"/>
      <c r="G23" s="1"/>
      <c r="H23" s="1">
        <v>1</v>
      </c>
      <c r="I23" s="1"/>
      <c r="J23" s="1">
        <v>1</v>
      </c>
      <c r="K23" s="1"/>
      <c r="L23" s="1"/>
      <c r="M23" s="1"/>
      <c r="N23" s="1"/>
      <c r="O23" s="1">
        <v>1</v>
      </c>
      <c r="P23" s="1"/>
      <c r="Q23" s="1">
        <v>1</v>
      </c>
      <c r="R23" s="1"/>
      <c r="S23" s="6">
        <v>4</v>
      </c>
    </row>
    <row r="24" spans="1:19" x14ac:dyDescent="0.25">
      <c r="A24" s="3" t="s">
        <v>59</v>
      </c>
      <c r="B24" s="1"/>
      <c r="C24" s="1"/>
      <c r="D24" s="1"/>
      <c r="E24" s="1"/>
      <c r="F24" s="1"/>
      <c r="G24" s="1"/>
      <c r="H24" s="1">
        <v>1</v>
      </c>
      <c r="I24" s="1"/>
      <c r="J24" s="1"/>
      <c r="K24" s="1"/>
      <c r="L24" s="1"/>
      <c r="M24" s="1"/>
      <c r="N24" s="1"/>
      <c r="O24" s="1">
        <v>1</v>
      </c>
      <c r="P24" s="1"/>
      <c r="Q24" s="1">
        <v>1</v>
      </c>
      <c r="R24" s="1"/>
      <c r="S24" s="6">
        <v>3</v>
      </c>
    </row>
    <row r="25" spans="1:19" x14ac:dyDescent="0.25">
      <c r="A25" s="3" t="s">
        <v>61</v>
      </c>
      <c r="B25" s="1"/>
      <c r="C25" s="1"/>
      <c r="D25" s="1"/>
      <c r="E25" s="1"/>
      <c r="F25" s="1"/>
      <c r="G25" s="1"/>
      <c r="H25" s="1">
        <v>1</v>
      </c>
      <c r="I25" s="1"/>
      <c r="J25" s="1"/>
      <c r="K25" s="1"/>
      <c r="L25" s="1"/>
      <c r="M25" s="1"/>
      <c r="N25" s="1"/>
      <c r="O25" s="1">
        <v>2</v>
      </c>
      <c r="P25" s="1"/>
      <c r="Q25" s="1">
        <v>1</v>
      </c>
      <c r="R25" s="1"/>
      <c r="S25" s="6">
        <v>4</v>
      </c>
    </row>
    <row r="26" spans="1:19" x14ac:dyDescent="0.25">
      <c r="A26" s="3" t="s">
        <v>63</v>
      </c>
      <c r="B26" s="1"/>
      <c r="C26" s="1"/>
      <c r="D26" s="1"/>
      <c r="E26" s="1"/>
      <c r="F26" s="1"/>
      <c r="G26" s="1"/>
      <c r="H26" s="1">
        <v>1</v>
      </c>
      <c r="I26" s="1"/>
      <c r="J26" s="1"/>
      <c r="K26" s="1"/>
      <c r="L26" s="1"/>
      <c r="M26" s="1"/>
      <c r="N26" s="1"/>
      <c r="O26" s="1">
        <v>2</v>
      </c>
      <c r="P26" s="1"/>
      <c r="Q26" s="1">
        <v>1</v>
      </c>
      <c r="R26" s="1"/>
      <c r="S26" s="6">
        <v>4</v>
      </c>
    </row>
    <row r="27" spans="1:19" x14ac:dyDescent="0.25">
      <c r="A27" s="3" t="s">
        <v>65</v>
      </c>
      <c r="B27" s="1"/>
      <c r="C27" s="1"/>
      <c r="D27" s="1"/>
      <c r="E27" s="1"/>
      <c r="F27" s="1"/>
      <c r="G27" s="1"/>
      <c r="H27" s="1">
        <v>1</v>
      </c>
      <c r="I27" s="1"/>
      <c r="J27" s="1"/>
      <c r="K27" s="1"/>
      <c r="L27" s="1"/>
      <c r="M27" s="1"/>
      <c r="N27" s="1"/>
      <c r="O27" s="1">
        <v>1</v>
      </c>
      <c r="P27" s="1"/>
      <c r="Q27" s="1">
        <v>1</v>
      </c>
      <c r="R27" s="1"/>
      <c r="S27" s="6">
        <v>3</v>
      </c>
    </row>
    <row r="28" spans="1:19" x14ac:dyDescent="0.25">
      <c r="A28" s="3" t="s">
        <v>67</v>
      </c>
      <c r="B28" s="1"/>
      <c r="C28" s="1"/>
      <c r="D28" s="1"/>
      <c r="E28" s="1"/>
      <c r="F28" s="1"/>
      <c r="G28" s="1"/>
      <c r="H28" s="1">
        <v>1</v>
      </c>
      <c r="I28" s="1"/>
      <c r="J28" s="1"/>
      <c r="K28" s="1"/>
      <c r="L28" s="1"/>
      <c r="M28" s="1"/>
      <c r="N28" s="1"/>
      <c r="O28" s="1">
        <v>1</v>
      </c>
      <c r="P28" s="1"/>
      <c r="Q28" s="1">
        <v>1</v>
      </c>
      <c r="R28" s="1"/>
      <c r="S28" s="6">
        <v>3</v>
      </c>
    </row>
    <row r="29" spans="1:19" x14ac:dyDescent="0.25">
      <c r="A29" s="3" t="s">
        <v>69</v>
      </c>
      <c r="B29" s="1"/>
      <c r="C29" s="1"/>
      <c r="D29" s="1"/>
      <c r="E29" s="1"/>
      <c r="F29" s="1"/>
      <c r="G29" s="1"/>
      <c r="H29" s="1">
        <v>1</v>
      </c>
      <c r="I29" s="1"/>
      <c r="J29" s="1"/>
      <c r="K29" s="1"/>
      <c r="L29" s="1"/>
      <c r="M29" s="1"/>
      <c r="N29" s="1"/>
      <c r="O29" s="1">
        <v>3</v>
      </c>
      <c r="P29" s="1"/>
      <c r="Q29" s="1">
        <v>1</v>
      </c>
      <c r="R29" s="1"/>
      <c r="S29" s="6">
        <v>5</v>
      </c>
    </row>
    <row r="30" spans="1:19" x14ac:dyDescent="0.25">
      <c r="A30" s="3" t="s">
        <v>71</v>
      </c>
      <c r="B30" s="1"/>
      <c r="C30" s="1"/>
      <c r="D30" s="1"/>
      <c r="E30" s="1"/>
      <c r="F30" s="1"/>
      <c r="G30" s="1"/>
      <c r="H30" s="1">
        <v>1</v>
      </c>
      <c r="I30" s="1"/>
      <c r="J30" s="1">
        <v>1</v>
      </c>
      <c r="K30" s="1"/>
      <c r="L30" s="1"/>
      <c r="M30" s="1"/>
      <c r="N30" s="1"/>
      <c r="O30" s="1">
        <v>1</v>
      </c>
      <c r="P30" s="1"/>
      <c r="Q30" s="1">
        <v>1</v>
      </c>
      <c r="R30" s="1"/>
      <c r="S30" s="6">
        <v>4</v>
      </c>
    </row>
    <row r="31" spans="1:19" x14ac:dyDescent="0.25">
      <c r="A31" s="3" t="s">
        <v>73</v>
      </c>
      <c r="B31" s="1"/>
      <c r="C31" s="1"/>
      <c r="D31" s="1"/>
      <c r="E31" s="1"/>
      <c r="F31" s="1"/>
      <c r="G31" s="1"/>
      <c r="H31" s="1">
        <v>1</v>
      </c>
      <c r="I31" s="1"/>
      <c r="J31" s="1"/>
      <c r="K31" s="1"/>
      <c r="L31" s="1"/>
      <c r="M31" s="1"/>
      <c r="N31" s="1"/>
      <c r="O31" s="1">
        <v>2</v>
      </c>
      <c r="P31" s="1"/>
      <c r="Q31" s="1">
        <v>1</v>
      </c>
      <c r="R31" s="1"/>
      <c r="S31" s="6">
        <v>4</v>
      </c>
    </row>
    <row r="32" spans="1:19" x14ac:dyDescent="0.25">
      <c r="A32" s="3" t="s">
        <v>75</v>
      </c>
      <c r="B32" s="1"/>
      <c r="C32" s="1"/>
      <c r="D32" s="1"/>
      <c r="E32" s="1"/>
      <c r="F32" s="1"/>
      <c r="G32" s="1"/>
      <c r="H32" s="1">
        <v>1</v>
      </c>
      <c r="I32" s="1"/>
      <c r="J32" s="1"/>
      <c r="K32" s="1"/>
      <c r="L32" s="1"/>
      <c r="M32" s="1"/>
      <c r="N32" s="1"/>
      <c r="O32" s="1">
        <v>1</v>
      </c>
      <c r="P32" s="1"/>
      <c r="Q32" s="1">
        <v>1</v>
      </c>
      <c r="R32" s="1"/>
      <c r="S32" s="6">
        <v>3</v>
      </c>
    </row>
    <row r="33" spans="1:19" x14ac:dyDescent="0.25">
      <c r="A33" s="3" t="s">
        <v>77</v>
      </c>
      <c r="B33" s="1"/>
      <c r="C33" s="1"/>
      <c r="D33" s="1"/>
      <c r="E33" s="1"/>
      <c r="F33" s="1"/>
      <c r="G33" s="1"/>
      <c r="H33" s="1">
        <v>1</v>
      </c>
      <c r="I33" s="1"/>
      <c r="J33" s="1"/>
      <c r="K33" s="1"/>
      <c r="L33" s="1"/>
      <c r="M33" s="1"/>
      <c r="N33" s="1"/>
      <c r="O33" s="1">
        <v>1</v>
      </c>
      <c r="P33" s="1"/>
      <c r="Q33" s="1">
        <v>1</v>
      </c>
      <c r="R33" s="1"/>
      <c r="S33" s="6">
        <v>3</v>
      </c>
    </row>
    <row r="34" spans="1:19" x14ac:dyDescent="0.25">
      <c r="A34" s="3" t="s">
        <v>79</v>
      </c>
      <c r="B34" s="1"/>
      <c r="C34" s="1"/>
      <c r="D34" s="1"/>
      <c r="E34" s="1"/>
      <c r="F34" s="1"/>
      <c r="G34" s="1"/>
      <c r="H34" s="1">
        <v>1</v>
      </c>
      <c r="I34" s="1"/>
      <c r="J34" s="1"/>
      <c r="K34" s="1"/>
      <c r="L34" s="1"/>
      <c r="M34" s="1"/>
      <c r="N34" s="1"/>
      <c r="O34" s="1">
        <v>1</v>
      </c>
      <c r="P34" s="1"/>
      <c r="Q34" s="1">
        <v>1</v>
      </c>
      <c r="R34" s="1"/>
      <c r="S34" s="6">
        <v>3</v>
      </c>
    </row>
    <row r="35" spans="1:19" x14ac:dyDescent="0.25">
      <c r="A35" s="3" t="s">
        <v>81</v>
      </c>
      <c r="B35" s="1"/>
      <c r="C35" s="1"/>
      <c r="D35" s="1"/>
      <c r="E35" s="1"/>
      <c r="F35" s="1"/>
      <c r="G35" s="1"/>
      <c r="H35" s="1">
        <v>1</v>
      </c>
      <c r="I35" s="1"/>
      <c r="J35" s="1"/>
      <c r="K35" s="1"/>
      <c r="L35" s="1"/>
      <c r="M35" s="1"/>
      <c r="N35" s="1"/>
      <c r="O35" s="1">
        <v>2</v>
      </c>
      <c r="P35" s="1"/>
      <c r="Q35" s="1">
        <v>1</v>
      </c>
      <c r="R35" s="1"/>
      <c r="S35" s="6">
        <v>4</v>
      </c>
    </row>
    <row r="36" spans="1:19" x14ac:dyDescent="0.25">
      <c r="A36" s="3" t="s">
        <v>83</v>
      </c>
      <c r="B36" s="1"/>
      <c r="C36" s="1"/>
      <c r="D36" s="1"/>
      <c r="E36" s="1"/>
      <c r="F36" s="1"/>
      <c r="G36" s="1"/>
      <c r="H36" s="1">
        <v>1</v>
      </c>
      <c r="I36" s="1"/>
      <c r="J36" s="1"/>
      <c r="K36" s="1"/>
      <c r="L36" s="1"/>
      <c r="M36" s="1"/>
      <c r="N36" s="1"/>
      <c r="O36" s="1">
        <v>2</v>
      </c>
      <c r="P36" s="1"/>
      <c r="Q36" s="1">
        <v>1</v>
      </c>
      <c r="R36" s="1"/>
      <c r="S36" s="6">
        <v>4</v>
      </c>
    </row>
    <row r="37" spans="1:19" x14ac:dyDescent="0.25">
      <c r="A37" s="3" t="s">
        <v>85</v>
      </c>
      <c r="B37" s="1"/>
      <c r="C37" s="1"/>
      <c r="D37" s="1"/>
      <c r="E37" s="1"/>
      <c r="F37" s="1"/>
      <c r="G37" s="1"/>
      <c r="H37" s="1">
        <v>1</v>
      </c>
      <c r="I37" s="1"/>
      <c r="J37" s="1"/>
      <c r="K37" s="1"/>
      <c r="L37" s="1"/>
      <c r="M37" s="1"/>
      <c r="N37" s="1"/>
      <c r="O37" s="1">
        <v>1</v>
      </c>
      <c r="P37" s="1"/>
      <c r="Q37" s="1">
        <v>1</v>
      </c>
      <c r="R37" s="1"/>
      <c r="S37" s="6">
        <v>3</v>
      </c>
    </row>
    <row r="38" spans="1:19" x14ac:dyDescent="0.25">
      <c r="A38" s="3" t="s">
        <v>87</v>
      </c>
      <c r="B38" s="1"/>
      <c r="C38" s="1"/>
      <c r="D38" s="1"/>
      <c r="E38" s="1"/>
      <c r="F38" s="1"/>
      <c r="G38" s="1"/>
      <c r="H38" s="1">
        <v>1</v>
      </c>
      <c r="I38" s="1"/>
      <c r="J38" s="1"/>
      <c r="K38" s="1"/>
      <c r="L38" s="1"/>
      <c r="M38" s="1"/>
      <c r="N38" s="1"/>
      <c r="O38" s="1">
        <v>1</v>
      </c>
      <c r="P38" s="1"/>
      <c r="Q38" s="1">
        <v>1</v>
      </c>
      <c r="R38" s="1"/>
      <c r="S38" s="6">
        <v>3</v>
      </c>
    </row>
    <row r="39" spans="1:19" x14ac:dyDescent="0.25">
      <c r="A39" s="3" t="s">
        <v>89</v>
      </c>
      <c r="B39" s="1"/>
      <c r="C39" s="1"/>
      <c r="D39" s="1"/>
      <c r="E39" s="1"/>
      <c r="F39" s="1"/>
      <c r="G39" s="1"/>
      <c r="H39" s="1">
        <v>1</v>
      </c>
      <c r="I39" s="1"/>
      <c r="J39" s="1"/>
      <c r="K39" s="1"/>
      <c r="L39" s="1"/>
      <c r="M39" s="1"/>
      <c r="N39" s="1"/>
      <c r="O39" s="1">
        <v>1</v>
      </c>
      <c r="P39" s="1"/>
      <c r="Q39" s="1">
        <v>1</v>
      </c>
      <c r="R39" s="1"/>
      <c r="S39" s="6">
        <v>3</v>
      </c>
    </row>
    <row r="40" spans="1:19" x14ac:dyDescent="0.25">
      <c r="A40" s="3" t="s">
        <v>91</v>
      </c>
      <c r="B40" s="1"/>
      <c r="C40" s="1"/>
      <c r="D40" s="1"/>
      <c r="E40" s="1"/>
      <c r="F40" s="1"/>
      <c r="G40" s="1"/>
      <c r="H40" s="1">
        <v>1</v>
      </c>
      <c r="I40" s="1"/>
      <c r="J40" s="1"/>
      <c r="K40" s="1"/>
      <c r="L40" s="1"/>
      <c r="M40" s="1"/>
      <c r="N40" s="1"/>
      <c r="O40" s="1">
        <v>1</v>
      </c>
      <c r="P40" s="1"/>
      <c r="Q40" s="1">
        <v>1</v>
      </c>
      <c r="R40" s="1"/>
      <c r="S40" s="6">
        <v>3</v>
      </c>
    </row>
    <row r="41" spans="1:19" x14ac:dyDescent="0.25">
      <c r="A41" s="3" t="s">
        <v>93</v>
      </c>
      <c r="B41" s="1"/>
      <c r="C41" s="1"/>
      <c r="D41" s="1"/>
      <c r="E41" s="1"/>
      <c r="F41" s="1"/>
      <c r="G41" s="1"/>
      <c r="H41" s="1">
        <v>1</v>
      </c>
      <c r="I41" s="1"/>
      <c r="J41" s="1"/>
      <c r="K41" s="1"/>
      <c r="L41" s="1"/>
      <c r="M41" s="1"/>
      <c r="N41" s="1"/>
      <c r="O41" s="1">
        <v>1</v>
      </c>
      <c r="P41" s="1"/>
      <c r="Q41" s="1">
        <v>1</v>
      </c>
      <c r="R41" s="1"/>
      <c r="S41" s="6">
        <v>3</v>
      </c>
    </row>
    <row r="42" spans="1:19" x14ac:dyDescent="0.25">
      <c r="A42" s="3" t="s">
        <v>95</v>
      </c>
      <c r="B42" s="1"/>
      <c r="C42" s="1"/>
      <c r="D42" s="1"/>
      <c r="E42" s="1"/>
      <c r="F42" s="1"/>
      <c r="G42" s="1"/>
      <c r="H42" s="1">
        <v>1</v>
      </c>
      <c r="I42" s="1"/>
      <c r="J42" s="1"/>
      <c r="K42" s="1"/>
      <c r="L42" s="1"/>
      <c r="M42" s="1"/>
      <c r="N42" s="1"/>
      <c r="O42" s="1">
        <v>1</v>
      </c>
      <c r="P42" s="1"/>
      <c r="Q42" s="1">
        <v>1</v>
      </c>
      <c r="R42" s="1"/>
      <c r="S42" s="6">
        <v>3</v>
      </c>
    </row>
    <row r="43" spans="1:19" x14ac:dyDescent="0.25">
      <c r="A43" s="3" t="s">
        <v>97</v>
      </c>
      <c r="B43" s="1"/>
      <c r="C43" s="1"/>
      <c r="D43" s="1"/>
      <c r="E43" s="1"/>
      <c r="F43" s="1"/>
      <c r="G43" s="1"/>
      <c r="H43" s="1">
        <v>1</v>
      </c>
      <c r="I43" s="1"/>
      <c r="J43" s="1"/>
      <c r="K43" s="1"/>
      <c r="L43" s="1"/>
      <c r="M43" s="1"/>
      <c r="N43" s="1"/>
      <c r="O43" s="1">
        <v>1</v>
      </c>
      <c r="P43" s="1"/>
      <c r="Q43" s="1">
        <v>1</v>
      </c>
      <c r="R43" s="1"/>
      <c r="S43" s="6">
        <v>3</v>
      </c>
    </row>
    <row r="44" spans="1:19" x14ac:dyDescent="0.25">
      <c r="A44" s="3" t="s">
        <v>99</v>
      </c>
      <c r="B44" s="1"/>
      <c r="C44" s="1"/>
      <c r="D44" s="1"/>
      <c r="E44" s="1"/>
      <c r="F44" s="1"/>
      <c r="G44" s="1"/>
      <c r="H44" s="1">
        <v>1</v>
      </c>
      <c r="I44" s="1"/>
      <c r="J44" s="1"/>
      <c r="K44" s="1"/>
      <c r="L44" s="1"/>
      <c r="M44" s="1"/>
      <c r="N44" s="1"/>
      <c r="O44" s="1">
        <v>1</v>
      </c>
      <c r="P44" s="1"/>
      <c r="Q44" s="1">
        <v>1</v>
      </c>
      <c r="R44" s="1"/>
      <c r="S44" s="6">
        <v>3</v>
      </c>
    </row>
    <row r="45" spans="1:19" x14ac:dyDescent="0.25">
      <c r="A45" s="3" t="s">
        <v>101</v>
      </c>
      <c r="B45" s="1"/>
      <c r="C45" s="1"/>
      <c r="D45" s="1"/>
      <c r="E45" s="1"/>
      <c r="F45" s="1"/>
      <c r="G45" s="1"/>
      <c r="H45" s="1">
        <v>1</v>
      </c>
      <c r="I45" s="1"/>
      <c r="J45" s="1"/>
      <c r="K45" s="1"/>
      <c r="L45" s="1"/>
      <c r="M45" s="1"/>
      <c r="N45" s="1"/>
      <c r="O45" s="1">
        <v>1</v>
      </c>
      <c r="P45" s="1"/>
      <c r="Q45" s="1">
        <v>1</v>
      </c>
      <c r="R45" s="1"/>
      <c r="S45" s="6">
        <v>3</v>
      </c>
    </row>
    <row r="46" spans="1:19" x14ac:dyDescent="0.25">
      <c r="A46" s="3" t="s">
        <v>103</v>
      </c>
      <c r="B46" s="1"/>
      <c r="C46" s="1"/>
      <c r="D46" s="1"/>
      <c r="E46" s="1"/>
      <c r="F46" s="1"/>
      <c r="G46" s="1"/>
      <c r="H46" s="1">
        <v>1</v>
      </c>
      <c r="I46" s="1"/>
      <c r="J46" s="1"/>
      <c r="K46" s="1"/>
      <c r="L46" s="1"/>
      <c r="M46" s="1"/>
      <c r="N46" s="1"/>
      <c r="O46" s="1">
        <v>1</v>
      </c>
      <c r="P46" s="1"/>
      <c r="Q46" s="1">
        <v>1</v>
      </c>
      <c r="R46" s="1"/>
      <c r="S46" s="6">
        <v>3</v>
      </c>
    </row>
    <row r="47" spans="1:19" x14ac:dyDescent="0.25">
      <c r="A47" s="3" t="s">
        <v>105</v>
      </c>
      <c r="B47" s="1"/>
      <c r="C47" s="1"/>
      <c r="D47" s="1"/>
      <c r="E47" s="1"/>
      <c r="F47" s="1"/>
      <c r="G47" s="1"/>
      <c r="H47" s="1">
        <v>1</v>
      </c>
      <c r="I47" s="1"/>
      <c r="J47" s="1"/>
      <c r="K47" s="1"/>
      <c r="L47" s="1"/>
      <c r="M47" s="1"/>
      <c r="N47" s="1"/>
      <c r="O47" s="1">
        <v>1</v>
      </c>
      <c r="P47" s="1"/>
      <c r="Q47" s="1">
        <v>1</v>
      </c>
      <c r="R47" s="1"/>
      <c r="S47" s="6">
        <v>3</v>
      </c>
    </row>
    <row r="48" spans="1:19" x14ac:dyDescent="0.25">
      <c r="A48" s="3" t="s">
        <v>107</v>
      </c>
      <c r="B48" s="1"/>
      <c r="C48" s="1"/>
      <c r="D48" s="1"/>
      <c r="E48" s="1"/>
      <c r="F48" s="1"/>
      <c r="G48" s="1"/>
      <c r="H48" s="1">
        <v>1</v>
      </c>
      <c r="I48" s="1"/>
      <c r="J48" s="1"/>
      <c r="K48" s="1"/>
      <c r="L48" s="1"/>
      <c r="M48" s="1"/>
      <c r="N48" s="1"/>
      <c r="O48" s="1">
        <v>1</v>
      </c>
      <c r="P48" s="1"/>
      <c r="Q48" s="1">
        <v>1</v>
      </c>
      <c r="R48" s="1"/>
      <c r="S48" s="6">
        <v>3</v>
      </c>
    </row>
    <row r="49" spans="1:19" x14ac:dyDescent="0.25">
      <c r="A49" s="3" t="s">
        <v>109</v>
      </c>
      <c r="B49" s="1"/>
      <c r="C49" s="1"/>
      <c r="D49" s="1"/>
      <c r="E49" s="1"/>
      <c r="F49" s="1"/>
      <c r="G49" s="1"/>
      <c r="H49" s="1">
        <v>1</v>
      </c>
      <c r="I49" s="1"/>
      <c r="J49" s="1"/>
      <c r="K49" s="1"/>
      <c r="L49" s="1"/>
      <c r="M49" s="1"/>
      <c r="N49" s="1"/>
      <c r="O49" s="1">
        <v>2</v>
      </c>
      <c r="P49" s="1"/>
      <c r="Q49" s="1">
        <v>1</v>
      </c>
      <c r="R49" s="1"/>
      <c r="S49" s="6">
        <v>4</v>
      </c>
    </row>
    <row r="50" spans="1:19" x14ac:dyDescent="0.25">
      <c r="A50" s="3" t="s">
        <v>111</v>
      </c>
      <c r="B50" s="1"/>
      <c r="C50" s="1"/>
      <c r="D50" s="1"/>
      <c r="E50" s="1"/>
      <c r="F50" s="1"/>
      <c r="G50" s="1"/>
      <c r="H50" s="1">
        <v>1</v>
      </c>
      <c r="I50" s="1"/>
      <c r="J50" s="1"/>
      <c r="K50" s="1"/>
      <c r="L50" s="1"/>
      <c r="M50" s="1"/>
      <c r="N50" s="1"/>
      <c r="O50" s="1">
        <v>1</v>
      </c>
      <c r="P50" s="1"/>
      <c r="Q50" s="1">
        <v>1</v>
      </c>
      <c r="R50" s="1"/>
      <c r="S50" s="6">
        <v>3</v>
      </c>
    </row>
    <row r="51" spans="1:19" x14ac:dyDescent="0.25">
      <c r="A51" s="3" t="s">
        <v>113</v>
      </c>
      <c r="B51" s="1"/>
      <c r="C51" s="1"/>
      <c r="D51" s="1"/>
      <c r="E51" s="1"/>
      <c r="F51" s="1"/>
      <c r="G51" s="1"/>
      <c r="H51" s="1">
        <v>1</v>
      </c>
      <c r="I51" s="1"/>
      <c r="J51" s="1"/>
      <c r="K51" s="1"/>
      <c r="L51" s="1"/>
      <c r="M51" s="1"/>
      <c r="N51" s="1"/>
      <c r="O51" s="1">
        <v>1</v>
      </c>
      <c r="P51" s="1"/>
      <c r="Q51" s="1">
        <v>1</v>
      </c>
      <c r="R51" s="1"/>
      <c r="S51" s="6">
        <v>3</v>
      </c>
    </row>
    <row r="52" spans="1:19" x14ac:dyDescent="0.25">
      <c r="A52" s="3" t="s">
        <v>115</v>
      </c>
      <c r="B52" s="1"/>
      <c r="C52" s="1"/>
      <c r="D52" s="1"/>
      <c r="E52" s="1"/>
      <c r="F52" s="1"/>
      <c r="G52" s="1"/>
      <c r="H52" s="1">
        <v>1</v>
      </c>
      <c r="I52" s="1"/>
      <c r="J52" s="1"/>
      <c r="K52" s="1"/>
      <c r="L52" s="1"/>
      <c r="M52" s="1"/>
      <c r="N52" s="1"/>
      <c r="O52" s="1">
        <v>2</v>
      </c>
      <c r="P52" s="1"/>
      <c r="Q52" s="1">
        <v>1</v>
      </c>
      <c r="R52" s="1"/>
      <c r="S52" s="6">
        <v>4</v>
      </c>
    </row>
    <row r="53" spans="1:19" x14ac:dyDescent="0.25">
      <c r="A53" s="3" t="s">
        <v>117</v>
      </c>
      <c r="B53" s="1"/>
      <c r="C53" s="1"/>
      <c r="D53" s="1"/>
      <c r="E53" s="1"/>
      <c r="F53" s="1"/>
      <c r="G53" s="1"/>
      <c r="H53" s="1">
        <v>1</v>
      </c>
      <c r="I53" s="1"/>
      <c r="J53" s="1"/>
      <c r="K53" s="1"/>
      <c r="L53" s="1"/>
      <c r="M53" s="1"/>
      <c r="N53" s="1"/>
      <c r="O53" s="1">
        <v>2</v>
      </c>
      <c r="P53" s="1"/>
      <c r="Q53" s="1">
        <v>1</v>
      </c>
      <c r="R53" s="1"/>
      <c r="S53" s="6">
        <v>4</v>
      </c>
    </row>
    <row r="54" spans="1:19" x14ac:dyDescent="0.25">
      <c r="A54" s="3" t="s">
        <v>119</v>
      </c>
      <c r="B54" s="1"/>
      <c r="C54" s="1"/>
      <c r="D54" s="1"/>
      <c r="E54" s="1"/>
      <c r="F54" s="1"/>
      <c r="G54" s="1"/>
      <c r="H54" s="1">
        <v>1</v>
      </c>
      <c r="I54" s="1"/>
      <c r="J54" s="1"/>
      <c r="K54" s="1"/>
      <c r="L54" s="1"/>
      <c r="M54" s="1"/>
      <c r="N54" s="1"/>
      <c r="O54" s="1">
        <v>1</v>
      </c>
      <c r="P54" s="1"/>
      <c r="Q54" s="1">
        <v>1</v>
      </c>
      <c r="R54" s="1"/>
      <c r="S54" s="6">
        <v>3</v>
      </c>
    </row>
    <row r="55" spans="1:19" x14ac:dyDescent="0.25">
      <c r="A55" s="3" t="s">
        <v>121</v>
      </c>
      <c r="B55" s="1"/>
      <c r="C55" s="1"/>
      <c r="D55" s="1"/>
      <c r="E55" s="1"/>
      <c r="F55" s="1"/>
      <c r="G55" s="1"/>
      <c r="H55" s="1">
        <v>1</v>
      </c>
      <c r="I55" s="1"/>
      <c r="J55" s="1"/>
      <c r="K55" s="1"/>
      <c r="L55" s="1"/>
      <c r="M55" s="1"/>
      <c r="N55" s="1"/>
      <c r="O55" s="1">
        <v>2</v>
      </c>
      <c r="P55" s="1"/>
      <c r="Q55" s="1">
        <v>1</v>
      </c>
      <c r="R55" s="1"/>
      <c r="S55" s="6">
        <v>4</v>
      </c>
    </row>
    <row r="56" spans="1:19" x14ac:dyDescent="0.25">
      <c r="A56" s="3" t="s">
        <v>123</v>
      </c>
      <c r="B56" s="1"/>
      <c r="C56" s="1"/>
      <c r="D56" s="1"/>
      <c r="E56" s="1"/>
      <c r="F56" s="1"/>
      <c r="G56" s="1"/>
      <c r="H56" s="1">
        <v>1</v>
      </c>
      <c r="I56" s="1"/>
      <c r="J56" s="1"/>
      <c r="K56" s="1"/>
      <c r="L56" s="1"/>
      <c r="M56" s="1"/>
      <c r="N56" s="1"/>
      <c r="O56" s="1">
        <v>1</v>
      </c>
      <c r="P56" s="1"/>
      <c r="Q56" s="1">
        <v>1</v>
      </c>
      <c r="R56" s="1"/>
      <c r="S56" s="6">
        <v>3</v>
      </c>
    </row>
    <row r="57" spans="1:19" x14ac:dyDescent="0.25">
      <c r="A57" s="3" t="s">
        <v>125</v>
      </c>
      <c r="B57" s="1"/>
      <c r="C57" s="1"/>
      <c r="D57" s="1"/>
      <c r="E57" s="1"/>
      <c r="F57" s="1"/>
      <c r="G57" s="1"/>
      <c r="H57" s="1">
        <v>1</v>
      </c>
      <c r="I57" s="1"/>
      <c r="J57" s="1"/>
      <c r="K57" s="1"/>
      <c r="L57" s="1"/>
      <c r="M57" s="1"/>
      <c r="N57" s="1"/>
      <c r="O57" s="1">
        <v>1</v>
      </c>
      <c r="P57" s="1"/>
      <c r="Q57" s="1">
        <v>1</v>
      </c>
      <c r="R57" s="1"/>
      <c r="S57" s="6">
        <v>3</v>
      </c>
    </row>
    <row r="58" spans="1:19" x14ac:dyDescent="0.25">
      <c r="A58" s="3" t="s">
        <v>127</v>
      </c>
      <c r="B58" s="1"/>
      <c r="C58" s="1"/>
      <c r="D58" s="1"/>
      <c r="E58" s="1"/>
      <c r="F58" s="1"/>
      <c r="G58" s="1"/>
      <c r="H58" s="1">
        <v>1</v>
      </c>
      <c r="I58" s="1"/>
      <c r="J58" s="1"/>
      <c r="K58" s="1"/>
      <c r="L58" s="1"/>
      <c r="M58" s="1"/>
      <c r="N58" s="1"/>
      <c r="O58" s="1">
        <v>3</v>
      </c>
      <c r="P58" s="1"/>
      <c r="Q58" s="1">
        <v>1</v>
      </c>
      <c r="R58" s="1"/>
      <c r="S58" s="6">
        <v>5</v>
      </c>
    </row>
    <row r="59" spans="1:19" x14ac:dyDescent="0.25">
      <c r="A59" s="3" t="s">
        <v>129</v>
      </c>
      <c r="B59" s="1"/>
      <c r="C59" s="1"/>
      <c r="D59" s="1"/>
      <c r="E59" s="1"/>
      <c r="F59" s="1"/>
      <c r="G59" s="1"/>
      <c r="H59" s="1">
        <v>1</v>
      </c>
      <c r="I59" s="1"/>
      <c r="J59" s="1"/>
      <c r="K59" s="1"/>
      <c r="L59" s="1"/>
      <c r="M59" s="1"/>
      <c r="N59" s="1"/>
      <c r="O59" s="1">
        <v>2</v>
      </c>
      <c r="P59" s="1"/>
      <c r="Q59" s="1">
        <v>1</v>
      </c>
      <c r="R59" s="1"/>
      <c r="S59" s="6">
        <v>4</v>
      </c>
    </row>
    <row r="60" spans="1:19" x14ac:dyDescent="0.25">
      <c r="A60" s="3" t="s">
        <v>131</v>
      </c>
      <c r="B60" s="1"/>
      <c r="C60" s="1"/>
      <c r="D60" s="1"/>
      <c r="E60" s="1"/>
      <c r="F60" s="1"/>
      <c r="G60" s="1"/>
      <c r="H60" s="1">
        <v>1</v>
      </c>
      <c r="I60" s="1"/>
      <c r="J60" s="1"/>
      <c r="K60" s="1"/>
      <c r="L60" s="1"/>
      <c r="M60" s="1"/>
      <c r="N60" s="1"/>
      <c r="O60" s="1">
        <v>3</v>
      </c>
      <c r="P60" s="1"/>
      <c r="Q60" s="1">
        <v>1</v>
      </c>
      <c r="R60" s="1"/>
      <c r="S60" s="6">
        <v>5</v>
      </c>
    </row>
    <row r="61" spans="1:19" x14ac:dyDescent="0.25">
      <c r="A61" s="3" t="s">
        <v>133</v>
      </c>
      <c r="B61" s="1"/>
      <c r="C61" s="1"/>
      <c r="D61" s="1"/>
      <c r="E61" s="1"/>
      <c r="F61" s="1"/>
      <c r="G61" s="1"/>
      <c r="H61" s="1">
        <v>1</v>
      </c>
      <c r="I61" s="1"/>
      <c r="J61" s="1">
        <v>1</v>
      </c>
      <c r="K61" s="1"/>
      <c r="L61" s="1"/>
      <c r="M61" s="1"/>
      <c r="N61" s="1"/>
      <c r="O61" s="1">
        <v>1</v>
      </c>
      <c r="P61" s="1"/>
      <c r="Q61" s="1">
        <v>1</v>
      </c>
      <c r="R61" s="1"/>
      <c r="S61" s="6">
        <v>4</v>
      </c>
    </row>
    <row r="62" spans="1:19" x14ac:dyDescent="0.25">
      <c r="A62" s="3" t="s">
        <v>135</v>
      </c>
      <c r="B62" s="1"/>
      <c r="C62" s="1"/>
      <c r="D62" s="1"/>
      <c r="E62" s="1"/>
      <c r="F62" s="1"/>
      <c r="G62" s="1"/>
      <c r="H62" s="1">
        <v>1</v>
      </c>
      <c r="I62" s="1"/>
      <c r="J62" s="1"/>
      <c r="K62" s="1"/>
      <c r="L62" s="1"/>
      <c r="M62" s="1"/>
      <c r="N62" s="1"/>
      <c r="O62" s="1">
        <v>1</v>
      </c>
      <c r="P62" s="1"/>
      <c r="Q62" s="1">
        <v>1</v>
      </c>
      <c r="R62" s="1"/>
      <c r="S62" s="6">
        <v>3</v>
      </c>
    </row>
    <row r="63" spans="1:19" x14ac:dyDescent="0.25">
      <c r="A63" s="3" t="s">
        <v>137</v>
      </c>
      <c r="B63" s="1"/>
      <c r="C63" s="1"/>
      <c r="D63" s="1"/>
      <c r="E63" s="1"/>
      <c r="F63" s="1"/>
      <c r="G63" s="1"/>
      <c r="H63" s="1">
        <v>1</v>
      </c>
      <c r="I63" s="1"/>
      <c r="J63" s="1">
        <v>1</v>
      </c>
      <c r="K63" s="1"/>
      <c r="L63" s="1"/>
      <c r="M63" s="1"/>
      <c r="N63" s="1"/>
      <c r="O63" s="1">
        <v>1</v>
      </c>
      <c r="P63" s="1"/>
      <c r="Q63" s="1">
        <v>1</v>
      </c>
      <c r="R63" s="1"/>
      <c r="S63" s="6">
        <v>4</v>
      </c>
    </row>
    <row r="64" spans="1:19" x14ac:dyDescent="0.25">
      <c r="A64" s="3" t="s">
        <v>139</v>
      </c>
      <c r="B64" s="1"/>
      <c r="C64" s="1"/>
      <c r="D64" s="1"/>
      <c r="E64" s="1"/>
      <c r="F64" s="1"/>
      <c r="G64" s="1"/>
      <c r="H64" s="1">
        <v>1</v>
      </c>
      <c r="I64" s="1"/>
      <c r="J64" s="1">
        <v>1</v>
      </c>
      <c r="K64" s="1"/>
      <c r="L64" s="1"/>
      <c r="M64" s="1"/>
      <c r="N64" s="1"/>
      <c r="O64" s="1">
        <v>1</v>
      </c>
      <c r="P64" s="1"/>
      <c r="Q64" s="1">
        <v>1</v>
      </c>
      <c r="R64" s="1"/>
      <c r="S64" s="6">
        <v>4</v>
      </c>
    </row>
    <row r="65" spans="1:19" x14ac:dyDescent="0.25">
      <c r="A65" s="3" t="s">
        <v>141</v>
      </c>
      <c r="B65" s="1"/>
      <c r="C65" s="1"/>
      <c r="D65" s="1"/>
      <c r="E65" s="1"/>
      <c r="F65" s="1"/>
      <c r="G65" s="1"/>
      <c r="H65" s="1">
        <v>1</v>
      </c>
      <c r="I65" s="1"/>
      <c r="J65" s="1">
        <v>1</v>
      </c>
      <c r="K65" s="1"/>
      <c r="L65" s="1"/>
      <c r="M65" s="1"/>
      <c r="N65" s="1"/>
      <c r="O65" s="1">
        <v>2</v>
      </c>
      <c r="P65" s="1"/>
      <c r="Q65" s="1">
        <v>1</v>
      </c>
      <c r="R65" s="1"/>
      <c r="S65" s="6">
        <v>5</v>
      </c>
    </row>
    <row r="66" spans="1:19" x14ac:dyDescent="0.25">
      <c r="A66" s="3" t="s">
        <v>143</v>
      </c>
      <c r="B66" s="1"/>
      <c r="C66" s="1"/>
      <c r="D66" s="1"/>
      <c r="E66" s="1"/>
      <c r="F66" s="1"/>
      <c r="G66" s="1"/>
      <c r="H66" s="1">
        <v>1</v>
      </c>
      <c r="I66" s="1"/>
      <c r="J66" s="1"/>
      <c r="K66" s="1"/>
      <c r="L66" s="1"/>
      <c r="M66" s="1"/>
      <c r="N66" s="1"/>
      <c r="O66" s="1">
        <v>1</v>
      </c>
      <c r="P66" s="1"/>
      <c r="Q66" s="1">
        <v>1</v>
      </c>
      <c r="R66" s="1"/>
      <c r="S66" s="6">
        <v>3</v>
      </c>
    </row>
    <row r="67" spans="1:19" x14ac:dyDescent="0.25">
      <c r="A67" s="3" t="s">
        <v>145</v>
      </c>
      <c r="B67" s="1"/>
      <c r="C67" s="1"/>
      <c r="D67" s="1"/>
      <c r="E67" s="1"/>
      <c r="F67" s="1"/>
      <c r="G67" s="1"/>
      <c r="H67" s="1">
        <v>1</v>
      </c>
      <c r="I67" s="1"/>
      <c r="J67" s="1"/>
      <c r="K67" s="1"/>
      <c r="L67" s="1"/>
      <c r="M67" s="1"/>
      <c r="N67" s="1"/>
      <c r="O67" s="1">
        <v>2</v>
      </c>
      <c r="P67" s="1"/>
      <c r="Q67" s="1">
        <v>1</v>
      </c>
      <c r="R67" s="1"/>
      <c r="S67" s="6">
        <v>4</v>
      </c>
    </row>
    <row r="68" spans="1:19" x14ac:dyDescent="0.25">
      <c r="A68" s="3" t="s">
        <v>147</v>
      </c>
      <c r="B68" s="1"/>
      <c r="C68" s="1"/>
      <c r="D68" s="1"/>
      <c r="E68" s="1"/>
      <c r="F68" s="1"/>
      <c r="G68" s="1"/>
      <c r="H68" s="1">
        <v>1</v>
      </c>
      <c r="I68" s="1"/>
      <c r="J68" s="1"/>
      <c r="K68" s="1"/>
      <c r="L68" s="1"/>
      <c r="M68" s="1"/>
      <c r="N68" s="1"/>
      <c r="O68" s="1">
        <v>1</v>
      </c>
      <c r="P68" s="1"/>
      <c r="Q68" s="1">
        <v>1</v>
      </c>
      <c r="R68" s="1"/>
      <c r="S68" s="6">
        <v>3</v>
      </c>
    </row>
    <row r="69" spans="1:19" x14ac:dyDescent="0.25">
      <c r="A69" s="3" t="s">
        <v>149</v>
      </c>
      <c r="B69" s="1"/>
      <c r="C69" s="1"/>
      <c r="D69" s="1"/>
      <c r="E69" s="1"/>
      <c r="F69" s="1"/>
      <c r="G69" s="1"/>
      <c r="H69" s="1">
        <v>1</v>
      </c>
      <c r="I69" s="1"/>
      <c r="J69" s="1"/>
      <c r="K69" s="1"/>
      <c r="L69" s="1"/>
      <c r="M69" s="1"/>
      <c r="N69" s="1"/>
      <c r="O69" s="1">
        <v>1</v>
      </c>
      <c r="P69" s="1"/>
      <c r="Q69" s="1">
        <v>1</v>
      </c>
      <c r="R69" s="1"/>
      <c r="S69" s="6">
        <v>3</v>
      </c>
    </row>
    <row r="70" spans="1:19" x14ac:dyDescent="0.25">
      <c r="A70" s="3" t="s">
        <v>151</v>
      </c>
      <c r="B70" s="1"/>
      <c r="C70" s="1"/>
      <c r="D70" s="1"/>
      <c r="E70" s="1"/>
      <c r="F70" s="1"/>
      <c r="G70" s="1"/>
      <c r="H70" s="1">
        <v>1</v>
      </c>
      <c r="I70" s="1"/>
      <c r="J70" s="1"/>
      <c r="K70" s="1"/>
      <c r="L70" s="1"/>
      <c r="M70" s="1"/>
      <c r="N70" s="1"/>
      <c r="O70" s="1">
        <v>1</v>
      </c>
      <c r="P70" s="1"/>
      <c r="Q70" s="1">
        <v>1</v>
      </c>
      <c r="R70" s="1"/>
      <c r="S70" s="6">
        <v>3</v>
      </c>
    </row>
    <row r="71" spans="1:19" x14ac:dyDescent="0.25">
      <c r="A71" s="3" t="s">
        <v>153</v>
      </c>
      <c r="B71" s="1"/>
      <c r="C71" s="1"/>
      <c r="D71" s="1"/>
      <c r="E71" s="1"/>
      <c r="F71" s="1"/>
      <c r="G71" s="1"/>
      <c r="H71" s="1">
        <v>1</v>
      </c>
      <c r="I71" s="1"/>
      <c r="J71" s="1"/>
      <c r="K71" s="1"/>
      <c r="L71" s="1"/>
      <c r="M71" s="1"/>
      <c r="N71" s="1"/>
      <c r="O71" s="1">
        <v>1</v>
      </c>
      <c r="P71" s="1"/>
      <c r="Q71" s="1">
        <v>1</v>
      </c>
      <c r="R71" s="1"/>
      <c r="S71" s="6">
        <v>3</v>
      </c>
    </row>
    <row r="72" spans="1:19" x14ac:dyDescent="0.25">
      <c r="A72" s="3" t="s">
        <v>155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>
        <v>1</v>
      </c>
      <c r="P72" s="1"/>
      <c r="Q72" s="1">
        <v>1</v>
      </c>
      <c r="R72" s="1"/>
      <c r="S72" s="6">
        <v>2</v>
      </c>
    </row>
    <row r="73" spans="1:19" x14ac:dyDescent="0.25">
      <c r="A73" s="3" t="s">
        <v>157</v>
      </c>
      <c r="B73" s="1"/>
      <c r="C73" s="1"/>
      <c r="D73" s="1"/>
      <c r="E73" s="1"/>
      <c r="F73" s="1"/>
      <c r="G73" s="1"/>
      <c r="H73" s="1">
        <v>1</v>
      </c>
      <c r="I73" s="1"/>
      <c r="J73" s="1"/>
      <c r="K73" s="1"/>
      <c r="L73" s="1"/>
      <c r="M73" s="1"/>
      <c r="N73" s="1"/>
      <c r="O73" s="1">
        <v>1</v>
      </c>
      <c r="P73" s="1"/>
      <c r="Q73" s="1">
        <v>1</v>
      </c>
      <c r="R73" s="1"/>
      <c r="S73" s="6">
        <v>3</v>
      </c>
    </row>
    <row r="74" spans="1:19" x14ac:dyDescent="0.25">
      <c r="A74" s="3" t="s">
        <v>159</v>
      </c>
      <c r="B74" s="1"/>
      <c r="C74" s="1"/>
      <c r="D74" s="1"/>
      <c r="E74" s="1"/>
      <c r="F74" s="1"/>
      <c r="G74" s="1"/>
      <c r="H74" s="1">
        <v>1</v>
      </c>
      <c r="I74" s="1"/>
      <c r="J74" s="1"/>
      <c r="K74" s="1"/>
      <c r="L74" s="1"/>
      <c r="M74" s="1"/>
      <c r="N74" s="1"/>
      <c r="O74" s="1">
        <v>2</v>
      </c>
      <c r="P74" s="1"/>
      <c r="Q74" s="1">
        <v>1</v>
      </c>
      <c r="R74" s="1"/>
      <c r="S74" s="6">
        <v>4</v>
      </c>
    </row>
    <row r="75" spans="1:19" x14ac:dyDescent="0.25">
      <c r="A75" s="3" t="s">
        <v>161</v>
      </c>
      <c r="B75" s="1"/>
      <c r="C75" s="1"/>
      <c r="D75" s="1"/>
      <c r="E75" s="1"/>
      <c r="F75" s="1"/>
      <c r="G75" s="1"/>
      <c r="H75" s="1">
        <v>1</v>
      </c>
      <c r="I75" s="1"/>
      <c r="J75" s="1"/>
      <c r="K75" s="1"/>
      <c r="L75" s="1"/>
      <c r="M75" s="1"/>
      <c r="N75" s="1"/>
      <c r="O75" s="1">
        <v>2</v>
      </c>
      <c r="P75" s="1"/>
      <c r="Q75" s="1">
        <v>1</v>
      </c>
      <c r="R75" s="1"/>
      <c r="S75" s="6">
        <v>4</v>
      </c>
    </row>
    <row r="76" spans="1:19" x14ac:dyDescent="0.25">
      <c r="A76" s="3" t="s">
        <v>163</v>
      </c>
      <c r="B76" s="1"/>
      <c r="C76" s="1"/>
      <c r="D76" s="1"/>
      <c r="E76" s="1"/>
      <c r="F76" s="1"/>
      <c r="G76" s="1"/>
      <c r="H76" s="1">
        <v>1</v>
      </c>
      <c r="I76" s="1"/>
      <c r="J76" s="1"/>
      <c r="K76" s="1"/>
      <c r="L76" s="1"/>
      <c r="M76" s="1"/>
      <c r="N76" s="1"/>
      <c r="O76" s="1">
        <v>1</v>
      </c>
      <c r="P76" s="1"/>
      <c r="Q76" s="1">
        <v>1</v>
      </c>
      <c r="R76" s="1"/>
      <c r="S76" s="6">
        <v>3</v>
      </c>
    </row>
    <row r="77" spans="1:19" x14ac:dyDescent="0.25">
      <c r="A77" s="3" t="s">
        <v>165</v>
      </c>
      <c r="B77" s="1"/>
      <c r="C77" s="1"/>
      <c r="D77" s="1"/>
      <c r="E77" s="1"/>
      <c r="F77" s="1"/>
      <c r="G77" s="1"/>
      <c r="H77" s="1">
        <v>1</v>
      </c>
      <c r="I77" s="1"/>
      <c r="J77" s="1"/>
      <c r="K77" s="1"/>
      <c r="L77" s="1"/>
      <c r="M77" s="1"/>
      <c r="N77" s="1"/>
      <c r="O77" s="1">
        <v>2</v>
      </c>
      <c r="P77" s="1"/>
      <c r="Q77" s="1">
        <v>1</v>
      </c>
      <c r="R77" s="1"/>
      <c r="S77" s="6">
        <v>4</v>
      </c>
    </row>
    <row r="78" spans="1:19" x14ac:dyDescent="0.25">
      <c r="A78" s="3" t="s">
        <v>167</v>
      </c>
      <c r="B78" s="1"/>
      <c r="C78" s="1"/>
      <c r="D78" s="1"/>
      <c r="E78" s="1"/>
      <c r="F78" s="1"/>
      <c r="G78" s="1"/>
      <c r="H78" s="1">
        <v>1</v>
      </c>
      <c r="I78" s="1"/>
      <c r="J78" s="1"/>
      <c r="K78" s="1"/>
      <c r="L78" s="1"/>
      <c r="M78" s="1"/>
      <c r="N78" s="1"/>
      <c r="O78" s="1">
        <v>1</v>
      </c>
      <c r="P78" s="1"/>
      <c r="Q78" s="1">
        <v>1</v>
      </c>
      <c r="R78" s="1"/>
      <c r="S78" s="6">
        <v>3</v>
      </c>
    </row>
    <row r="79" spans="1:19" x14ac:dyDescent="0.25">
      <c r="A79" s="3" t="s">
        <v>169</v>
      </c>
      <c r="B79" s="1"/>
      <c r="C79" s="1"/>
      <c r="D79" s="1"/>
      <c r="E79" s="1"/>
      <c r="F79" s="1"/>
      <c r="G79" s="1"/>
      <c r="H79" s="1">
        <v>1</v>
      </c>
      <c r="I79" s="1"/>
      <c r="J79" s="1"/>
      <c r="K79" s="1"/>
      <c r="L79" s="1"/>
      <c r="M79" s="1"/>
      <c r="N79" s="1"/>
      <c r="O79" s="1">
        <v>1</v>
      </c>
      <c r="P79" s="1"/>
      <c r="Q79" s="1">
        <v>1</v>
      </c>
      <c r="R79" s="1"/>
      <c r="S79" s="6">
        <v>3</v>
      </c>
    </row>
    <row r="80" spans="1:19" x14ac:dyDescent="0.25">
      <c r="A80" s="3" t="s">
        <v>171</v>
      </c>
      <c r="B80" s="1"/>
      <c r="C80" s="1"/>
      <c r="D80" s="1"/>
      <c r="E80" s="1"/>
      <c r="F80" s="1"/>
      <c r="G80" s="1"/>
      <c r="H80" s="1">
        <v>1</v>
      </c>
      <c r="I80" s="1"/>
      <c r="J80" s="1"/>
      <c r="K80" s="1"/>
      <c r="L80" s="1"/>
      <c r="M80" s="1"/>
      <c r="N80" s="1"/>
      <c r="O80" s="1">
        <v>1</v>
      </c>
      <c r="P80" s="1"/>
      <c r="Q80" s="1">
        <v>1</v>
      </c>
      <c r="R80" s="1"/>
      <c r="S80" s="6">
        <v>3</v>
      </c>
    </row>
    <row r="81" spans="1:19" x14ac:dyDescent="0.25">
      <c r="A81" s="3" t="s">
        <v>173</v>
      </c>
      <c r="B81" s="1"/>
      <c r="C81" s="1"/>
      <c r="D81" s="1"/>
      <c r="E81" s="1"/>
      <c r="F81" s="1"/>
      <c r="G81" s="1"/>
      <c r="H81" s="1">
        <v>1</v>
      </c>
      <c r="I81" s="1"/>
      <c r="J81" s="1"/>
      <c r="K81" s="1"/>
      <c r="L81" s="1"/>
      <c r="M81" s="1"/>
      <c r="N81" s="1"/>
      <c r="O81" s="1">
        <v>1</v>
      </c>
      <c r="P81" s="1"/>
      <c r="Q81" s="1">
        <v>1</v>
      </c>
      <c r="R81" s="1"/>
      <c r="S81" s="6">
        <v>3</v>
      </c>
    </row>
    <row r="82" spans="1:19" x14ac:dyDescent="0.25">
      <c r="A82" s="3" t="s">
        <v>175</v>
      </c>
      <c r="B82" s="1"/>
      <c r="C82" s="1"/>
      <c r="D82" s="1"/>
      <c r="E82" s="1"/>
      <c r="F82" s="1"/>
      <c r="G82" s="1"/>
      <c r="H82" s="1">
        <v>1</v>
      </c>
      <c r="I82" s="1"/>
      <c r="J82" s="1"/>
      <c r="K82" s="1"/>
      <c r="L82" s="1"/>
      <c r="M82" s="1"/>
      <c r="N82" s="1"/>
      <c r="O82" s="1">
        <v>1</v>
      </c>
      <c r="P82" s="1"/>
      <c r="Q82" s="1">
        <v>1</v>
      </c>
      <c r="R82" s="1"/>
      <c r="S82" s="6">
        <v>3</v>
      </c>
    </row>
    <row r="83" spans="1:19" x14ac:dyDescent="0.25">
      <c r="A83" s="3" t="s">
        <v>177</v>
      </c>
      <c r="B83" s="1"/>
      <c r="C83" s="1"/>
      <c r="D83" s="1"/>
      <c r="E83" s="1"/>
      <c r="F83" s="1"/>
      <c r="G83" s="1"/>
      <c r="H83" s="1">
        <v>1</v>
      </c>
      <c r="I83" s="1"/>
      <c r="J83" s="1"/>
      <c r="K83" s="1"/>
      <c r="L83" s="1"/>
      <c r="M83" s="1"/>
      <c r="N83" s="1"/>
      <c r="O83" s="1">
        <v>1</v>
      </c>
      <c r="P83" s="1"/>
      <c r="Q83" s="1">
        <v>1</v>
      </c>
      <c r="R83" s="1"/>
      <c r="S83" s="6">
        <v>3</v>
      </c>
    </row>
    <row r="84" spans="1:19" x14ac:dyDescent="0.25">
      <c r="A84" s="3" t="s">
        <v>179</v>
      </c>
      <c r="B84" s="1"/>
      <c r="C84" s="1"/>
      <c r="D84" s="1"/>
      <c r="E84" s="1"/>
      <c r="F84" s="1"/>
      <c r="G84" s="1"/>
      <c r="H84" s="1">
        <v>1</v>
      </c>
      <c r="I84" s="1"/>
      <c r="J84" s="1"/>
      <c r="K84" s="1"/>
      <c r="L84" s="1"/>
      <c r="M84" s="1"/>
      <c r="N84" s="1"/>
      <c r="O84" s="1">
        <v>1</v>
      </c>
      <c r="P84" s="1"/>
      <c r="Q84" s="1">
        <v>1</v>
      </c>
      <c r="R84" s="1"/>
      <c r="S84" s="6">
        <v>3</v>
      </c>
    </row>
    <row r="85" spans="1:19" x14ac:dyDescent="0.25">
      <c r="A85" s="3" t="s">
        <v>181</v>
      </c>
      <c r="B85" s="1"/>
      <c r="C85" s="1"/>
      <c r="D85" s="1"/>
      <c r="E85" s="1"/>
      <c r="F85" s="1"/>
      <c r="G85" s="1"/>
      <c r="H85" s="1">
        <v>1</v>
      </c>
      <c r="I85" s="1"/>
      <c r="J85" s="1"/>
      <c r="K85" s="1"/>
      <c r="L85" s="1"/>
      <c r="M85" s="1"/>
      <c r="N85" s="1"/>
      <c r="O85" s="1">
        <v>1</v>
      </c>
      <c r="P85" s="1"/>
      <c r="Q85" s="1">
        <v>1</v>
      </c>
      <c r="R85" s="1"/>
      <c r="S85" s="6">
        <v>3</v>
      </c>
    </row>
    <row r="86" spans="1:19" x14ac:dyDescent="0.25">
      <c r="A86" s="3" t="s">
        <v>183</v>
      </c>
      <c r="B86" s="1"/>
      <c r="C86" s="1"/>
      <c r="D86" s="1"/>
      <c r="E86" s="1"/>
      <c r="F86" s="1"/>
      <c r="G86" s="1"/>
      <c r="H86" s="1">
        <v>1</v>
      </c>
      <c r="I86" s="1"/>
      <c r="J86" s="1"/>
      <c r="K86" s="1"/>
      <c r="L86" s="1"/>
      <c r="M86" s="1"/>
      <c r="N86" s="1"/>
      <c r="O86" s="1">
        <v>2</v>
      </c>
      <c r="P86" s="1"/>
      <c r="Q86" s="1">
        <v>1</v>
      </c>
      <c r="R86" s="1"/>
      <c r="S86" s="6">
        <v>4</v>
      </c>
    </row>
    <row r="87" spans="1:19" x14ac:dyDescent="0.25">
      <c r="A87" s="3" t="s">
        <v>185</v>
      </c>
      <c r="B87" s="1"/>
      <c r="C87" s="1"/>
      <c r="D87" s="1"/>
      <c r="E87" s="1"/>
      <c r="F87" s="1"/>
      <c r="G87" s="1"/>
      <c r="H87" s="1">
        <v>1</v>
      </c>
      <c r="I87" s="1"/>
      <c r="J87" s="1"/>
      <c r="K87" s="1"/>
      <c r="L87" s="1"/>
      <c r="M87" s="1"/>
      <c r="N87" s="1"/>
      <c r="O87" s="1">
        <v>2</v>
      </c>
      <c r="P87" s="1"/>
      <c r="Q87" s="1">
        <v>1</v>
      </c>
      <c r="R87" s="1"/>
      <c r="S87" s="6">
        <v>4</v>
      </c>
    </row>
    <row r="88" spans="1:19" x14ac:dyDescent="0.25">
      <c r="A88" s="3" t="s">
        <v>187</v>
      </c>
      <c r="B88" s="1"/>
      <c r="C88" s="1"/>
      <c r="D88" s="1"/>
      <c r="E88" s="1"/>
      <c r="F88" s="1"/>
      <c r="G88" s="1"/>
      <c r="H88" s="1">
        <v>1</v>
      </c>
      <c r="I88" s="1"/>
      <c r="J88" s="1"/>
      <c r="K88" s="1"/>
      <c r="L88" s="1"/>
      <c r="M88" s="1"/>
      <c r="N88" s="1"/>
      <c r="O88" s="1">
        <v>2</v>
      </c>
      <c r="P88" s="1"/>
      <c r="Q88" s="1">
        <v>1</v>
      </c>
      <c r="R88" s="1"/>
      <c r="S88" s="6">
        <v>4</v>
      </c>
    </row>
    <row r="89" spans="1:19" x14ac:dyDescent="0.25">
      <c r="A89" s="3" t="s">
        <v>189</v>
      </c>
      <c r="B89" s="1"/>
      <c r="C89" s="1"/>
      <c r="D89" s="1"/>
      <c r="E89" s="1"/>
      <c r="F89" s="1"/>
      <c r="G89" s="1"/>
      <c r="H89" s="1">
        <v>1</v>
      </c>
      <c r="I89" s="1"/>
      <c r="J89" s="1"/>
      <c r="K89" s="1"/>
      <c r="L89" s="1"/>
      <c r="M89" s="1"/>
      <c r="N89" s="1"/>
      <c r="O89" s="1">
        <v>1</v>
      </c>
      <c r="P89" s="1"/>
      <c r="Q89" s="1">
        <v>1</v>
      </c>
      <c r="R89" s="1"/>
      <c r="S89" s="6">
        <v>3</v>
      </c>
    </row>
    <row r="90" spans="1:19" x14ac:dyDescent="0.25">
      <c r="A90" s="3" t="s">
        <v>191</v>
      </c>
      <c r="B90" s="1"/>
      <c r="C90" s="1"/>
      <c r="D90" s="1"/>
      <c r="E90" s="1"/>
      <c r="F90" s="1"/>
      <c r="G90" s="1"/>
      <c r="H90" s="1">
        <v>1</v>
      </c>
      <c r="I90" s="1"/>
      <c r="J90" s="1"/>
      <c r="K90" s="1"/>
      <c r="L90" s="1"/>
      <c r="M90" s="1"/>
      <c r="N90" s="1"/>
      <c r="O90" s="1">
        <v>1</v>
      </c>
      <c r="P90" s="1"/>
      <c r="Q90" s="1">
        <v>1</v>
      </c>
      <c r="R90" s="1"/>
      <c r="S90" s="6">
        <v>3</v>
      </c>
    </row>
    <row r="91" spans="1:19" x14ac:dyDescent="0.25">
      <c r="A91" s="3" t="s">
        <v>193</v>
      </c>
      <c r="B91" s="1"/>
      <c r="C91" s="1"/>
      <c r="D91" s="1"/>
      <c r="E91" s="1"/>
      <c r="F91" s="1"/>
      <c r="G91" s="1"/>
      <c r="H91" s="1">
        <v>1</v>
      </c>
      <c r="I91" s="1"/>
      <c r="J91" s="1"/>
      <c r="K91" s="1"/>
      <c r="L91" s="1"/>
      <c r="M91" s="1"/>
      <c r="N91" s="1"/>
      <c r="O91" s="1">
        <v>1</v>
      </c>
      <c r="P91" s="1"/>
      <c r="Q91" s="1">
        <v>1</v>
      </c>
      <c r="R91" s="1"/>
      <c r="S91" s="6">
        <v>3</v>
      </c>
    </row>
    <row r="92" spans="1:19" x14ac:dyDescent="0.25">
      <c r="A92" s="3" t="s">
        <v>195</v>
      </c>
      <c r="B92" s="1"/>
      <c r="C92" s="1"/>
      <c r="D92" s="1"/>
      <c r="E92" s="1"/>
      <c r="F92" s="1"/>
      <c r="G92" s="1"/>
      <c r="H92" s="1">
        <v>1</v>
      </c>
      <c r="I92" s="1"/>
      <c r="J92" s="1"/>
      <c r="K92" s="1"/>
      <c r="L92" s="1"/>
      <c r="M92" s="1"/>
      <c r="N92" s="1"/>
      <c r="O92" s="1">
        <v>1</v>
      </c>
      <c r="P92" s="1"/>
      <c r="Q92" s="1">
        <v>1</v>
      </c>
      <c r="R92" s="1"/>
      <c r="S92" s="6">
        <v>3</v>
      </c>
    </row>
    <row r="93" spans="1:19" x14ac:dyDescent="0.25">
      <c r="A93" s="3" t="s">
        <v>197</v>
      </c>
      <c r="B93" s="1"/>
      <c r="C93" s="1"/>
      <c r="D93" s="1"/>
      <c r="E93" s="1"/>
      <c r="F93" s="1"/>
      <c r="G93" s="1"/>
      <c r="H93" s="1">
        <v>1</v>
      </c>
      <c r="I93" s="1"/>
      <c r="J93" s="1"/>
      <c r="K93" s="1"/>
      <c r="L93" s="1"/>
      <c r="M93" s="1"/>
      <c r="N93" s="1"/>
      <c r="O93" s="1">
        <v>1</v>
      </c>
      <c r="P93" s="1"/>
      <c r="Q93" s="1">
        <v>1</v>
      </c>
      <c r="R93" s="1"/>
      <c r="S93" s="6">
        <v>3</v>
      </c>
    </row>
    <row r="94" spans="1:19" x14ac:dyDescent="0.25">
      <c r="A94" s="3" t="s">
        <v>199</v>
      </c>
      <c r="B94" s="1"/>
      <c r="C94" s="1"/>
      <c r="D94" s="1"/>
      <c r="E94" s="1"/>
      <c r="F94" s="1"/>
      <c r="G94" s="1"/>
      <c r="H94" s="1">
        <v>1</v>
      </c>
      <c r="I94" s="1"/>
      <c r="J94" s="1"/>
      <c r="K94" s="1"/>
      <c r="L94" s="1"/>
      <c r="M94" s="1"/>
      <c r="N94" s="1"/>
      <c r="O94" s="1">
        <v>1</v>
      </c>
      <c r="P94" s="1"/>
      <c r="Q94" s="1">
        <v>1</v>
      </c>
      <c r="R94" s="1"/>
      <c r="S94" s="6">
        <v>3</v>
      </c>
    </row>
    <row r="95" spans="1:19" x14ac:dyDescent="0.25">
      <c r="A95" s="3" t="s">
        <v>201</v>
      </c>
      <c r="B95" s="1"/>
      <c r="C95" s="1"/>
      <c r="D95" s="1"/>
      <c r="E95" s="1"/>
      <c r="F95" s="1"/>
      <c r="G95" s="1"/>
      <c r="H95" s="1">
        <v>1</v>
      </c>
      <c r="I95" s="1"/>
      <c r="J95" s="1"/>
      <c r="K95" s="1"/>
      <c r="L95" s="1"/>
      <c r="M95" s="1"/>
      <c r="N95" s="1"/>
      <c r="O95" s="1">
        <v>2</v>
      </c>
      <c r="P95" s="1"/>
      <c r="Q95" s="1">
        <v>1</v>
      </c>
      <c r="R95" s="1"/>
      <c r="S95" s="6">
        <v>4</v>
      </c>
    </row>
    <row r="96" spans="1:19" x14ac:dyDescent="0.25">
      <c r="A96" s="3" t="s">
        <v>203</v>
      </c>
      <c r="B96" s="1"/>
      <c r="C96" s="1"/>
      <c r="D96" s="1"/>
      <c r="E96" s="1"/>
      <c r="F96" s="1"/>
      <c r="G96" s="1"/>
      <c r="H96" s="1">
        <v>1</v>
      </c>
      <c r="I96" s="1"/>
      <c r="J96" s="1"/>
      <c r="K96" s="1"/>
      <c r="L96" s="1"/>
      <c r="M96" s="1"/>
      <c r="N96" s="1"/>
      <c r="O96" s="1">
        <v>1</v>
      </c>
      <c r="P96" s="1"/>
      <c r="Q96" s="1">
        <v>1</v>
      </c>
      <c r="R96" s="1"/>
      <c r="S96" s="6">
        <v>3</v>
      </c>
    </row>
    <row r="97" spans="1:19" x14ac:dyDescent="0.25">
      <c r="A97" s="3" t="s">
        <v>205</v>
      </c>
      <c r="B97" s="1"/>
      <c r="C97" s="1"/>
      <c r="D97" s="1"/>
      <c r="E97" s="1"/>
      <c r="F97" s="1"/>
      <c r="G97" s="1"/>
      <c r="H97" s="1">
        <v>1</v>
      </c>
      <c r="I97" s="1"/>
      <c r="J97" s="1"/>
      <c r="K97" s="1"/>
      <c r="L97" s="1"/>
      <c r="M97" s="1"/>
      <c r="N97" s="1"/>
      <c r="O97" s="1">
        <v>2</v>
      </c>
      <c r="P97" s="1"/>
      <c r="Q97" s="1">
        <v>1</v>
      </c>
      <c r="R97" s="1"/>
      <c r="S97" s="6">
        <v>4</v>
      </c>
    </row>
    <row r="98" spans="1:19" x14ac:dyDescent="0.25">
      <c r="A98" s="3" t="s">
        <v>207</v>
      </c>
      <c r="B98" s="1"/>
      <c r="C98" s="1"/>
      <c r="D98" s="1"/>
      <c r="E98" s="1"/>
      <c r="F98" s="1"/>
      <c r="G98" s="1"/>
      <c r="H98" s="1">
        <v>1</v>
      </c>
      <c r="I98" s="1"/>
      <c r="J98" s="1"/>
      <c r="K98" s="1"/>
      <c r="L98" s="1"/>
      <c r="M98" s="1"/>
      <c r="N98" s="1"/>
      <c r="O98" s="1">
        <v>2</v>
      </c>
      <c r="P98" s="1"/>
      <c r="Q98" s="1">
        <v>1</v>
      </c>
      <c r="R98" s="1"/>
      <c r="S98" s="6">
        <v>4</v>
      </c>
    </row>
    <row r="99" spans="1:19" x14ac:dyDescent="0.25">
      <c r="A99" s="3" t="s">
        <v>209</v>
      </c>
      <c r="B99" s="1"/>
      <c r="C99" s="1"/>
      <c r="D99" s="1"/>
      <c r="E99" s="1"/>
      <c r="F99" s="1"/>
      <c r="G99" s="1"/>
      <c r="H99" s="1">
        <v>1</v>
      </c>
      <c r="I99" s="1"/>
      <c r="J99" s="1"/>
      <c r="K99" s="1"/>
      <c r="L99" s="1"/>
      <c r="M99" s="1"/>
      <c r="N99" s="1"/>
      <c r="O99" s="1">
        <v>1</v>
      </c>
      <c r="P99" s="1"/>
      <c r="Q99" s="1">
        <v>1</v>
      </c>
      <c r="R99" s="1"/>
      <c r="S99" s="6">
        <v>3</v>
      </c>
    </row>
    <row r="100" spans="1:19" x14ac:dyDescent="0.25">
      <c r="A100" s="3" t="s">
        <v>211</v>
      </c>
      <c r="B100" s="1"/>
      <c r="C100" s="1"/>
      <c r="D100" s="1"/>
      <c r="E100" s="1"/>
      <c r="F100" s="1"/>
      <c r="G100" s="1"/>
      <c r="H100" s="1">
        <v>1</v>
      </c>
      <c r="I100" s="1"/>
      <c r="J100" s="1"/>
      <c r="K100" s="1"/>
      <c r="L100" s="1"/>
      <c r="M100" s="1"/>
      <c r="N100" s="1"/>
      <c r="O100" s="1">
        <v>1</v>
      </c>
      <c r="P100" s="1"/>
      <c r="Q100" s="1">
        <v>1</v>
      </c>
      <c r="R100" s="1"/>
      <c r="S100" s="6">
        <v>3</v>
      </c>
    </row>
    <row r="101" spans="1:19" x14ac:dyDescent="0.25">
      <c r="A101" s="3" t="s">
        <v>213</v>
      </c>
      <c r="B101" s="1"/>
      <c r="C101" s="1"/>
      <c r="D101" s="1"/>
      <c r="E101" s="1"/>
      <c r="F101" s="1"/>
      <c r="G101" s="1"/>
      <c r="H101" s="1">
        <v>1</v>
      </c>
      <c r="I101" s="1"/>
      <c r="J101" s="1"/>
      <c r="K101" s="1"/>
      <c r="L101" s="1"/>
      <c r="M101" s="1"/>
      <c r="N101" s="1"/>
      <c r="O101" s="1">
        <v>2</v>
      </c>
      <c r="P101" s="1"/>
      <c r="Q101" s="1">
        <v>1</v>
      </c>
      <c r="R101" s="1"/>
      <c r="S101" s="6">
        <v>4</v>
      </c>
    </row>
    <row r="102" spans="1:19" x14ac:dyDescent="0.25">
      <c r="A102" s="3" t="s">
        <v>215</v>
      </c>
      <c r="B102" s="1"/>
      <c r="C102" s="1"/>
      <c r="D102" s="1"/>
      <c r="E102" s="1"/>
      <c r="F102" s="1"/>
      <c r="G102" s="1"/>
      <c r="H102" s="1">
        <v>1</v>
      </c>
      <c r="I102" s="1"/>
      <c r="J102" s="1"/>
      <c r="K102" s="1"/>
      <c r="L102" s="1"/>
      <c r="M102" s="1"/>
      <c r="N102" s="1"/>
      <c r="O102" s="1">
        <v>2</v>
      </c>
      <c r="P102" s="1"/>
      <c r="Q102" s="1">
        <v>1</v>
      </c>
      <c r="R102" s="1"/>
      <c r="S102" s="6">
        <v>4</v>
      </c>
    </row>
    <row r="103" spans="1:19" x14ac:dyDescent="0.25">
      <c r="A103" s="3" t="s">
        <v>217</v>
      </c>
      <c r="B103" s="1"/>
      <c r="C103" s="1"/>
      <c r="D103" s="1"/>
      <c r="E103" s="1"/>
      <c r="F103" s="1"/>
      <c r="G103" s="1"/>
      <c r="H103" s="1">
        <v>1</v>
      </c>
      <c r="I103" s="1"/>
      <c r="J103" s="1"/>
      <c r="K103" s="1"/>
      <c r="L103" s="1"/>
      <c r="M103" s="1"/>
      <c r="N103" s="1"/>
      <c r="O103" s="1">
        <v>1</v>
      </c>
      <c r="P103" s="1"/>
      <c r="Q103" s="1">
        <v>1</v>
      </c>
      <c r="R103" s="1"/>
      <c r="S103" s="6">
        <v>3</v>
      </c>
    </row>
    <row r="104" spans="1:19" x14ac:dyDescent="0.25">
      <c r="A104" s="3" t="s">
        <v>219</v>
      </c>
      <c r="B104" s="1"/>
      <c r="C104" s="1"/>
      <c r="D104" s="1"/>
      <c r="E104" s="1"/>
      <c r="F104" s="1"/>
      <c r="G104" s="1"/>
      <c r="H104" s="1">
        <v>1</v>
      </c>
      <c r="I104" s="1"/>
      <c r="J104" s="1"/>
      <c r="K104" s="1"/>
      <c r="L104" s="1"/>
      <c r="M104" s="1"/>
      <c r="N104" s="1"/>
      <c r="O104" s="1">
        <v>2</v>
      </c>
      <c r="P104" s="1"/>
      <c r="Q104" s="1">
        <v>1</v>
      </c>
      <c r="R104" s="1"/>
      <c r="S104" s="6">
        <v>4</v>
      </c>
    </row>
    <row r="105" spans="1:19" x14ac:dyDescent="0.25">
      <c r="A105" s="3" t="s">
        <v>221</v>
      </c>
      <c r="B105" s="1"/>
      <c r="C105" s="1"/>
      <c r="D105" s="1"/>
      <c r="E105" s="1"/>
      <c r="F105" s="1"/>
      <c r="G105" s="1"/>
      <c r="H105" s="1">
        <v>1</v>
      </c>
      <c r="I105" s="1"/>
      <c r="J105" s="1"/>
      <c r="K105" s="1"/>
      <c r="L105" s="1"/>
      <c r="M105" s="1"/>
      <c r="N105" s="1"/>
      <c r="O105" s="1">
        <v>1</v>
      </c>
      <c r="P105" s="1"/>
      <c r="Q105" s="1">
        <v>1</v>
      </c>
      <c r="R105" s="1"/>
      <c r="S105" s="6">
        <v>3</v>
      </c>
    </row>
    <row r="106" spans="1:19" x14ac:dyDescent="0.25">
      <c r="A106" s="3" t="s">
        <v>223</v>
      </c>
      <c r="B106" s="1"/>
      <c r="C106" s="1"/>
      <c r="D106" s="1"/>
      <c r="E106" s="1"/>
      <c r="F106" s="1"/>
      <c r="G106" s="1"/>
      <c r="H106" s="1">
        <v>1</v>
      </c>
      <c r="I106" s="1"/>
      <c r="J106" s="1"/>
      <c r="K106" s="1"/>
      <c r="L106" s="1"/>
      <c r="M106" s="1"/>
      <c r="N106" s="1"/>
      <c r="O106" s="1">
        <v>1</v>
      </c>
      <c r="P106" s="1"/>
      <c r="Q106" s="1">
        <v>1</v>
      </c>
      <c r="R106" s="1"/>
      <c r="S106" s="6">
        <v>3</v>
      </c>
    </row>
    <row r="107" spans="1:19" x14ac:dyDescent="0.25">
      <c r="A107" s="3" t="s">
        <v>225</v>
      </c>
      <c r="B107" s="1"/>
      <c r="C107" s="1"/>
      <c r="D107" s="1"/>
      <c r="E107" s="1"/>
      <c r="F107" s="1"/>
      <c r="G107" s="1"/>
      <c r="H107" s="1">
        <v>1</v>
      </c>
      <c r="I107" s="1"/>
      <c r="J107" s="1"/>
      <c r="K107" s="1"/>
      <c r="L107" s="1"/>
      <c r="M107" s="1"/>
      <c r="N107" s="1"/>
      <c r="O107" s="1">
        <v>1</v>
      </c>
      <c r="P107" s="1"/>
      <c r="Q107" s="1">
        <v>1</v>
      </c>
      <c r="R107" s="1"/>
      <c r="S107" s="6">
        <v>3</v>
      </c>
    </row>
    <row r="108" spans="1:19" x14ac:dyDescent="0.25">
      <c r="A108" s="3" t="s">
        <v>227</v>
      </c>
      <c r="B108" s="1"/>
      <c r="C108" s="1"/>
      <c r="D108" s="1"/>
      <c r="E108" s="1"/>
      <c r="F108" s="1"/>
      <c r="G108" s="1"/>
      <c r="H108" s="1">
        <v>1</v>
      </c>
      <c r="I108" s="1"/>
      <c r="J108" s="1"/>
      <c r="K108" s="1"/>
      <c r="L108" s="1"/>
      <c r="M108" s="1"/>
      <c r="N108" s="1"/>
      <c r="O108" s="1">
        <v>2</v>
      </c>
      <c r="P108" s="1"/>
      <c r="Q108" s="1">
        <v>1</v>
      </c>
      <c r="R108" s="1"/>
      <c r="S108" s="6">
        <v>4</v>
      </c>
    </row>
    <row r="109" spans="1:19" x14ac:dyDescent="0.25">
      <c r="A109" s="3" t="s">
        <v>229</v>
      </c>
      <c r="B109" s="1"/>
      <c r="C109" s="1"/>
      <c r="D109" s="1"/>
      <c r="E109" s="1"/>
      <c r="F109" s="1"/>
      <c r="G109" s="1"/>
      <c r="H109" s="1">
        <v>1</v>
      </c>
      <c r="I109" s="1"/>
      <c r="J109" s="1"/>
      <c r="K109" s="1"/>
      <c r="L109" s="1"/>
      <c r="M109" s="1"/>
      <c r="N109" s="1"/>
      <c r="O109" s="1">
        <v>1</v>
      </c>
      <c r="P109" s="1"/>
      <c r="Q109" s="1">
        <v>1</v>
      </c>
      <c r="R109" s="1"/>
      <c r="S109" s="6">
        <v>3</v>
      </c>
    </row>
    <row r="110" spans="1:19" x14ac:dyDescent="0.25">
      <c r="A110" s="3" t="s">
        <v>231</v>
      </c>
      <c r="B110" s="1"/>
      <c r="C110" s="1"/>
      <c r="D110" s="1"/>
      <c r="E110" s="1"/>
      <c r="F110" s="1"/>
      <c r="G110" s="1"/>
      <c r="H110" s="1">
        <v>1</v>
      </c>
      <c r="I110" s="1"/>
      <c r="J110" s="1"/>
      <c r="K110" s="1"/>
      <c r="L110" s="1"/>
      <c r="M110" s="1"/>
      <c r="N110" s="1"/>
      <c r="O110" s="1">
        <v>1</v>
      </c>
      <c r="P110" s="1"/>
      <c r="Q110" s="1">
        <v>1</v>
      </c>
      <c r="R110" s="1"/>
      <c r="S110" s="6">
        <v>3</v>
      </c>
    </row>
    <row r="111" spans="1:19" x14ac:dyDescent="0.25">
      <c r="A111" s="3" t="s">
        <v>233</v>
      </c>
      <c r="B111" s="1"/>
      <c r="C111" s="1"/>
      <c r="D111" s="1"/>
      <c r="E111" s="1"/>
      <c r="F111" s="1"/>
      <c r="G111" s="1"/>
      <c r="H111" s="1">
        <v>1</v>
      </c>
      <c r="I111" s="1"/>
      <c r="J111" s="1"/>
      <c r="K111" s="1"/>
      <c r="L111" s="1"/>
      <c r="M111" s="1"/>
      <c r="N111" s="1"/>
      <c r="O111" s="1">
        <v>1</v>
      </c>
      <c r="P111" s="1"/>
      <c r="Q111" s="1">
        <v>1</v>
      </c>
      <c r="R111" s="1"/>
      <c r="S111" s="6">
        <v>3</v>
      </c>
    </row>
    <row r="112" spans="1:19" x14ac:dyDescent="0.25">
      <c r="A112" s="3" t="s">
        <v>235</v>
      </c>
      <c r="B112" s="1"/>
      <c r="C112" s="1"/>
      <c r="D112" s="1"/>
      <c r="E112" s="1"/>
      <c r="F112" s="1"/>
      <c r="G112" s="1"/>
      <c r="H112" s="1">
        <v>1</v>
      </c>
      <c r="I112" s="1"/>
      <c r="J112" s="1"/>
      <c r="K112" s="1"/>
      <c r="L112" s="1"/>
      <c r="M112" s="1"/>
      <c r="N112" s="1"/>
      <c r="O112" s="1">
        <v>1</v>
      </c>
      <c r="P112" s="1"/>
      <c r="Q112" s="1">
        <v>1</v>
      </c>
      <c r="R112" s="1"/>
      <c r="S112" s="6">
        <v>3</v>
      </c>
    </row>
    <row r="113" spans="1:19" x14ac:dyDescent="0.25">
      <c r="A113" s="3" t="s">
        <v>237</v>
      </c>
      <c r="B113" s="1"/>
      <c r="C113" s="1"/>
      <c r="D113" s="1"/>
      <c r="E113" s="1"/>
      <c r="F113" s="1"/>
      <c r="G113" s="1"/>
      <c r="H113" s="1">
        <v>1</v>
      </c>
      <c r="I113" s="1"/>
      <c r="J113" s="1"/>
      <c r="K113" s="1"/>
      <c r="L113" s="1"/>
      <c r="M113" s="1"/>
      <c r="N113" s="1"/>
      <c r="O113" s="1">
        <v>1</v>
      </c>
      <c r="P113" s="1"/>
      <c r="Q113" s="1">
        <v>1</v>
      </c>
      <c r="R113" s="1"/>
      <c r="S113" s="6">
        <v>3</v>
      </c>
    </row>
    <row r="114" spans="1:19" x14ac:dyDescent="0.25">
      <c r="A114" s="3" t="s">
        <v>239</v>
      </c>
      <c r="B114" s="1"/>
      <c r="C114" s="1"/>
      <c r="D114" s="1"/>
      <c r="E114" s="1"/>
      <c r="F114" s="1"/>
      <c r="G114" s="1"/>
      <c r="H114" s="1">
        <v>1</v>
      </c>
      <c r="I114" s="1"/>
      <c r="J114" s="1"/>
      <c r="K114" s="1"/>
      <c r="L114" s="1"/>
      <c r="M114" s="1"/>
      <c r="N114" s="1"/>
      <c r="O114" s="1">
        <v>3</v>
      </c>
      <c r="P114" s="1"/>
      <c r="Q114" s="1">
        <v>1</v>
      </c>
      <c r="R114" s="1"/>
      <c r="S114" s="6">
        <v>5</v>
      </c>
    </row>
    <row r="115" spans="1:19" x14ac:dyDescent="0.25">
      <c r="A115" s="3" t="s">
        <v>241</v>
      </c>
      <c r="B115" s="1"/>
      <c r="C115" s="1"/>
      <c r="D115" s="1"/>
      <c r="E115" s="1"/>
      <c r="F115" s="1"/>
      <c r="G115" s="1"/>
      <c r="H115" s="1">
        <v>1</v>
      </c>
      <c r="I115" s="1"/>
      <c r="J115" s="1"/>
      <c r="K115" s="1"/>
      <c r="L115" s="1"/>
      <c r="M115" s="1"/>
      <c r="N115" s="1"/>
      <c r="O115" s="1">
        <v>1</v>
      </c>
      <c r="P115" s="1"/>
      <c r="Q115" s="1">
        <v>1</v>
      </c>
      <c r="R115" s="1"/>
      <c r="S115" s="6">
        <v>3</v>
      </c>
    </row>
    <row r="116" spans="1:19" x14ac:dyDescent="0.25">
      <c r="A116" s="3" t="s">
        <v>243</v>
      </c>
      <c r="B116" s="1"/>
      <c r="C116" s="1"/>
      <c r="D116" s="1"/>
      <c r="E116" s="1"/>
      <c r="F116" s="1"/>
      <c r="G116" s="1"/>
      <c r="H116" s="1">
        <v>1</v>
      </c>
      <c r="I116" s="1"/>
      <c r="J116" s="1"/>
      <c r="K116" s="1"/>
      <c r="L116" s="1"/>
      <c r="M116" s="1"/>
      <c r="N116" s="1"/>
      <c r="O116" s="1">
        <v>2</v>
      </c>
      <c r="P116" s="1"/>
      <c r="Q116" s="1">
        <v>1</v>
      </c>
      <c r="R116" s="1"/>
      <c r="S116" s="6">
        <v>4</v>
      </c>
    </row>
    <row r="117" spans="1:19" x14ac:dyDescent="0.25">
      <c r="A117" s="3" t="s">
        <v>245</v>
      </c>
      <c r="B117" s="1"/>
      <c r="C117" s="1"/>
      <c r="D117" s="1"/>
      <c r="E117" s="1"/>
      <c r="F117" s="1"/>
      <c r="G117" s="1"/>
      <c r="H117" s="1">
        <v>1</v>
      </c>
      <c r="I117" s="1"/>
      <c r="J117" s="1"/>
      <c r="K117" s="1"/>
      <c r="L117" s="1"/>
      <c r="M117" s="1"/>
      <c r="N117" s="1"/>
      <c r="O117" s="1">
        <v>1</v>
      </c>
      <c r="P117" s="1"/>
      <c r="Q117" s="1">
        <v>1</v>
      </c>
      <c r="R117" s="1"/>
      <c r="S117" s="6">
        <v>3</v>
      </c>
    </row>
    <row r="118" spans="1:19" x14ac:dyDescent="0.25">
      <c r="A118" s="3" t="s">
        <v>247</v>
      </c>
      <c r="B118" s="1"/>
      <c r="C118" s="1"/>
      <c r="D118" s="1"/>
      <c r="E118" s="1"/>
      <c r="F118" s="1"/>
      <c r="G118" s="1"/>
      <c r="H118" s="1">
        <v>1</v>
      </c>
      <c r="I118" s="1"/>
      <c r="J118" s="1"/>
      <c r="K118" s="1"/>
      <c r="L118" s="1"/>
      <c r="M118" s="1"/>
      <c r="N118" s="1"/>
      <c r="O118" s="1">
        <v>1</v>
      </c>
      <c r="P118" s="1"/>
      <c r="Q118" s="1">
        <v>1</v>
      </c>
      <c r="R118" s="1"/>
      <c r="S118" s="6">
        <v>3</v>
      </c>
    </row>
    <row r="119" spans="1:19" x14ac:dyDescent="0.25">
      <c r="A119" s="3" t="s">
        <v>249</v>
      </c>
      <c r="B119" s="1"/>
      <c r="C119" s="1"/>
      <c r="D119" s="1"/>
      <c r="E119" s="1"/>
      <c r="F119" s="1"/>
      <c r="G119" s="1"/>
      <c r="H119" s="1">
        <v>1</v>
      </c>
      <c r="I119" s="1"/>
      <c r="J119" s="1"/>
      <c r="K119" s="1"/>
      <c r="L119" s="1"/>
      <c r="M119" s="1"/>
      <c r="N119" s="1"/>
      <c r="O119" s="1">
        <v>3</v>
      </c>
      <c r="P119" s="1"/>
      <c r="Q119" s="1">
        <v>1</v>
      </c>
      <c r="R119" s="1"/>
      <c r="S119" s="6">
        <v>5</v>
      </c>
    </row>
    <row r="120" spans="1:19" x14ac:dyDescent="0.25">
      <c r="A120" s="3" t="s">
        <v>251</v>
      </c>
      <c r="B120" s="1"/>
      <c r="C120" s="1"/>
      <c r="D120" s="1"/>
      <c r="E120" s="1"/>
      <c r="F120" s="1"/>
      <c r="G120" s="1"/>
      <c r="H120" s="1">
        <v>1</v>
      </c>
      <c r="I120" s="1"/>
      <c r="J120" s="1"/>
      <c r="K120" s="1"/>
      <c r="L120" s="1"/>
      <c r="M120" s="1"/>
      <c r="N120" s="1"/>
      <c r="O120" s="1">
        <v>1</v>
      </c>
      <c r="P120" s="1"/>
      <c r="Q120" s="1">
        <v>1</v>
      </c>
      <c r="R120" s="1"/>
      <c r="S120" s="6">
        <v>3</v>
      </c>
    </row>
    <row r="121" spans="1:19" x14ac:dyDescent="0.25">
      <c r="A121" s="3" t="s">
        <v>253</v>
      </c>
      <c r="B121" s="1"/>
      <c r="C121" s="1"/>
      <c r="D121" s="1"/>
      <c r="E121" s="1"/>
      <c r="F121" s="1"/>
      <c r="G121" s="1"/>
      <c r="H121" s="1">
        <v>1</v>
      </c>
      <c r="I121" s="1"/>
      <c r="J121" s="1"/>
      <c r="K121" s="1"/>
      <c r="L121" s="1"/>
      <c r="M121" s="1"/>
      <c r="N121" s="1"/>
      <c r="O121" s="1">
        <v>1</v>
      </c>
      <c r="P121" s="1"/>
      <c r="Q121" s="1">
        <v>1</v>
      </c>
      <c r="R121" s="1"/>
      <c r="S121" s="6">
        <v>3</v>
      </c>
    </row>
    <row r="122" spans="1:19" x14ac:dyDescent="0.25">
      <c r="A122" s="3" t="s">
        <v>255</v>
      </c>
      <c r="B122" s="1"/>
      <c r="C122" s="1"/>
      <c r="D122" s="1"/>
      <c r="E122" s="1"/>
      <c r="F122" s="1"/>
      <c r="G122" s="1"/>
      <c r="H122" s="1">
        <v>1</v>
      </c>
      <c r="I122" s="1"/>
      <c r="J122" s="1"/>
      <c r="K122" s="1"/>
      <c r="L122" s="1"/>
      <c r="M122" s="1"/>
      <c r="N122" s="1"/>
      <c r="O122" s="1"/>
      <c r="P122" s="1"/>
      <c r="Q122" s="1">
        <v>1</v>
      </c>
      <c r="R122" s="1"/>
      <c r="S122" s="6">
        <v>2</v>
      </c>
    </row>
    <row r="123" spans="1:19" x14ac:dyDescent="0.25">
      <c r="A123" s="3" t="s">
        <v>257</v>
      </c>
      <c r="B123" s="1"/>
      <c r="C123" s="1"/>
      <c r="D123" s="1"/>
      <c r="E123" s="1"/>
      <c r="F123" s="1"/>
      <c r="G123" s="1"/>
      <c r="H123" s="1">
        <v>1</v>
      </c>
      <c r="I123" s="1"/>
      <c r="J123" s="1"/>
      <c r="K123" s="1"/>
      <c r="L123" s="1"/>
      <c r="M123" s="1"/>
      <c r="N123" s="1"/>
      <c r="O123" s="1">
        <v>2</v>
      </c>
      <c r="P123" s="1"/>
      <c r="Q123" s="1">
        <v>1</v>
      </c>
      <c r="R123" s="1"/>
      <c r="S123" s="6">
        <v>4</v>
      </c>
    </row>
    <row r="124" spans="1:19" x14ac:dyDescent="0.25">
      <c r="A124" s="3" t="s">
        <v>259</v>
      </c>
      <c r="B124" s="1"/>
      <c r="C124" s="1"/>
      <c r="D124" s="1"/>
      <c r="E124" s="1"/>
      <c r="F124" s="1"/>
      <c r="G124" s="1"/>
      <c r="H124" s="1">
        <v>1</v>
      </c>
      <c r="I124" s="1"/>
      <c r="J124" s="1"/>
      <c r="K124" s="1"/>
      <c r="L124" s="1"/>
      <c r="M124" s="1"/>
      <c r="N124" s="1"/>
      <c r="O124" s="1">
        <v>1</v>
      </c>
      <c r="P124" s="1"/>
      <c r="Q124" s="1">
        <v>1</v>
      </c>
      <c r="R124" s="1"/>
      <c r="S124" s="6">
        <v>3</v>
      </c>
    </row>
    <row r="125" spans="1:19" x14ac:dyDescent="0.25">
      <c r="A125" s="3" t="s">
        <v>261</v>
      </c>
      <c r="B125" s="1"/>
      <c r="C125" s="1"/>
      <c r="D125" s="1"/>
      <c r="E125" s="1"/>
      <c r="F125" s="1"/>
      <c r="G125" s="1"/>
      <c r="H125" s="1">
        <v>1</v>
      </c>
      <c r="I125" s="1"/>
      <c r="J125" s="1"/>
      <c r="K125" s="1"/>
      <c r="L125" s="1"/>
      <c r="M125" s="1"/>
      <c r="N125" s="1"/>
      <c r="O125" s="1">
        <v>2</v>
      </c>
      <c r="P125" s="1"/>
      <c r="Q125" s="1">
        <v>1</v>
      </c>
      <c r="R125" s="1"/>
      <c r="S125" s="6">
        <v>4</v>
      </c>
    </row>
    <row r="126" spans="1:19" x14ac:dyDescent="0.25">
      <c r="A126" s="3" t="s">
        <v>263</v>
      </c>
      <c r="B126" s="1"/>
      <c r="C126" s="1"/>
      <c r="D126" s="1"/>
      <c r="E126" s="1"/>
      <c r="F126" s="1"/>
      <c r="G126" s="1"/>
      <c r="H126" s="1">
        <v>1</v>
      </c>
      <c r="I126" s="1"/>
      <c r="J126" s="1"/>
      <c r="K126" s="1"/>
      <c r="L126" s="1"/>
      <c r="M126" s="1"/>
      <c r="N126" s="1"/>
      <c r="O126" s="1">
        <v>1</v>
      </c>
      <c r="P126" s="1"/>
      <c r="Q126" s="1">
        <v>1</v>
      </c>
      <c r="R126" s="1"/>
      <c r="S126" s="6">
        <v>3</v>
      </c>
    </row>
    <row r="127" spans="1:19" x14ac:dyDescent="0.25">
      <c r="A127" s="3" t="s">
        <v>265</v>
      </c>
      <c r="B127" s="1"/>
      <c r="C127" s="1"/>
      <c r="D127" s="1"/>
      <c r="E127" s="1"/>
      <c r="F127" s="1"/>
      <c r="G127" s="1"/>
      <c r="H127" s="1">
        <v>1</v>
      </c>
      <c r="I127" s="1"/>
      <c r="J127" s="1"/>
      <c r="K127" s="1"/>
      <c r="L127" s="1"/>
      <c r="M127" s="1"/>
      <c r="N127" s="1"/>
      <c r="O127" s="1">
        <v>1</v>
      </c>
      <c r="P127" s="1"/>
      <c r="Q127" s="1">
        <v>1</v>
      </c>
      <c r="R127" s="1"/>
      <c r="S127" s="6">
        <v>3</v>
      </c>
    </row>
    <row r="128" spans="1:19" x14ac:dyDescent="0.25">
      <c r="A128" s="3" t="s">
        <v>267</v>
      </c>
      <c r="B128" s="1"/>
      <c r="C128" s="1"/>
      <c r="D128" s="1"/>
      <c r="E128" s="1"/>
      <c r="F128" s="1"/>
      <c r="G128" s="1"/>
      <c r="H128" s="1">
        <v>1</v>
      </c>
      <c r="I128" s="1"/>
      <c r="J128" s="1"/>
      <c r="K128" s="1"/>
      <c r="L128" s="1"/>
      <c r="M128" s="1"/>
      <c r="N128" s="1"/>
      <c r="O128" s="1">
        <v>1</v>
      </c>
      <c r="P128" s="1"/>
      <c r="Q128" s="1">
        <v>1</v>
      </c>
      <c r="R128" s="1"/>
      <c r="S128" s="6">
        <v>3</v>
      </c>
    </row>
    <row r="129" spans="1:19" x14ac:dyDescent="0.25">
      <c r="A129" s="3" t="s">
        <v>269</v>
      </c>
      <c r="B129" s="1"/>
      <c r="C129" s="1"/>
      <c r="D129" s="1"/>
      <c r="E129" s="1"/>
      <c r="F129" s="1"/>
      <c r="G129" s="1"/>
      <c r="H129" s="1">
        <v>1</v>
      </c>
      <c r="I129" s="1"/>
      <c r="J129" s="1"/>
      <c r="K129" s="1"/>
      <c r="L129" s="1"/>
      <c r="M129" s="1"/>
      <c r="N129" s="1"/>
      <c r="O129" s="1">
        <v>1</v>
      </c>
      <c r="P129" s="1"/>
      <c r="Q129" s="1">
        <v>1</v>
      </c>
      <c r="R129" s="1"/>
      <c r="S129" s="6">
        <v>3</v>
      </c>
    </row>
    <row r="130" spans="1:19" x14ac:dyDescent="0.25">
      <c r="A130" s="3" t="s">
        <v>271</v>
      </c>
      <c r="B130" s="1"/>
      <c r="C130" s="1"/>
      <c r="D130" s="1"/>
      <c r="E130" s="1"/>
      <c r="F130" s="1"/>
      <c r="G130" s="1"/>
      <c r="H130" s="1">
        <v>1</v>
      </c>
      <c r="I130" s="1"/>
      <c r="J130" s="1"/>
      <c r="K130" s="1"/>
      <c r="L130" s="1"/>
      <c r="M130" s="1"/>
      <c r="N130" s="1"/>
      <c r="O130" s="1">
        <v>1</v>
      </c>
      <c r="P130" s="1"/>
      <c r="Q130" s="1">
        <v>1</v>
      </c>
      <c r="R130" s="1"/>
      <c r="S130" s="6">
        <v>3</v>
      </c>
    </row>
    <row r="131" spans="1:19" x14ac:dyDescent="0.25">
      <c r="A131" s="3" t="s">
        <v>273</v>
      </c>
      <c r="B131" s="1"/>
      <c r="C131" s="1"/>
      <c r="D131" s="1"/>
      <c r="E131" s="1"/>
      <c r="F131" s="1"/>
      <c r="G131" s="1"/>
      <c r="H131" s="1">
        <v>1</v>
      </c>
      <c r="I131" s="1"/>
      <c r="J131" s="1"/>
      <c r="K131" s="1"/>
      <c r="L131" s="1"/>
      <c r="M131" s="1"/>
      <c r="N131" s="1"/>
      <c r="O131" s="1">
        <v>1</v>
      </c>
      <c r="P131" s="1"/>
      <c r="Q131" s="1">
        <v>1</v>
      </c>
      <c r="R131" s="1"/>
      <c r="S131" s="6">
        <v>3</v>
      </c>
    </row>
    <row r="132" spans="1:19" x14ac:dyDescent="0.25">
      <c r="A132" s="3" t="s">
        <v>275</v>
      </c>
      <c r="B132" s="1"/>
      <c r="C132" s="1"/>
      <c r="D132" s="1"/>
      <c r="E132" s="1"/>
      <c r="F132" s="1"/>
      <c r="G132" s="1"/>
      <c r="H132" s="1">
        <v>1</v>
      </c>
      <c r="I132" s="1"/>
      <c r="J132" s="1"/>
      <c r="K132" s="1"/>
      <c r="L132" s="1"/>
      <c r="M132" s="1"/>
      <c r="N132" s="1"/>
      <c r="O132" s="1">
        <v>2</v>
      </c>
      <c r="P132" s="1"/>
      <c r="Q132" s="1">
        <v>1</v>
      </c>
      <c r="R132" s="1"/>
      <c r="S132" s="6">
        <v>4</v>
      </c>
    </row>
    <row r="133" spans="1:19" x14ac:dyDescent="0.25">
      <c r="A133" s="3" t="s">
        <v>277</v>
      </c>
      <c r="B133" s="1"/>
      <c r="C133" s="1"/>
      <c r="D133" s="1"/>
      <c r="E133" s="1"/>
      <c r="F133" s="1"/>
      <c r="G133" s="1"/>
      <c r="H133" s="1">
        <v>1</v>
      </c>
      <c r="I133" s="1"/>
      <c r="J133" s="1"/>
      <c r="K133" s="1"/>
      <c r="L133" s="1"/>
      <c r="M133" s="1"/>
      <c r="N133" s="1"/>
      <c r="O133" s="1">
        <v>1</v>
      </c>
      <c r="P133" s="1"/>
      <c r="Q133" s="1">
        <v>1</v>
      </c>
      <c r="R133" s="1"/>
      <c r="S133" s="6">
        <v>3</v>
      </c>
    </row>
    <row r="134" spans="1:19" x14ac:dyDescent="0.25">
      <c r="A134" s="3" t="s">
        <v>279</v>
      </c>
      <c r="B134" s="1"/>
      <c r="C134" s="1"/>
      <c r="D134" s="1"/>
      <c r="E134" s="1"/>
      <c r="F134" s="1"/>
      <c r="G134" s="1"/>
      <c r="H134" s="1">
        <v>1</v>
      </c>
      <c r="I134" s="1"/>
      <c r="J134" s="1"/>
      <c r="K134" s="1"/>
      <c r="L134" s="1"/>
      <c r="M134" s="1"/>
      <c r="N134" s="1"/>
      <c r="O134" s="1">
        <v>2</v>
      </c>
      <c r="P134" s="1"/>
      <c r="Q134" s="1">
        <v>1</v>
      </c>
      <c r="R134" s="1"/>
      <c r="S134" s="6">
        <v>4</v>
      </c>
    </row>
    <row r="135" spans="1:19" x14ac:dyDescent="0.25">
      <c r="A135" s="3" t="s">
        <v>281</v>
      </c>
      <c r="B135" s="1"/>
      <c r="C135" s="1"/>
      <c r="D135" s="1"/>
      <c r="E135" s="1"/>
      <c r="F135" s="1"/>
      <c r="G135" s="1"/>
      <c r="H135" s="1">
        <v>1</v>
      </c>
      <c r="I135" s="1"/>
      <c r="J135" s="1"/>
      <c r="K135" s="1"/>
      <c r="L135" s="1"/>
      <c r="M135" s="1"/>
      <c r="N135" s="1"/>
      <c r="O135" s="1">
        <v>2</v>
      </c>
      <c r="P135" s="1"/>
      <c r="Q135" s="1">
        <v>1</v>
      </c>
      <c r="R135" s="1"/>
      <c r="S135" s="6">
        <v>4</v>
      </c>
    </row>
    <row r="136" spans="1:19" x14ac:dyDescent="0.25">
      <c r="A136" s="3" t="s">
        <v>283</v>
      </c>
      <c r="B136" s="1"/>
      <c r="C136" s="1"/>
      <c r="D136" s="1"/>
      <c r="E136" s="1"/>
      <c r="F136" s="1"/>
      <c r="G136" s="1"/>
      <c r="H136" s="1">
        <v>1</v>
      </c>
      <c r="I136" s="1"/>
      <c r="J136" s="1"/>
      <c r="K136" s="1"/>
      <c r="L136" s="1"/>
      <c r="M136" s="1"/>
      <c r="N136" s="1"/>
      <c r="O136" s="1">
        <v>1</v>
      </c>
      <c r="P136" s="1"/>
      <c r="Q136" s="1">
        <v>1</v>
      </c>
      <c r="R136" s="1"/>
      <c r="S136" s="6">
        <v>3</v>
      </c>
    </row>
    <row r="137" spans="1:19" x14ac:dyDescent="0.25">
      <c r="A137" s="3" t="s">
        <v>285</v>
      </c>
      <c r="B137" s="1"/>
      <c r="C137" s="1"/>
      <c r="D137" s="1"/>
      <c r="E137" s="1"/>
      <c r="F137" s="1"/>
      <c r="G137" s="1"/>
      <c r="H137" s="1">
        <v>1</v>
      </c>
      <c r="I137" s="1"/>
      <c r="J137" s="1"/>
      <c r="K137" s="1"/>
      <c r="L137" s="1"/>
      <c r="M137" s="1"/>
      <c r="N137" s="1"/>
      <c r="O137" s="1">
        <v>3</v>
      </c>
      <c r="P137" s="1"/>
      <c r="Q137" s="1">
        <v>1</v>
      </c>
      <c r="R137" s="1"/>
      <c r="S137" s="6">
        <v>5</v>
      </c>
    </row>
    <row r="138" spans="1:19" x14ac:dyDescent="0.25">
      <c r="A138" s="3" t="s">
        <v>287</v>
      </c>
      <c r="B138" s="1"/>
      <c r="C138" s="1"/>
      <c r="D138" s="1"/>
      <c r="E138" s="1"/>
      <c r="F138" s="1"/>
      <c r="G138" s="1"/>
      <c r="H138" s="1">
        <v>1</v>
      </c>
      <c r="I138" s="1"/>
      <c r="J138" s="1"/>
      <c r="K138" s="1"/>
      <c r="L138" s="1"/>
      <c r="M138" s="1"/>
      <c r="N138" s="1"/>
      <c r="O138" s="1">
        <v>1</v>
      </c>
      <c r="P138" s="1"/>
      <c r="Q138" s="1">
        <v>1</v>
      </c>
      <c r="R138" s="1"/>
      <c r="S138" s="6">
        <v>3</v>
      </c>
    </row>
    <row r="139" spans="1:19" x14ac:dyDescent="0.25">
      <c r="A139" s="3" t="s">
        <v>289</v>
      </c>
      <c r="B139" s="1"/>
      <c r="C139" s="1"/>
      <c r="D139" s="1"/>
      <c r="E139" s="1"/>
      <c r="F139" s="1"/>
      <c r="G139" s="1"/>
      <c r="H139" s="1">
        <v>1</v>
      </c>
      <c r="I139" s="1"/>
      <c r="J139" s="1"/>
      <c r="K139" s="1"/>
      <c r="L139" s="1"/>
      <c r="M139" s="1"/>
      <c r="N139" s="1"/>
      <c r="O139" s="1">
        <v>2</v>
      </c>
      <c r="P139" s="1"/>
      <c r="Q139" s="1">
        <v>1</v>
      </c>
      <c r="R139" s="1"/>
      <c r="S139" s="6">
        <v>4</v>
      </c>
    </row>
    <row r="140" spans="1:19" x14ac:dyDescent="0.25">
      <c r="A140" s="3" t="s">
        <v>291</v>
      </c>
      <c r="B140" s="1"/>
      <c r="C140" s="1"/>
      <c r="D140" s="1"/>
      <c r="E140" s="1"/>
      <c r="F140" s="1"/>
      <c r="G140" s="1"/>
      <c r="H140" s="1">
        <v>1</v>
      </c>
      <c r="I140" s="1"/>
      <c r="J140" s="1"/>
      <c r="K140" s="1"/>
      <c r="L140" s="1"/>
      <c r="M140" s="1"/>
      <c r="N140" s="1"/>
      <c r="O140" s="1">
        <v>2</v>
      </c>
      <c r="P140" s="1"/>
      <c r="Q140" s="1">
        <v>1</v>
      </c>
      <c r="R140" s="1"/>
      <c r="S140" s="6">
        <v>4</v>
      </c>
    </row>
    <row r="141" spans="1:19" x14ac:dyDescent="0.25">
      <c r="A141" s="3" t="s">
        <v>293</v>
      </c>
      <c r="B141" s="1"/>
      <c r="C141" s="1"/>
      <c r="D141" s="1"/>
      <c r="E141" s="1"/>
      <c r="F141" s="1"/>
      <c r="G141" s="1"/>
      <c r="H141" s="1">
        <v>1</v>
      </c>
      <c r="I141" s="1"/>
      <c r="J141" s="1"/>
      <c r="K141" s="1"/>
      <c r="L141" s="1"/>
      <c r="M141" s="1"/>
      <c r="N141" s="1"/>
      <c r="O141" s="1">
        <v>2</v>
      </c>
      <c r="P141" s="1"/>
      <c r="Q141" s="1">
        <v>1</v>
      </c>
      <c r="R141" s="1"/>
      <c r="S141" s="6">
        <v>4</v>
      </c>
    </row>
    <row r="142" spans="1:19" x14ac:dyDescent="0.25">
      <c r="A142" s="3" t="s">
        <v>295</v>
      </c>
      <c r="B142" s="1"/>
      <c r="C142" s="1"/>
      <c r="D142" s="1"/>
      <c r="E142" s="1"/>
      <c r="F142" s="1"/>
      <c r="G142" s="1"/>
      <c r="H142" s="1">
        <v>1</v>
      </c>
      <c r="I142" s="1"/>
      <c r="J142" s="1"/>
      <c r="K142" s="1"/>
      <c r="L142" s="1"/>
      <c r="M142" s="1"/>
      <c r="N142" s="1"/>
      <c r="O142" s="1">
        <v>1</v>
      </c>
      <c r="P142" s="1"/>
      <c r="Q142" s="1">
        <v>1</v>
      </c>
      <c r="R142" s="1"/>
      <c r="S142" s="6">
        <v>3</v>
      </c>
    </row>
    <row r="143" spans="1:19" x14ac:dyDescent="0.25">
      <c r="A143" s="3" t="s">
        <v>297</v>
      </c>
      <c r="B143" s="1"/>
      <c r="C143" s="1"/>
      <c r="D143" s="1"/>
      <c r="E143" s="1"/>
      <c r="F143" s="1"/>
      <c r="G143" s="1"/>
      <c r="H143" s="1">
        <v>1</v>
      </c>
      <c r="I143" s="1"/>
      <c r="J143" s="1"/>
      <c r="K143" s="1"/>
      <c r="L143" s="1"/>
      <c r="M143" s="1"/>
      <c r="N143" s="1"/>
      <c r="O143" s="1">
        <v>1</v>
      </c>
      <c r="P143" s="1"/>
      <c r="Q143" s="1">
        <v>1</v>
      </c>
      <c r="R143" s="1"/>
      <c r="S143" s="6">
        <v>3</v>
      </c>
    </row>
    <row r="144" spans="1:19" x14ac:dyDescent="0.25">
      <c r="A144" s="3" t="s">
        <v>299</v>
      </c>
      <c r="B144" s="1"/>
      <c r="C144" s="1"/>
      <c r="D144" s="1"/>
      <c r="E144" s="1"/>
      <c r="F144" s="1"/>
      <c r="G144" s="1"/>
      <c r="H144" s="1">
        <v>1</v>
      </c>
      <c r="I144" s="1"/>
      <c r="J144" s="1"/>
      <c r="K144" s="1"/>
      <c r="L144" s="1"/>
      <c r="M144" s="1"/>
      <c r="N144" s="1"/>
      <c r="O144" s="1">
        <v>3</v>
      </c>
      <c r="P144" s="1"/>
      <c r="Q144" s="1">
        <v>1</v>
      </c>
      <c r="R144" s="1"/>
      <c r="S144" s="6">
        <v>5</v>
      </c>
    </row>
    <row r="145" spans="1:19" x14ac:dyDescent="0.25">
      <c r="A145" s="3" t="s">
        <v>301</v>
      </c>
      <c r="B145" s="1"/>
      <c r="C145" s="1"/>
      <c r="D145" s="1"/>
      <c r="E145" s="1"/>
      <c r="F145" s="1"/>
      <c r="G145" s="1"/>
      <c r="H145" s="1">
        <v>1</v>
      </c>
      <c r="I145" s="1"/>
      <c r="J145" s="1"/>
      <c r="K145" s="1"/>
      <c r="L145" s="1"/>
      <c r="M145" s="1"/>
      <c r="N145" s="1"/>
      <c r="O145" s="1">
        <v>2</v>
      </c>
      <c r="P145" s="1"/>
      <c r="Q145" s="1">
        <v>1</v>
      </c>
      <c r="R145" s="1"/>
      <c r="S145" s="6">
        <v>4</v>
      </c>
    </row>
    <row r="146" spans="1:19" x14ac:dyDescent="0.25">
      <c r="A146" s="3" t="s">
        <v>303</v>
      </c>
      <c r="B146" s="1"/>
      <c r="C146" s="1"/>
      <c r="D146" s="1"/>
      <c r="E146" s="1"/>
      <c r="F146" s="1"/>
      <c r="G146" s="1"/>
      <c r="H146" s="1">
        <v>1</v>
      </c>
      <c r="I146" s="1"/>
      <c r="J146" s="1"/>
      <c r="K146" s="1"/>
      <c r="L146" s="1"/>
      <c r="M146" s="1"/>
      <c r="N146" s="1"/>
      <c r="O146" s="1">
        <v>1</v>
      </c>
      <c r="P146" s="1"/>
      <c r="Q146" s="1">
        <v>1</v>
      </c>
      <c r="R146" s="1"/>
      <c r="S146" s="6">
        <v>3</v>
      </c>
    </row>
    <row r="147" spans="1:19" x14ac:dyDescent="0.25">
      <c r="A147" s="3" t="s">
        <v>305</v>
      </c>
      <c r="B147" s="1"/>
      <c r="C147" s="1"/>
      <c r="D147" s="1"/>
      <c r="E147" s="1"/>
      <c r="F147" s="1"/>
      <c r="G147" s="1"/>
      <c r="H147" s="1">
        <v>1</v>
      </c>
      <c r="I147" s="1"/>
      <c r="J147" s="1"/>
      <c r="K147" s="1"/>
      <c r="L147" s="1"/>
      <c r="M147" s="1"/>
      <c r="N147" s="1"/>
      <c r="O147" s="1">
        <v>2</v>
      </c>
      <c r="P147" s="1"/>
      <c r="Q147" s="1">
        <v>1</v>
      </c>
      <c r="R147" s="1"/>
      <c r="S147" s="6">
        <v>4</v>
      </c>
    </row>
    <row r="148" spans="1:19" x14ac:dyDescent="0.25">
      <c r="A148" s="3" t="s">
        <v>307</v>
      </c>
      <c r="B148" s="1"/>
      <c r="C148" s="1"/>
      <c r="D148" s="1"/>
      <c r="E148" s="1"/>
      <c r="F148" s="1"/>
      <c r="G148" s="1"/>
      <c r="H148" s="1">
        <v>1</v>
      </c>
      <c r="I148" s="1"/>
      <c r="J148" s="1"/>
      <c r="K148" s="1"/>
      <c r="L148" s="1"/>
      <c r="M148" s="1"/>
      <c r="N148" s="1"/>
      <c r="O148" s="1">
        <v>2</v>
      </c>
      <c r="P148" s="1"/>
      <c r="Q148" s="1">
        <v>1</v>
      </c>
      <c r="R148" s="1"/>
      <c r="S148" s="6">
        <v>4</v>
      </c>
    </row>
    <row r="149" spans="1:19" x14ac:dyDescent="0.25">
      <c r="A149" s="3" t="s">
        <v>309</v>
      </c>
      <c r="B149" s="1"/>
      <c r="C149" s="1"/>
      <c r="D149" s="1"/>
      <c r="E149" s="1"/>
      <c r="F149" s="1"/>
      <c r="G149" s="1"/>
      <c r="H149" s="1">
        <v>1</v>
      </c>
      <c r="I149" s="1"/>
      <c r="J149" s="1"/>
      <c r="K149" s="1"/>
      <c r="L149" s="1"/>
      <c r="M149" s="1"/>
      <c r="N149" s="1"/>
      <c r="O149" s="1">
        <v>1</v>
      </c>
      <c r="P149" s="1"/>
      <c r="Q149" s="1">
        <v>1</v>
      </c>
      <c r="R149" s="1"/>
      <c r="S149" s="6">
        <v>3</v>
      </c>
    </row>
    <row r="150" spans="1:19" x14ac:dyDescent="0.25">
      <c r="A150" s="3" t="s">
        <v>311</v>
      </c>
      <c r="B150" s="1"/>
      <c r="C150" s="1"/>
      <c r="D150" s="1"/>
      <c r="E150" s="1"/>
      <c r="F150" s="1"/>
      <c r="G150" s="1"/>
      <c r="H150" s="1">
        <v>1</v>
      </c>
      <c r="I150" s="1"/>
      <c r="J150" s="1"/>
      <c r="K150" s="1"/>
      <c r="L150" s="1"/>
      <c r="M150" s="1"/>
      <c r="N150" s="1"/>
      <c r="O150" s="1">
        <v>1</v>
      </c>
      <c r="P150" s="1"/>
      <c r="Q150" s="1">
        <v>1</v>
      </c>
      <c r="R150" s="1"/>
      <c r="S150" s="6">
        <v>3</v>
      </c>
    </row>
    <row r="151" spans="1:19" x14ac:dyDescent="0.25">
      <c r="A151" s="3" t="s">
        <v>313</v>
      </c>
      <c r="B151" s="1"/>
      <c r="C151" s="1"/>
      <c r="D151" s="1"/>
      <c r="E151" s="1"/>
      <c r="F151" s="1"/>
      <c r="G151" s="1"/>
      <c r="H151" s="1">
        <v>1</v>
      </c>
      <c r="I151" s="1"/>
      <c r="J151" s="1"/>
      <c r="K151" s="1"/>
      <c r="L151" s="1"/>
      <c r="M151" s="1"/>
      <c r="N151" s="1"/>
      <c r="O151" s="1">
        <v>1</v>
      </c>
      <c r="P151" s="1"/>
      <c r="Q151" s="1">
        <v>1</v>
      </c>
      <c r="R151" s="1"/>
      <c r="S151" s="6">
        <v>3</v>
      </c>
    </row>
    <row r="152" spans="1:19" x14ac:dyDescent="0.25">
      <c r="A152" s="3" t="s">
        <v>315</v>
      </c>
      <c r="B152" s="1"/>
      <c r="C152" s="1"/>
      <c r="D152" s="1"/>
      <c r="E152" s="1"/>
      <c r="F152" s="1"/>
      <c r="G152" s="1"/>
      <c r="H152" s="1">
        <v>1</v>
      </c>
      <c r="I152" s="1"/>
      <c r="J152" s="1"/>
      <c r="K152" s="1"/>
      <c r="L152" s="1"/>
      <c r="M152" s="1"/>
      <c r="N152" s="1"/>
      <c r="O152" s="1">
        <v>2</v>
      </c>
      <c r="P152" s="1"/>
      <c r="Q152" s="1">
        <v>1</v>
      </c>
      <c r="R152" s="1"/>
      <c r="S152" s="6">
        <v>4</v>
      </c>
    </row>
    <row r="153" spans="1:19" x14ac:dyDescent="0.25">
      <c r="A153" s="3" t="s">
        <v>317</v>
      </c>
      <c r="B153" s="1"/>
      <c r="C153" s="1">
        <v>1</v>
      </c>
      <c r="D153" s="1"/>
      <c r="E153" s="1"/>
      <c r="F153" s="1"/>
      <c r="G153" s="1"/>
      <c r="H153" s="1">
        <v>1</v>
      </c>
      <c r="I153" s="1"/>
      <c r="J153" s="1"/>
      <c r="K153" s="1"/>
      <c r="L153" s="1"/>
      <c r="M153" s="1"/>
      <c r="N153" s="1"/>
      <c r="O153" s="1">
        <v>1</v>
      </c>
      <c r="P153" s="1"/>
      <c r="Q153" s="1">
        <v>1</v>
      </c>
      <c r="R153" s="1"/>
      <c r="S153" s="6">
        <v>4</v>
      </c>
    </row>
    <row r="154" spans="1:19" x14ac:dyDescent="0.25">
      <c r="A154" s="3" t="s">
        <v>319</v>
      </c>
      <c r="B154" s="1"/>
      <c r="C154" s="1"/>
      <c r="D154" s="1"/>
      <c r="E154" s="1"/>
      <c r="F154" s="1"/>
      <c r="G154" s="1"/>
      <c r="H154" s="1">
        <v>1</v>
      </c>
      <c r="I154" s="1"/>
      <c r="J154" s="1"/>
      <c r="K154" s="1"/>
      <c r="L154" s="1"/>
      <c r="M154" s="1"/>
      <c r="N154" s="1"/>
      <c r="O154" s="1">
        <v>2</v>
      </c>
      <c r="P154" s="1"/>
      <c r="Q154" s="1">
        <v>1</v>
      </c>
      <c r="R154" s="1"/>
      <c r="S154" s="6">
        <v>4</v>
      </c>
    </row>
    <row r="155" spans="1:19" x14ac:dyDescent="0.25">
      <c r="A155" s="3" t="s">
        <v>321</v>
      </c>
      <c r="B155" s="1"/>
      <c r="C155" s="1"/>
      <c r="D155" s="1"/>
      <c r="E155" s="1"/>
      <c r="F155" s="1"/>
      <c r="G155" s="1"/>
      <c r="H155" s="1">
        <v>1</v>
      </c>
      <c r="I155" s="1"/>
      <c r="J155" s="1"/>
      <c r="K155" s="1"/>
      <c r="L155" s="1"/>
      <c r="M155" s="1"/>
      <c r="N155" s="1"/>
      <c r="O155" s="1">
        <v>2</v>
      </c>
      <c r="P155" s="1"/>
      <c r="Q155" s="1">
        <v>1</v>
      </c>
      <c r="R155" s="1"/>
      <c r="S155" s="6">
        <v>4</v>
      </c>
    </row>
    <row r="156" spans="1:19" x14ac:dyDescent="0.25">
      <c r="A156" s="3" t="s">
        <v>323</v>
      </c>
      <c r="B156" s="1"/>
      <c r="C156" s="1"/>
      <c r="D156" s="1"/>
      <c r="E156" s="1"/>
      <c r="F156" s="1"/>
      <c r="G156" s="1"/>
      <c r="H156" s="1">
        <v>1</v>
      </c>
      <c r="I156" s="1"/>
      <c r="J156" s="1"/>
      <c r="K156" s="1"/>
      <c r="L156" s="1"/>
      <c r="M156" s="1"/>
      <c r="N156" s="1"/>
      <c r="O156" s="1">
        <v>1</v>
      </c>
      <c r="P156" s="1"/>
      <c r="Q156" s="1">
        <v>1</v>
      </c>
      <c r="R156" s="1"/>
      <c r="S156" s="6">
        <v>3</v>
      </c>
    </row>
    <row r="157" spans="1:19" x14ac:dyDescent="0.25">
      <c r="A157" s="3" t="s">
        <v>325</v>
      </c>
      <c r="B157" s="1"/>
      <c r="C157" s="1"/>
      <c r="D157" s="1"/>
      <c r="E157" s="1"/>
      <c r="F157" s="1"/>
      <c r="G157" s="1"/>
      <c r="H157" s="1">
        <v>1</v>
      </c>
      <c r="I157" s="1"/>
      <c r="J157" s="1"/>
      <c r="K157" s="1"/>
      <c r="L157" s="1"/>
      <c r="M157" s="1"/>
      <c r="N157" s="1"/>
      <c r="O157" s="1">
        <v>2</v>
      </c>
      <c r="P157" s="1"/>
      <c r="Q157" s="1">
        <v>1</v>
      </c>
      <c r="R157" s="1"/>
      <c r="S157" s="6">
        <v>4</v>
      </c>
    </row>
    <row r="158" spans="1:19" x14ac:dyDescent="0.25">
      <c r="A158" s="3" t="s">
        <v>327</v>
      </c>
      <c r="B158" s="1"/>
      <c r="C158" s="1"/>
      <c r="D158" s="1"/>
      <c r="E158" s="1"/>
      <c r="F158" s="1"/>
      <c r="G158" s="1"/>
      <c r="H158" s="1">
        <v>1</v>
      </c>
      <c r="I158" s="1"/>
      <c r="J158" s="1"/>
      <c r="K158" s="1"/>
      <c r="L158" s="1"/>
      <c r="M158" s="1"/>
      <c r="N158" s="1"/>
      <c r="O158" s="1">
        <v>1</v>
      </c>
      <c r="P158" s="1"/>
      <c r="Q158" s="1">
        <v>1</v>
      </c>
      <c r="R158" s="1"/>
      <c r="S158" s="6">
        <v>3</v>
      </c>
    </row>
    <row r="159" spans="1:19" x14ac:dyDescent="0.25">
      <c r="A159" s="3" t="s">
        <v>329</v>
      </c>
      <c r="B159" s="1"/>
      <c r="C159" s="1"/>
      <c r="D159" s="1"/>
      <c r="E159" s="1"/>
      <c r="F159" s="1"/>
      <c r="G159" s="1"/>
      <c r="H159" s="1">
        <v>1</v>
      </c>
      <c r="I159" s="1"/>
      <c r="J159" s="1"/>
      <c r="K159" s="1"/>
      <c r="L159" s="1"/>
      <c r="M159" s="1"/>
      <c r="N159" s="1"/>
      <c r="O159" s="1">
        <v>2</v>
      </c>
      <c r="P159" s="1"/>
      <c r="Q159" s="1">
        <v>1</v>
      </c>
      <c r="R159" s="1"/>
      <c r="S159" s="6">
        <v>4</v>
      </c>
    </row>
    <row r="160" spans="1:19" x14ac:dyDescent="0.25">
      <c r="A160" s="3" t="s">
        <v>331</v>
      </c>
      <c r="B160" s="1"/>
      <c r="C160" s="1"/>
      <c r="D160" s="1"/>
      <c r="E160" s="1"/>
      <c r="F160" s="1"/>
      <c r="G160" s="1"/>
      <c r="H160" s="1">
        <v>1</v>
      </c>
      <c r="I160" s="1"/>
      <c r="J160" s="1"/>
      <c r="K160" s="1"/>
      <c r="L160" s="1"/>
      <c r="M160" s="1"/>
      <c r="N160" s="1"/>
      <c r="O160" s="1">
        <v>1</v>
      </c>
      <c r="P160" s="1"/>
      <c r="Q160" s="1">
        <v>1</v>
      </c>
      <c r="R160" s="1"/>
      <c r="S160" s="6">
        <v>3</v>
      </c>
    </row>
    <row r="161" spans="1:19" x14ac:dyDescent="0.25">
      <c r="A161" s="3" t="s">
        <v>333</v>
      </c>
      <c r="B161" s="1"/>
      <c r="C161" s="1"/>
      <c r="D161" s="1"/>
      <c r="E161" s="1"/>
      <c r="F161" s="1"/>
      <c r="G161" s="1"/>
      <c r="H161" s="1">
        <v>1</v>
      </c>
      <c r="I161" s="1"/>
      <c r="J161" s="1"/>
      <c r="K161" s="1"/>
      <c r="L161" s="1"/>
      <c r="M161" s="1"/>
      <c r="N161" s="1"/>
      <c r="O161" s="1">
        <v>2</v>
      </c>
      <c r="P161" s="1"/>
      <c r="Q161" s="1">
        <v>1</v>
      </c>
      <c r="R161" s="1"/>
      <c r="S161" s="6">
        <v>4</v>
      </c>
    </row>
    <row r="162" spans="1:19" x14ac:dyDescent="0.25">
      <c r="A162" s="3" t="s">
        <v>335</v>
      </c>
      <c r="B162" s="1"/>
      <c r="C162" s="1"/>
      <c r="D162" s="1"/>
      <c r="E162" s="1"/>
      <c r="F162" s="1"/>
      <c r="G162" s="1"/>
      <c r="H162" s="1">
        <v>1</v>
      </c>
      <c r="I162" s="1"/>
      <c r="J162" s="1"/>
      <c r="K162" s="1"/>
      <c r="L162" s="1"/>
      <c r="M162" s="1"/>
      <c r="N162" s="1"/>
      <c r="O162" s="1">
        <v>1</v>
      </c>
      <c r="P162" s="1"/>
      <c r="Q162" s="1">
        <v>1</v>
      </c>
      <c r="R162" s="1"/>
      <c r="S162" s="6">
        <v>3</v>
      </c>
    </row>
    <row r="163" spans="1:19" x14ac:dyDescent="0.25">
      <c r="A163" s="3" t="s">
        <v>337</v>
      </c>
      <c r="B163" s="1"/>
      <c r="C163" s="1"/>
      <c r="D163" s="1"/>
      <c r="E163" s="1"/>
      <c r="F163" s="1"/>
      <c r="G163" s="1"/>
      <c r="H163" s="1">
        <v>1</v>
      </c>
      <c r="I163" s="1"/>
      <c r="J163" s="1"/>
      <c r="K163" s="1"/>
      <c r="L163" s="1"/>
      <c r="M163" s="1"/>
      <c r="N163" s="1"/>
      <c r="O163" s="1">
        <v>2</v>
      </c>
      <c r="P163" s="1"/>
      <c r="Q163" s="1">
        <v>1</v>
      </c>
      <c r="R163" s="1"/>
      <c r="S163" s="6">
        <v>4</v>
      </c>
    </row>
    <row r="164" spans="1:19" x14ac:dyDescent="0.25">
      <c r="A164" s="3" t="s">
        <v>339</v>
      </c>
      <c r="B164" s="1"/>
      <c r="C164" s="1"/>
      <c r="D164" s="1"/>
      <c r="E164" s="1"/>
      <c r="F164" s="1"/>
      <c r="G164" s="1"/>
      <c r="H164" s="1">
        <v>1</v>
      </c>
      <c r="I164" s="1"/>
      <c r="J164" s="1"/>
      <c r="K164" s="1"/>
      <c r="L164" s="1"/>
      <c r="M164" s="1"/>
      <c r="N164" s="1"/>
      <c r="O164" s="1">
        <v>1</v>
      </c>
      <c r="P164" s="1"/>
      <c r="Q164" s="1">
        <v>1</v>
      </c>
      <c r="R164" s="1"/>
      <c r="S164" s="6">
        <v>3</v>
      </c>
    </row>
    <row r="165" spans="1:19" x14ac:dyDescent="0.25">
      <c r="A165" s="3" t="s">
        <v>341</v>
      </c>
      <c r="B165" s="1"/>
      <c r="C165" s="1"/>
      <c r="D165" s="1"/>
      <c r="E165" s="1"/>
      <c r="F165" s="1"/>
      <c r="G165" s="1"/>
      <c r="H165" s="1">
        <v>1</v>
      </c>
      <c r="I165" s="1"/>
      <c r="J165" s="1"/>
      <c r="K165" s="1"/>
      <c r="L165" s="1"/>
      <c r="M165" s="1"/>
      <c r="N165" s="1"/>
      <c r="O165" s="1">
        <v>2</v>
      </c>
      <c r="P165" s="1"/>
      <c r="Q165" s="1">
        <v>1</v>
      </c>
      <c r="R165" s="1"/>
      <c r="S165" s="6">
        <v>4</v>
      </c>
    </row>
    <row r="166" spans="1:19" x14ac:dyDescent="0.25">
      <c r="A166" s="3" t="s">
        <v>343</v>
      </c>
      <c r="B166" s="1"/>
      <c r="C166" s="1"/>
      <c r="D166" s="1"/>
      <c r="E166" s="1"/>
      <c r="F166" s="1"/>
      <c r="G166" s="1"/>
      <c r="H166" s="1">
        <v>1</v>
      </c>
      <c r="I166" s="1"/>
      <c r="J166" s="1"/>
      <c r="K166" s="1"/>
      <c r="L166" s="1"/>
      <c r="M166" s="1"/>
      <c r="N166" s="1"/>
      <c r="O166" s="1">
        <v>1</v>
      </c>
      <c r="P166" s="1"/>
      <c r="Q166" s="1">
        <v>1</v>
      </c>
      <c r="R166" s="1"/>
      <c r="S166" s="6">
        <v>3</v>
      </c>
    </row>
    <row r="167" spans="1:19" x14ac:dyDescent="0.25">
      <c r="A167" s="3" t="s">
        <v>345</v>
      </c>
      <c r="B167" s="1"/>
      <c r="C167" s="1"/>
      <c r="D167" s="1"/>
      <c r="E167" s="1"/>
      <c r="F167" s="1"/>
      <c r="G167" s="1"/>
      <c r="H167" s="1">
        <v>1</v>
      </c>
      <c r="I167" s="1"/>
      <c r="J167" s="1"/>
      <c r="K167" s="1"/>
      <c r="L167" s="1"/>
      <c r="M167" s="1"/>
      <c r="N167" s="1"/>
      <c r="O167" s="1">
        <v>2</v>
      </c>
      <c r="P167" s="1"/>
      <c r="Q167" s="1">
        <v>1</v>
      </c>
      <c r="R167" s="1"/>
      <c r="S167" s="6">
        <v>4</v>
      </c>
    </row>
    <row r="168" spans="1:19" x14ac:dyDescent="0.25">
      <c r="A168" s="3" t="s">
        <v>347</v>
      </c>
      <c r="B168" s="1"/>
      <c r="C168" s="1"/>
      <c r="D168" s="1"/>
      <c r="E168" s="1"/>
      <c r="F168" s="1"/>
      <c r="G168" s="1"/>
      <c r="H168" s="1">
        <v>1</v>
      </c>
      <c r="I168" s="1"/>
      <c r="J168" s="1">
        <v>1</v>
      </c>
      <c r="K168" s="1"/>
      <c r="L168" s="1"/>
      <c r="M168" s="1"/>
      <c r="N168" s="1"/>
      <c r="O168" s="1">
        <v>1</v>
      </c>
      <c r="P168" s="1"/>
      <c r="Q168" s="1">
        <v>1</v>
      </c>
      <c r="R168" s="1"/>
      <c r="S168" s="6">
        <v>4</v>
      </c>
    </row>
    <row r="169" spans="1:19" x14ac:dyDescent="0.25">
      <c r="A169" s="3" t="s">
        <v>349</v>
      </c>
      <c r="B169" s="1"/>
      <c r="C169" s="1"/>
      <c r="D169" s="1"/>
      <c r="E169" s="1"/>
      <c r="F169" s="1"/>
      <c r="G169" s="1"/>
      <c r="H169" s="1">
        <v>1</v>
      </c>
      <c r="I169" s="1"/>
      <c r="J169" s="1"/>
      <c r="K169" s="1"/>
      <c r="L169" s="1"/>
      <c r="M169" s="1"/>
      <c r="N169" s="1"/>
      <c r="O169" s="1">
        <v>2</v>
      </c>
      <c r="P169" s="1"/>
      <c r="Q169" s="1">
        <v>1</v>
      </c>
      <c r="R169" s="1"/>
      <c r="S169" s="6">
        <v>4</v>
      </c>
    </row>
    <row r="170" spans="1:19" x14ac:dyDescent="0.25">
      <c r="A170" s="3" t="s">
        <v>351</v>
      </c>
      <c r="B170" s="1"/>
      <c r="C170" s="1"/>
      <c r="D170" s="1"/>
      <c r="E170" s="1"/>
      <c r="F170" s="1"/>
      <c r="G170" s="1"/>
      <c r="H170" s="1">
        <v>1</v>
      </c>
      <c r="I170" s="1"/>
      <c r="J170" s="1"/>
      <c r="K170" s="1"/>
      <c r="L170" s="1"/>
      <c r="M170" s="1"/>
      <c r="N170" s="1"/>
      <c r="O170" s="1">
        <v>1</v>
      </c>
      <c r="P170" s="1"/>
      <c r="Q170" s="1">
        <v>1</v>
      </c>
      <c r="R170" s="1"/>
      <c r="S170" s="6">
        <v>3</v>
      </c>
    </row>
    <row r="171" spans="1:19" x14ac:dyDescent="0.25">
      <c r="A171" s="3" t="s">
        <v>353</v>
      </c>
      <c r="B171" s="1"/>
      <c r="C171" s="1"/>
      <c r="D171" s="1"/>
      <c r="E171" s="1"/>
      <c r="F171" s="1"/>
      <c r="G171" s="1"/>
      <c r="H171" s="1">
        <v>1</v>
      </c>
      <c r="I171" s="1"/>
      <c r="J171" s="1"/>
      <c r="K171" s="1"/>
      <c r="L171" s="1"/>
      <c r="M171" s="1"/>
      <c r="N171" s="1"/>
      <c r="O171" s="1">
        <v>3</v>
      </c>
      <c r="P171" s="1"/>
      <c r="Q171" s="1">
        <v>1</v>
      </c>
      <c r="R171" s="1"/>
      <c r="S171" s="6">
        <v>5</v>
      </c>
    </row>
    <row r="172" spans="1:19" x14ac:dyDescent="0.25">
      <c r="A172" s="3" t="s">
        <v>355</v>
      </c>
      <c r="B172" s="1"/>
      <c r="C172" s="1"/>
      <c r="D172" s="1"/>
      <c r="E172" s="1"/>
      <c r="F172" s="1"/>
      <c r="G172" s="1"/>
      <c r="H172" s="1">
        <v>1</v>
      </c>
      <c r="I172" s="1"/>
      <c r="J172" s="1"/>
      <c r="K172" s="1"/>
      <c r="L172" s="1"/>
      <c r="M172" s="1"/>
      <c r="N172" s="1"/>
      <c r="O172" s="1">
        <v>2</v>
      </c>
      <c r="P172" s="1"/>
      <c r="Q172" s="1">
        <v>1</v>
      </c>
      <c r="R172" s="1"/>
      <c r="S172" s="6">
        <v>4</v>
      </c>
    </row>
    <row r="173" spans="1:19" x14ac:dyDescent="0.25">
      <c r="A173" s="3" t="s">
        <v>357</v>
      </c>
      <c r="B173" s="1"/>
      <c r="C173" s="1"/>
      <c r="D173" s="1"/>
      <c r="E173" s="1"/>
      <c r="F173" s="1"/>
      <c r="G173" s="1"/>
      <c r="H173" s="1">
        <v>1</v>
      </c>
      <c r="I173" s="1"/>
      <c r="J173" s="1"/>
      <c r="K173" s="1"/>
      <c r="L173" s="1"/>
      <c r="M173" s="1"/>
      <c r="N173" s="1"/>
      <c r="O173" s="1">
        <v>1</v>
      </c>
      <c r="P173" s="1"/>
      <c r="Q173" s="1">
        <v>1</v>
      </c>
      <c r="R173" s="1"/>
      <c r="S173" s="6">
        <v>3</v>
      </c>
    </row>
    <row r="174" spans="1:19" x14ac:dyDescent="0.25">
      <c r="A174" s="3" t="s">
        <v>359</v>
      </c>
      <c r="B174" s="1"/>
      <c r="C174" s="1"/>
      <c r="D174" s="1"/>
      <c r="E174" s="1"/>
      <c r="F174" s="1"/>
      <c r="G174" s="1"/>
      <c r="H174" s="1">
        <v>1</v>
      </c>
      <c r="I174" s="1"/>
      <c r="J174" s="1"/>
      <c r="K174" s="1"/>
      <c r="L174" s="1"/>
      <c r="M174" s="1"/>
      <c r="N174" s="1"/>
      <c r="O174" s="1">
        <v>2</v>
      </c>
      <c r="P174" s="1"/>
      <c r="Q174" s="1">
        <v>1</v>
      </c>
      <c r="R174" s="1"/>
      <c r="S174" s="6">
        <v>4</v>
      </c>
    </row>
    <row r="175" spans="1:19" x14ac:dyDescent="0.25">
      <c r="A175" s="3" t="s">
        <v>361</v>
      </c>
      <c r="B175" s="1"/>
      <c r="C175" s="1"/>
      <c r="D175" s="1"/>
      <c r="E175" s="1"/>
      <c r="F175" s="1"/>
      <c r="G175" s="1"/>
      <c r="H175" s="1">
        <v>1</v>
      </c>
      <c r="I175" s="1"/>
      <c r="J175" s="1"/>
      <c r="K175" s="1"/>
      <c r="L175" s="1"/>
      <c r="M175" s="1"/>
      <c r="N175" s="1"/>
      <c r="O175" s="1">
        <v>1</v>
      </c>
      <c r="P175" s="1"/>
      <c r="Q175" s="1">
        <v>1</v>
      </c>
      <c r="R175" s="1"/>
      <c r="S175" s="6">
        <v>3</v>
      </c>
    </row>
    <row r="176" spans="1:19" x14ac:dyDescent="0.25">
      <c r="A176" s="3" t="s">
        <v>363</v>
      </c>
      <c r="B176" s="1"/>
      <c r="C176" s="1"/>
      <c r="D176" s="1"/>
      <c r="E176" s="1"/>
      <c r="F176" s="1"/>
      <c r="G176" s="1"/>
      <c r="H176" s="1">
        <v>1</v>
      </c>
      <c r="I176" s="1"/>
      <c r="J176" s="1"/>
      <c r="K176" s="1"/>
      <c r="L176" s="1"/>
      <c r="M176" s="1"/>
      <c r="N176" s="1"/>
      <c r="O176" s="1">
        <v>2</v>
      </c>
      <c r="P176" s="1"/>
      <c r="Q176" s="1">
        <v>1</v>
      </c>
      <c r="R176" s="1"/>
      <c r="S176" s="6">
        <v>4</v>
      </c>
    </row>
    <row r="177" spans="1:19" x14ac:dyDescent="0.25">
      <c r="A177" s="3" t="s">
        <v>365</v>
      </c>
      <c r="B177" s="1"/>
      <c r="C177" s="1"/>
      <c r="D177" s="1"/>
      <c r="E177" s="1"/>
      <c r="F177" s="1"/>
      <c r="G177" s="1"/>
      <c r="H177" s="1">
        <v>1</v>
      </c>
      <c r="I177" s="1"/>
      <c r="J177" s="1"/>
      <c r="K177" s="1"/>
      <c r="L177" s="1"/>
      <c r="M177" s="1"/>
      <c r="N177" s="1"/>
      <c r="O177" s="1">
        <v>2</v>
      </c>
      <c r="P177" s="1"/>
      <c r="Q177" s="1">
        <v>1</v>
      </c>
      <c r="R177" s="1"/>
      <c r="S177" s="6">
        <v>4</v>
      </c>
    </row>
    <row r="178" spans="1:19" x14ac:dyDescent="0.25">
      <c r="A178" s="3" t="s">
        <v>366</v>
      </c>
      <c r="B178" s="1"/>
      <c r="C178" s="1"/>
      <c r="D178" s="1"/>
      <c r="E178" s="1"/>
      <c r="F178" s="1"/>
      <c r="G178" s="1"/>
      <c r="H178" s="1">
        <v>1</v>
      </c>
      <c r="I178" s="1"/>
      <c r="J178" s="1"/>
      <c r="K178" s="1"/>
      <c r="L178" s="1"/>
      <c r="M178" s="1"/>
      <c r="N178" s="1"/>
      <c r="O178" s="1">
        <v>2</v>
      </c>
      <c r="P178" s="1"/>
      <c r="Q178" s="1">
        <v>1</v>
      </c>
      <c r="R178" s="1"/>
      <c r="S178" s="6">
        <v>4</v>
      </c>
    </row>
    <row r="179" spans="1:19" x14ac:dyDescent="0.25">
      <c r="A179" s="3" t="s">
        <v>367</v>
      </c>
      <c r="B179" s="1"/>
      <c r="C179" s="1"/>
      <c r="D179" s="1"/>
      <c r="E179" s="1"/>
      <c r="F179" s="1"/>
      <c r="G179" s="1"/>
      <c r="H179" s="1">
        <v>1</v>
      </c>
      <c r="I179" s="1"/>
      <c r="J179" s="1">
        <v>1</v>
      </c>
      <c r="K179" s="1"/>
      <c r="L179" s="1"/>
      <c r="M179" s="1"/>
      <c r="N179" s="1"/>
      <c r="O179" s="1">
        <v>1</v>
      </c>
      <c r="P179" s="1"/>
      <c r="Q179" s="1">
        <v>1</v>
      </c>
      <c r="R179" s="1"/>
      <c r="S179" s="6">
        <v>4</v>
      </c>
    </row>
    <row r="180" spans="1:19" x14ac:dyDescent="0.25">
      <c r="A180" s="3" t="s">
        <v>369</v>
      </c>
      <c r="B180" s="1"/>
      <c r="C180" s="1"/>
      <c r="D180" s="1"/>
      <c r="E180" s="1"/>
      <c r="F180" s="1"/>
      <c r="G180" s="1"/>
      <c r="H180" s="1">
        <v>1</v>
      </c>
      <c r="I180" s="1"/>
      <c r="J180" s="1"/>
      <c r="K180" s="1"/>
      <c r="L180" s="1"/>
      <c r="M180" s="1"/>
      <c r="N180" s="1"/>
      <c r="O180" s="1">
        <v>1</v>
      </c>
      <c r="P180" s="1"/>
      <c r="Q180" s="1">
        <v>1</v>
      </c>
      <c r="R180" s="1"/>
      <c r="S180" s="6">
        <v>3</v>
      </c>
    </row>
    <row r="181" spans="1:19" x14ac:dyDescent="0.25">
      <c r="A181" s="3" t="s">
        <v>371</v>
      </c>
      <c r="B181" s="1"/>
      <c r="C181" s="1"/>
      <c r="D181" s="1"/>
      <c r="E181" s="1"/>
      <c r="F181" s="1"/>
      <c r="G181" s="1"/>
      <c r="H181" s="1">
        <v>1</v>
      </c>
      <c r="I181" s="1"/>
      <c r="J181" s="1"/>
      <c r="K181" s="1"/>
      <c r="L181" s="1"/>
      <c r="M181" s="1"/>
      <c r="N181" s="1"/>
      <c r="O181" s="1">
        <v>2</v>
      </c>
      <c r="P181" s="1"/>
      <c r="Q181" s="1">
        <v>1</v>
      </c>
      <c r="R181" s="1"/>
      <c r="S181" s="6">
        <v>4</v>
      </c>
    </row>
    <row r="182" spans="1:19" x14ac:dyDescent="0.25">
      <c r="A182" s="3" t="s">
        <v>373</v>
      </c>
      <c r="B182" s="1"/>
      <c r="C182" s="1"/>
      <c r="D182" s="1"/>
      <c r="E182" s="1"/>
      <c r="F182" s="1"/>
      <c r="G182" s="1"/>
      <c r="H182" s="1">
        <v>1</v>
      </c>
      <c r="I182" s="1"/>
      <c r="J182" s="1"/>
      <c r="K182" s="1"/>
      <c r="L182" s="1"/>
      <c r="M182" s="1"/>
      <c r="N182" s="1"/>
      <c r="O182" s="1">
        <v>1</v>
      </c>
      <c r="P182" s="1"/>
      <c r="Q182" s="1">
        <v>1</v>
      </c>
      <c r="R182" s="1"/>
      <c r="S182" s="6">
        <v>3</v>
      </c>
    </row>
    <row r="183" spans="1:19" x14ac:dyDescent="0.25">
      <c r="A183" s="3" t="s">
        <v>375</v>
      </c>
      <c r="B183" s="1"/>
      <c r="C183" s="1"/>
      <c r="D183" s="1"/>
      <c r="E183" s="1"/>
      <c r="F183" s="1"/>
      <c r="G183" s="1"/>
      <c r="H183" s="1">
        <v>1</v>
      </c>
      <c r="I183" s="1"/>
      <c r="J183" s="1"/>
      <c r="K183" s="1"/>
      <c r="L183" s="1"/>
      <c r="M183" s="1"/>
      <c r="N183" s="1"/>
      <c r="O183" s="1">
        <v>2</v>
      </c>
      <c r="P183" s="1"/>
      <c r="Q183" s="1">
        <v>1</v>
      </c>
      <c r="R183" s="1"/>
      <c r="S183" s="6">
        <v>4</v>
      </c>
    </row>
    <row r="184" spans="1:19" x14ac:dyDescent="0.25">
      <c r="A184" s="3" t="s">
        <v>377</v>
      </c>
      <c r="B184" s="1"/>
      <c r="C184" s="1"/>
      <c r="D184" s="1"/>
      <c r="E184" s="1"/>
      <c r="F184" s="1"/>
      <c r="G184" s="1"/>
      <c r="H184" s="1">
        <v>1</v>
      </c>
      <c r="I184" s="1"/>
      <c r="J184" s="1"/>
      <c r="K184" s="1"/>
      <c r="L184" s="1"/>
      <c r="M184" s="1"/>
      <c r="N184" s="1"/>
      <c r="O184" s="1">
        <v>1</v>
      </c>
      <c r="P184" s="1"/>
      <c r="Q184" s="1">
        <v>1</v>
      </c>
      <c r="R184" s="1"/>
      <c r="S184" s="6">
        <v>3</v>
      </c>
    </row>
    <row r="185" spans="1:19" x14ac:dyDescent="0.25">
      <c r="A185" s="3" t="s">
        <v>379</v>
      </c>
      <c r="B185" s="1"/>
      <c r="C185" s="1"/>
      <c r="D185" s="1"/>
      <c r="E185" s="1"/>
      <c r="F185" s="1"/>
      <c r="G185" s="1"/>
      <c r="H185" s="1">
        <v>1</v>
      </c>
      <c r="I185" s="1"/>
      <c r="J185" s="1"/>
      <c r="K185" s="1"/>
      <c r="L185" s="1"/>
      <c r="M185" s="1"/>
      <c r="N185" s="1"/>
      <c r="O185" s="1">
        <v>2</v>
      </c>
      <c r="P185" s="1"/>
      <c r="Q185" s="1">
        <v>1</v>
      </c>
      <c r="R185" s="1"/>
      <c r="S185" s="6">
        <v>4</v>
      </c>
    </row>
    <row r="186" spans="1:19" x14ac:dyDescent="0.25">
      <c r="A186" s="3" t="s">
        <v>381</v>
      </c>
      <c r="B186" s="1"/>
      <c r="C186" s="1"/>
      <c r="D186" s="1"/>
      <c r="E186" s="1"/>
      <c r="F186" s="1"/>
      <c r="G186" s="1"/>
      <c r="H186" s="1">
        <v>1</v>
      </c>
      <c r="I186" s="1"/>
      <c r="J186" s="1"/>
      <c r="K186" s="1"/>
      <c r="L186" s="1"/>
      <c r="M186" s="1"/>
      <c r="N186" s="1"/>
      <c r="O186" s="1">
        <v>1</v>
      </c>
      <c r="P186" s="1"/>
      <c r="Q186" s="1">
        <v>1</v>
      </c>
      <c r="R186" s="1"/>
      <c r="S186" s="6">
        <v>3</v>
      </c>
    </row>
    <row r="187" spans="1:19" x14ac:dyDescent="0.25">
      <c r="A187" s="3" t="s">
        <v>383</v>
      </c>
      <c r="B187" s="1"/>
      <c r="C187" s="1"/>
      <c r="D187" s="1"/>
      <c r="E187" s="1"/>
      <c r="F187" s="1"/>
      <c r="G187" s="1"/>
      <c r="H187" s="1">
        <v>1</v>
      </c>
      <c r="I187" s="1"/>
      <c r="J187" s="1"/>
      <c r="K187" s="1"/>
      <c r="L187" s="1"/>
      <c r="M187" s="1"/>
      <c r="N187" s="1"/>
      <c r="O187" s="1">
        <v>2</v>
      </c>
      <c r="P187" s="1"/>
      <c r="Q187" s="1">
        <v>1</v>
      </c>
      <c r="R187" s="1"/>
      <c r="S187" s="6">
        <v>4</v>
      </c>
    </row>
    <row r="188" spans="1:19" x14ac:dyDescent="0.25">
      <c r="A188" s="3" t="s">
        <v>385</v>
      </c>
      <c r="B188" s="1"/>
      <c r="C188" s="1"/>
      <c r="D188" s="1"/>
      <c r="E188" s="1"/>
      <c r="F188" s="1"/>
      <c r="G188" s="1"/>
      <c r="H188" s="1">
        <v>1</v>
      </c>
      <c r="I188" s="1"/>
      <c r="J188" s="1">
        <v>1</v>
      </c>
      <c r="K188" s="1"/>
      <c r="L188" s="1"/>
      <c r="M188" s="1"/>
      <c r="N188" s="1"/>
      <c r="O188" s="1">
        <v>1</v>
      </c>
      <c r="P188" s="1"/>
      <c r="Q188" s="1">
        <v>1</v>
      </c>
      <c r="R188" s="1"/>
      <c r="S188" s="6">
        <v>4</v>
      </c>
    </row>
    <row r="189" spans="1:19" x14ac:dyDescent="0.25">
      <c r="A189" s="3" t="s">
        <v>387</v>
      </c>
      <c r="B189" s="1"/>
      <c r="C189" s="1"/>
      <c r="D189" s="1"/>
      <c r="E189" s="1"/>
      <c r="F189" s="1"/>
      <c r="G189" s="1"/>
      <c r="H189" s="1">
        <v>1</v>
      </c>
      <c r="I189" s="1"/>
      <c r="J189" s="1">
        <v>1</v>
      </c>
      <c r="K189" s="1"/>
      <c r="L189" s="1"/>
      <c r="M189" s="1"/>
      <c r="N189" s="1"/>
      <c r="O189" s="1">
        <v>1</v>
      </c>
      <c r="P189" s="1"/>
      <c r="Q189" s="1">
        <v>1</v>
      </c>
      <c r="R189" s="1"/>
      <c r="S189" s="6">
        <v>4</v>
      </c>
    </row>
    <row r="190" spans="1:19" x14ac:dyDescent="0.25">
      <c r="A190" s="3" t="s">
        <v>389</v>
      </c>
      <c r="B190" s="1"/>
      <c r="C190" s="1"/>
      <c r="D190" s="1"/>
      <c r="E190" s="1"/>
      <c r="F190" s="1"/>
      <c r="G190" s="1"/>
      <c r="H190" s="1">
        <v>1</v>
      </c>
      <c r="I190" s="1"/>
      <c r="J190" s="1"/>
      <c r="K190" s="1"/>
      <c r="L190" s="1"/>
      <c r="M190" s="1"/>
      <c r="N190" s="1"/>
      <c r="O190" s="1">
        <v>1</v>
      </c>
      <c r="P190" s="1"/>
      <c r="Q190" s="1">
        <v>1</v>
      </c>
      <c r="R190" s="1"/>
      <c r="S190" s="6">
        <v>3</v>
      </c>
    </row>
    <row r="191" spans="1:19" x14ac:dyDescent="0.25">
      <c r="A191" s="3" t="s">
        <v>391</v>
      </c>
      <c r="B191" s="1"/>
      <c r="C191" s="1"/>
      <c r="D191" s="1"/>
      <c r="E191" s="1"/>
      <c r="F191" s="1"/>
      <c r="G191" s="1"/>
      <c r="H191" s="1">
        <v>1</v>
      </c>
      <c r="I191" s="1"/>
      <c r="J191" s="1">
        <v>1</v>
      </c>
      <c r="K191" s="1"/>
      <c r="L191" s="1"/>
      <c r="M191" s="1"/>
      <c r="N191" s="1"/>
      <c r="O191" s="1">
        <v>1</v>
      </c>
      <c r="P191" s="1"/>
      <c r="Q191" s="1">
        <v>1</v>
      </c>
      <c r="R191" s="1"/>
      <c r="S191" s="6">
        <v>4</v>
      </c>
    </row>
    <row r="192" spans="1:19" x14ac:dyDescent="0.25">
      <c r="A192" s="3" t="s">
        <v>393</v>
      </c>
      <c r="B192" s="1"/>
      <c r="C192" s="1"/>
      <c r="D192" s="1"/>
      <c r="E192" s="1"/>
      <c r="F192" s="1"/>
      <c r="G192" s="1"/>
      <c r="H192" s="1">
        <v>1</v>
      </c>
      <c r="I192" s="1"/>
      <c r="J192" s="1"/>
      <c r="K192" s="1"/>
      <c r="L192" s="1"/>
      <c r="M192" s="1"/>
      <c r="N192" s="1"/>
      <c r="O192" s="1">
        <v>2</v>
      </c>
      <c r="P192" s="1"/>
      <c r="Q192" s="1">
        <v>1</v>
      </c>
      <c r="R192" s="1"/>
      <c r="S192" s="6">
        <v>4</v>
      </c>
    </row>
    <row r="193" spans="1:19" x14ac:dyDescent="0.25">
      <c r="A193" s="3" t="s">
        <v>395</v>
      </c>
      <c r="B193" s="1"/>
      <c r="C193" s="1"/>
      <c r="D193" s="1"/>
      <c r="E193" s="1"/>
      <c r="F193" s="1"/>
      <c r="G193" s="1"/>
      <c r="H193" s="1">
        <v>1</v>
      </c>
      <c r="I193" s="1"/>
      <c r="J193" s="1"/>
      <c r="K193" s="1"/>
      <c r="L193" s="1"/>
      <c r="M193" s="1"/>
      <c r="N193" s="1"/>
      <c r="O193" s="1">
        <v>1</v>
      </c>
      <c r="P193" s="1"/>
      <c r="Q193" s="1">
        <v>1</v>
      </c>
      <c r="R193" s="1"/>
      <c r="S193" s="6">
        <v>3</v>
      </c>
    </row>
    <row r="194" spans="1:19" x14ac:dyDescent="0.25">
      <c r="A194" s="3" t="s">
        <v>397</v>
      </c>
      <c r="B194" s="1"/>
      <c r="C194" s="1"/>
      <c r="D194" s="1"/>
      <c r="E194" s="1"/>
      <c r="F194" s="1"/>
      <c r="G194" s="1"/>
      <c r="H194" s="1">
        <v>1</v>
      </c>
      <c r="I194" s="1"/>
      <c r="J194" s="1"/>
      <c r="K194" s="1"/>
      <c r="L194" s="1"/>
      <c r="M194" s="1"/>
      <c r="N194" s="1"/>
      <c r="O194" s="1">
        <v>2</v>
      </c>
      <c r="P194" s="1"/>
      <c r="Q194" s="1">
        <v>1</v>
      </c>
      <c r="R194" s="1"/>
      <c r="S194" s="6">
        <v>4</v>
      </c>
    </row>
    <row r="195" spans="1:19" x14ac:dyDescent="0.25">
      <c r="A195" s="3" t="s">
        <v>399</v>
      </c>
      <c r="B195" s="1"/>
      <c r="C195" s="1"/>
      <c r="D195" s="1"/>
      <c r="E195" s="1"/>
      <c r="F195" s="1"/>
      <c r="G195" s="1"/>
      <c r="H195" s="1">
        <v>1</v>
      </c>
      <c r="I195" s="1"/>
      <c r="J195" s="1"/>
      <c r="K195" s="1"/>
      <c r="L195" s="1"/>
      <c r="M195" s="1"/>
      <c r="N195" s="1"/>
      <c r="O195" s="1">
        <v>1</v>
      </c>
      <c r="P195" s="1"/>
      <c r="Q195" s="1">
        <v>1</v>
      </c>
      <c r="R195" s="1"/>
      <c r="S195" s="6">
        <v>3</v>
      </c>
    </row>
    <row r="196" spans="1:19" x14ac:dyDescent="0.25">
      <c r="A196" s="3" t="s">
        <v>401</v>
      </c>
      <c r="B196" s="1"/>
      <c r="C196" s="1"/>
      <c r="D196" s="1"/>
      <c r="E196" s="1"/>
      <c r="F196" s="1"/>
      <c r="G196" s="1"/>
      <c r="H196" s="1">
        <v>1</v>
      </c>
      <c r="I196" s="1"/>
      <c r="J196" s="1"/>
      <c r="K196" s="1"/>
      <c r="L196" s="1"/>
      <c r="M196" s="1"/>
      <c r="N196" s="1"/>
      <c r="O196" s="1">
        <v>1</v>
      </c>
      <c r="P196" s="1"/>
      <c r="Q196" s="1">
        <v>1</v>
      </c>
      <c r="R196" s="1"/>
      <c r="S196" s="6">
        <v>3</v>
      </c>
    </row>
    <row r="197" spans="1:19" x14ac:dyDescent="0.25">
      <c r="A197" s="3" t="s">
        <v>403</v>
      </c>
      <c r="B197" s="1"/>
      <c r="C197" s="1"/>
      <c r="D197" s="1"/>
      <c r="E197" s="1"/>
      <c r="F197" s="1"/>
      <c r="G197" s="1"/>
      <c r="H197" s="1">
        <v>1</v>
      </c>
      <c r="I197" s="1"/>
      <c r="J197" s="1"/>
      <c r="K197" s="1"/>
      <c r="L197" s="1"/>
      <c r="M197" s="1"/>
      <c r="N197" s="1"/>
      <c r="O197" s="1">
        <v>1</v>
      </c>
      <c r="P197" s="1"/>
      <c r="Q197" s="1">
        <v>1</v>
      </c>
      <c r="R197" s="1"/>
      <c r="S197" s="6">
        <v>3</v>
      </c>
    </row>
    <row r="198" spans="1:19" x14ac:dyDescent="0.25">
      <c r="A198" s="3" t="s">
        <v>405</v>
      </c>
      <c r="B198" s="1"/>
      <c r="C198" s="1"/>
      <c r="D198" s="1"/>
      <c r="E198" s="1"/>
      <c r="F198" s="1"/>
      <c r="G198" s="1"/>
      <c r="H198" s="1">
        <v>1</v>
      </c>
      <c r="I198" s="1"/>
      <c r="J198" s="1"/>
      <c r="K198" s="1"/>
      <c r="L198" s="1"/>
      <c r="M198" s="1"/>
      <c r="N198" s="1"/>
      <c r="O198" s="1">
        <v>1</v>
      </c>
      <c r="P198" s="1"/>
      <c r="Q198" s="1">
        <v>1</v>
      </c>
      <c r="R198" s="1"/>
      <c r="S198" s="6">
        <v>3</v>
      </c>
    </row>
    <row r="199" spans="1:19" x14ac:dyDescent="0.25">
      <c r="A199" s="3" t="s">
        <v>407</v>
      </c>
      <c r="B199" s="1"/>
      <c r="C199" s="1"/>
      <c r="D199" s="1"/>
      <c r="E199" s="1"/>
      <c r="F199" s="1"/>
      <c r="G199" s="1"/>
      <c r="H199" s="1">
        <v>1</v>
      </c>
      <c r="I199" s="1"/>
      <c r="J199" s="1">
        <v>1</v>
      </c>
      <c r="K199" s="1"/>
      <c r="L199" s="1"/>
      <c r="M199" s="1"/>
      <c r="N199" s="1"/>
      <c r="O199" s="1">
        <v>1</v>
      </c>
      <c r="P199" s="1"/>
      <c r="Q199" s="1">
        <v>1</v>
      </c>
      <c r="R199" s="1"/>
      <c r="S199" s="6">
        <v>4</v>
      </c>
    </row>
    <row r="200" spans="1:19" x14ac:dyDescent="0.25">
      <c r="A200" s="3" t="s">
        <v>409</v>
      </c>
      <c r="B200" s="1"/>
      <c r="C200" s="1"/>
      <c r="D200" s="1"/>
      <c r="E200" s="1"/>
      <c r="F200" s="1"/>
      <c r="G200" s="1"/>
      <c r="H200" s="1">
        <v>1</v>
      </c>
      <c r="I200" s="1"/>
      <c r="J200" s="1"/>
      <c r="K200" s="1"/>
      <c r="L200" s="1"/>
      <c r="M200" s="1"/>
      <c r="N200" s="1"/>
      <c r="O200" s="1">
        <v>2</v>
      </c>
      <c r="P200" s="1"/>
      <c r="Q200" s="1">
        <v>1</v>
      </c>
      <c r="R200" s="1"/>
      <c r="S200" s="6">
        <v>4</v>
      </c>
    </row>
    <row r="201" spans="1:19" x14ac:dyDescent="0.25">
      <c r="A201" s="3" t="s">
        <v>411</v>
      </c>
      <c r="B201" s="1"/>
      <c r="C201" s="1"/>
      <c r="D201" s="1"/>
      <c r="E201" s="1"/>
      <c r="F201" s="1"/>
      <c r="G201" s="1"/>
      <c r="H201" s="1">
        <v>1</v>
      </c>
      <c r="I201" s="1"/>
      <c r="J201" s="1"/>
      <c r="K201" s="1"/>
      <c r="L201" s="1"/>
      <c r="M201" s="1"/>
      <c r="N201" s="1"/>
      <c r="O201" s="1">
        <v>2</v>
      </c>
      <c r="P201" s="1"/>
      <c r="Q201" s="1">
        <v>1</v>
      </c>
      <c r="R201" s="1"/>
      <c r="S201" s="6">
        <v>4</v>
      </c>
    </row>
    <row r="202" spans="1:19" x14ac:dyDescent="0.25">
      <c r="A202" s="3" t="s">
        <v>413</v>
      </c>
      <c r="B202" s="1"/>
      <c r="C202" s="1"/>
      <c r="D202" s="1"/>
      <c r="E202" s="1"/>
      <c r="F202" s="1"/>
      <c r="G202" s="1"/>
      <c r="H202" s="1">
        <v>1</v>
      </c>
      <c r="I202" s="1"/>
      <c r="J202" s="1"/>
      <c r="K202" s="1"/>
      <c r="L202" s="1"/>
      <c r="M202" s="1"/>
      <c r="N202" s="1"/>
      <c r="O202" s="1">
        <v>3</v>
      </c>
      <c r="P202" s="1"/>
      <c r="Q202" s="1">
        <v>1</v>
      </c>
      <c r="R202" s="1"/>
      <c r="S202" s="6">
        <v>5</v>
      </c>
    </row>
    <row r="203" spans="1:19" x14ac:dyDescent="0.25">
      <c r="A203" s="3" t="s">
        <v>415</v>
      </c>
      <c r="B203" s="1"/>
      <c r="C203" s="1"/>
      <c r="D203" s="1"/>
      <c r="E203" s="1"/>
      <c r="F203" s="1"/>
      <c r="G203" s="1"/>
      <c r="H203" s="1">
        <v>1</v>
      </c>
      <c r="I203" s="1"/>
      <c r="J203" s="1"/>
      <c r="K203" s="1"/>
      <c r="L203" s="1"/>
      <c r="M203" s="1"/>
      <c r="N203" s="1"/>
      <c r="O203" s="1">
        <v>1</v>
      </c>
      <c r="P203" s="1"/>
      <c r="Q203" s="1">
        <v>1</v>
      </c>
      <c r="R203" s="1"/>
      <c r="S203" s="6">
        <v>3</v>
      </c>
    </row>
    <row r="204" spans="1:19" x14ac:dyDescent="0.25">
      <c r="A204" s="3" t="s">
        <v>417</v>
      </c>
      <c r="B204" s="1"/>
      <c r="C204" s="1"/>
      <c r="D204" s="1"/>
      <c r="E204" s="1"/>
      <c r="F204" s="1"/>
      <c r="G204" s="1"/>
      <c r="H204" s="1">
        <v>1</v>
      </c>
      <c r="I204" s="1"/>
      <c r="J204" s="1">
        <v>1</v>
      </c>
      <c r="K204" s="1"/>
      <c r="L204" s="1"/>
      <c r="M204" s="1"/>
      <c r="N204" s="1"/>
      <c r="O204" s="1">
        <v>1</v>
      </c>
      <c r="P204" s="1"/>
      <c r="Q204" s="1">
        <v>1</v>
      </c>
      <c r="R204" s="1"/>
      <c r="S204" s="6">
        <v>4</v>
      </c>
    </row>
    <row r="205" spans="1:19" x14ac:dyDescent="0.25">
      <c r="A205" s="3" t="s">
        <v>419</v>
      </c>
      <c r="B205" s="1"/>
      <c r="C205" s="1"/>
      <c r="D205" s="1"/>
      <c r="E205" s="1"/>
      <c r="F205" s="1"/>
      <c r="G205" s="1"/>
      <c r="H205" s="1">
        <v>1</v>
      </c>
      <c r="I205" s="1"/>
      <c r="J205" s="1">
        <v>1</v>
      </c>
      <c r="K205" s="1"/>
      <c r="L205" s="1"/>
      <c r="M205" s="1"/>
      <c r="N205" s="1"/>
      <c r="O205" s="1">
        <v>1</v>
      </c>
      <c r="P205" s="1"/>
      <c r="Q205" s="1">
        <v>1</v>
      </c>
      <c r="R205" s="1"/>
      <c r="S205" s="6">
        <v>4</v>
      </c>
    </row>
    <row r="206" spans="1:19" x14ac:dyDescent="0.25">
      <c r="A206" s="3" t="s">
        <v>421</v>
      </c>
      <c r="B206" s="1"/>
      <c r="C206" s="1"/>
      <c r="D206" s="1"/>
      <c r="E206" s="1"/>
      <c r="F206" s="1"/>
      <c r="G206" s="1"/>
      <c r="H206" s="1">
        <v>1</v>
      </c>
      <c r="I206" s="1"/>
      <c r="J206" s="1"/>
      <c r="K206" s="1"/>
      <c r="L206" s="1"/>
      <c r="M206" s="1"/>
      <c r="N206" s="1"/>
      <c r="O206" s="1">
        <v>2</v>
      </c>
      <c r="P206" s="1"/>
      <c r="Q206" s="1">
        <v>1</v>
      </c>
      <c r="R206" s="1"/>
      <c r="S206" s="6">
        <v>4</v>
      </c>
    </row>
    <row r="207" spans="1:19" x14ac:dyDescent="0.25">
      <c r="A207" s="3" t="s">
        <v>423</v>
      </c>
      <c r="B207" s="1"/>
      <c r="C207" s="1"/>
      <c r="D207" s="1"/>
      <c r="E207" s="1"/>
      <c r="F207" s="1"/>
      <c r="G207" s="1"/>
      <c r="H207" s="1">
        <v>1</v>
      </c>
      <c r="I207" s="1"/>
      <c r="J207" s="1"/>
      <c r="K207" s="1"/>
      <c r="L207" s="1"/>
      <c r="M207" s="1"/>
      <c r="N207" s="1"/>
      <c r="O207" s="1">
        <v>2</v>
      </c>
      <c r="P207" s="1"/>
      <c r="Q207" s="1">
        <v>1</v>
      </c>
      <c r="R207" s="1"/>
      <c r="S207" s="6">
        <v>4</v>
      </c>
    </row>
    <row r="208" spans="1:19" x14ac:dyDescent="0.25">
      <c r="A208" s="3" t="s">
        <v>425</v>
      </c>
      <c r="B208" s="1"/>
      <c r="C208" s="1"/>
      <c r="D208" s="1"/>
      <c r="E208" s="1"/>
      <c r="F208" s="1"/>
      <c r="G208" s="1"/>
      <c r="H208" s="1">
        <v>1</v>
      </c>
      <c r="I208" s="1"/>
      <c r="J208" s="1"/>
      <c r="K208" s="1"/>
      <c r="L208" s="1"/>
      <c r="M208" s="1"/>
      <c r="N208" s="1"/>
      <c r="O208" s="1">
        <v>1</v>
      </c>
      <c r="P208" s="1"/>
      <c r="Q208" s="1">
        <v>1</v>
      </c>
      <c r="R208" s="1"/>
      <c r="S208" s="6">
        <v>3</v>
      </c>
    </row>
    <row r="209" spans="1:19" x14ac:dyDescent="0.25">
      <c r="A209" s="3" t="s">
        <v>427</v>
      </c>
      <c r="B209" s="1"/>
      <c r="C209" s="1"/>
      <c r="D209" s="1"/>
      <c r="E209" s="1"/>
      <c r="F209" s="1"/>
      <c r="G209" s="1"/>
      <c r="H209" s="1">
        <v>1</v>
      </c>
      <c r="I209" s="1"/>
      <c r="J209" s="1"/>
      <c r="K209" s="1"/>
      <c r="L209" s="1"/>
      <c r="M209" s="1"/>
      <c r="N209" s="1"/>
      <c r="O209" s="1">
        <v>1</v>
      </c>
      <c r="P209" s="1"/>
      <c r="Q209" s="1">
        <v>1</v>
      </c>
      <c r="R209" s="1"/>
      <c r="S209" s="6">
        <v>3</v>
      </c>
    </row>
    <row r="210" spans="1:19" x14ac:dyDescent="0.25">
      <c r="A210" s="3" t="s">
        <v>429</v>
      </c>
      <c r="B210" s="1"/>
      <c r="C210" s="1"/>
      <c r="D210" s="1"/>
      <c r="E210" s="1"/>
      <c r="F210" s="1"/>
      <c r="G210" s="1"/>
      <c r="H210" s="1">
        <v>1</v>
      </c>
      <c r="I210" s="1"/>
      <c r="J210" s="1"/>
      <c r="K210" s="1"/>
      <c r="L210" s="1"/>
      <c r="M210" s="1"/>
      <c r="N210" s="1"/>
      <c r="O210" s="1">
        <v>3</v>
      </c>
      <c r="P210" s="1"/>
      <c r="Q210" s="1">
        <v>1</v>
      </c>
      <c r="R210" s="1"/>
      <c r="S210" s="6">
        <v>5</v>
      </c>
    </row>
    <row r="211" spans="1:19" x14ac:dyDescent="0.25">
      <c r="A211" s="3" t="s">
        <v>431</v>
      </c>
      <c r="B211" s="1"/>
      <c r="C211" s="1"/>
      <c r="D211" s="1"/>
      <c r="E211" s="1"/>
      <c r="F211" s="1"/>
      <c r="G211" s="1"/>
      <c r="H211" s="1">
        <v>1</v>
      </c>
      <c r="I211" s="1"/>
      <c r="J211" s="1"/>
      <c r="K211" s="1"/>
      <c r="L211" s="1"/>
      <c r="M211" s="1"/>
      <c r="N211" s="1"/>
      <c r="O211" s="1">
        <v>1</v>
      </c>
      <c r="P211" s="1"/>
      <c r="Q211" s="1">
        <v>1</v>
      </c>
      <c r="R211" s="1"/>
      <c r="S211" s="6">
        <v>3</v>
      </c>
    </row>
    <row r="212" spans="1:19" x14ac:dyDescent="0.25">
      <c r="A212" s="3" t="s">
        <v>433</v>
      </c>
      <c r="B212" s="1"/>
      <c r="C212" s="1"/>
      <c r="D212" s="1"/>
      <c r="E212" s="1"/>
      <c r="F212" s="1"/>
      <c r="G212" s="1"/>
      <c r="H212" s="1">
        <v>1</v>
      </c>
      <c r="I212" s="1"/>
      <c r="J212" s="1">
        <v>1</v>
      </c>
      <c r="K212" s="1"/>
      <c r="L212" s="1"/>
      <c r="M212" s="1"/>
      <c r="N212" s="1"/>
      <c r="O212" s="1">
        <v>1</v>
      </c>
      <c r="P212" s="1"/>
      <c r="Q212" s="1">
        <v>1</v>
      </c>
      <c r="R212" s="1"/>
      <c r="S212" s="6">
        <v>4</v>
      </c>
    </row>
    <row r="213" spans="1:19" x14ac:dyDescent="0.25">
      <c r="A213" s="3" t="s">
        <v>435</v>
      </c>
      <c r="B213" s="1"/>
      <c r="C213" s="1"/>
      <c r="D213" s="1"/>
      <c r="E213" s="1"/>
      <c r="F213" s="1"/>
      <c r="G213" s="1"/>
      <c r="H213" s="1">
        <v>1</v>
      </c>
      <c r="I213" s="1"/>
      <c r="J213" s="1"/>
      <c r="K213" s="1"/>
      <c r="L213" s="1"/>
      <c r="M213" s="1"/>
      <c r="N213" s="1"/>
      <c r="O213" s="1">
        <v>2</v>
      </c>
      <c r="P213" s="1"/>
      <c r="Q213" s="1">
        <v>1</v>
      </c>
      <c r="R213" s="1"/>
      <c r="S213" s="6">
        <v>4</v>
      </c>
    </row>
    <row r="214" spans="1:19" x14ac:dyDescent="0.25">
      <c r="A214" s="3" t="s">
        <v>437</v>
      </c>
      <c r="B214" s="1"/>
      <c r="C214" s="1"/>
      <c r="D214" s="1"/>
      <c r="E214" s="1"/>
      <c r="F214" s="1"/>
      <c r="G214" s="1"/>
      <c r="H214" s="1">
        <v>1</v>
      </c>
      <c r="I214" s="1"/>
      <c r="J214" s="1"/>
      <c r="K214" s="1"/>
      <c r="L214" s="1"/>
      <c r="M214" s="1"/>
      <c r="N214" s="1"/>
      <c r="O214" s="1">
        <v>1</v>
      </c>
      <c r="P214" s="1"/>
      <c r="Q214" s="1">
        <v>1</v>
      </c>
      <c r="R214" s="1"/>
      <c r="S214" s="6">
        <v>3</v>
      </c>
    </row>
    <row r="215" spans="1:19" x14ac:dyDescent="0.25">
      <c r="A215" s="3" t="s">
        <v>439</v>
      </c>
      <c r="B215" s="1"/>
      <c r="C215" s="1"/>
      <c r="D215" s="1"/>
      <c r="E215" s="1"/>
      <c r="F215" s="1"/>
      <c r="G215" s="1"/>
      <c r="H215" s="1">
        <v>1</v>
      </c>
      <c r="I215" s="1"/>
      <c r="J215" s="1"/>
      <c r="K215" s="1"/>
      <c r="L215" s="1"/>
      <c r="M215" s="1"/>
      <c r="N215" s="1"/>
      <c r="O215" s="1">
        <v>1</v>
      </c>
      <c r="P215" s="1"/>
      <c r="Q215" s="1">
        <v>1</v>
      </c>
      <c r="R215" s="1"/>
      <c r="S215" s="6">
        <v>3</v>
      </c>
    </row>
    <row r="216" spans="1:19" x14ac:dyDescent="0.25">
      <c r="A216" s="3" t="s">
        <v>441</v>
      </c>
      <c r="B216" s="1"/>
      <c r="C216" s="1"/>
      <c r="D216" s="1"/>
      <c r="E216" s="1"/>
      <c r="F216" s="1"/>
      <c r="G216" s="1"/>
      <c r="H216" s="1">
        <v>1</v>
      </c>
      <c r="I216" s="1"/>
      <c r="J216" s="1"/>
      <c r="K216" s="1"/>
      <c r="L216" s="1">
        <v>1</v>
      </c>
      <c r="M216" s="1"/>
      <c r="N216" s="1"/>
      <c r="O216" s="1">
        <v>1</v>
      </c>
      <c r="P216" s="1"/>
      <c r="Q216" s="1">
        <v>1</v>
      </c>
      <c r="R216" s="1"/>
      <c r="S216" s="6">
        <v>4</v>
      </c>
    </row>
    <row r="217" spans="1:19" x14ac:dyDescent="0.25">
      <c r="A217" s="3" t="s">
        <v>445</v>
      </c>
      <c r="B217" s="1"/>
      <c r="C217" s="1"/>
      <c r="D217" s="1"/>
      <c r="E217" s="1"/>
      <c r="F217" s="1"/>
      <c r="G217" s="1"/>
      <c r="H217" s="1">
        <v>1</v>
      </c>
      <c r="I217" s="1"/>
      <c r="J217" s="1">
        <v>1</v>
      </c>
      <c r="K217" s="1"/>
      <c r="L217" s="1"/>
      <c r="M217" s="1"/>
      <c r="N217" s="1"/>
      <c r="O217" s="1">
        <v>1</v>
      </c>
      <c r="P217" s="1"/>
      <c r="Q217" s="1">
        <v>1</v>
      </c>
      <c r="R217" s="1"/>
      <c r="S217" s="6">
        <v>4</v>
      </c>
    </row>
    <row r="218" spans="1:19" x14ac:dyDescent="0.25">
      <c r="A218" s="3" t="s">
        <v>447</v>
      </c>
      <c r="B218" s="1"/>
      <c r="C218" s="1"/>
      <c r="D218" s="1"/>
      <c r="E218" s="1"/>
      <c r="F218" s="1"/>
      <c r="G218" s="1"/>
      <c r="H218" s="1">
        <v>1</v>
      </c>
      <c r="I218" s="1"/>
      <c r="J218" s="1"/>
      <c r="K218" s="1"/>
      <c r="L218" s="1"/>
      <c r="M218" s="1"/>
      <c r="N218" s="1"/>
      <c r="O218" s="1">
        <v>1</v>
      </c>
      <c r="P218" s="1"/>
      <c r="Q218" s="1">
        <v>1</v>
      </c>
      <c r="R218" s="1"/>
      <c r="S218" s="6">
        <v>3</v>
      </c>
    </row>
    <row r="219" spans="1:19" x14ac:dyDescent="0.25">
      <c r="A219" s="3" t="s">
        <v>449</v>
      </c>
      <c r="B219" s="1"/>
      <c r="C219" s="1"/>
      <c r="D219" s="1"/>
      <c r="E219" s="1"/>
      <c r="F219" s="1"/>
      <c r="G219" s="1"/>
      <c r="H219" s="1">
        <v>1</v>
      </c>
      <c r="I219" s="1"/>
      <c r="J219" s="1"/>
      <c r="K219" s="1"/>
      <c r="L219" s="1"/>
      <c r="M219" s="1"/>
      <c r="N219" s="1"/>
      <c r="O219" s="1">
        <v>1</v>
      </c>
      <c r="P219" s="1"/>
      <c r="Q219" s="1">
        <v>1</v>
      </c>
      <c r="R219" s="1"/>
      <c r="S219" s="6">
        <v>3</v>
      </c>
    </row>
    <row r="220" spans="1:19" x14ac:dyDescent="0.25">
      <c r="A220" s="3" t="s">
        <v>451</v>
      </c>
      <c r="B220" s="1"/>
      <c r="C220" s="1"/>
      <c r="D220" s="1"/>
      <c r="E220" s="1"/>
      <c r="F220" s="1"/>
      <c r="G220" s="1"/>
      <c r="H220" s="1">
        <v>1</v>
      </c>
      <c r="I220" s="1"/>
      <c r="J220" s="1"/>
      <c r="K220" s="1"/>
      <c r="L220" s="1"/>
      <c r="M220" s="1"/>
      <c r="N220" s="1"/>
      <c r="O220" s="1">
        <v>1</v>
      </c>
      <c r="P220" s="1"/>
      <c r="Q220" s="1">
        <v>1</v>
      </c>
      <c r="R220" s="1"/>
      <c r="S220" s="6">
        <v>3</v>
      </c>
    </row>
    <row r="221" spans="1:19" x14ac:dyDescent="0.25">
      <c r="A221" s="3" t="s">
        <v>453</v>
      </c>
      <c r="B221" s="1"/>
      <c r="C221" s="1"/>
      <c r="D221" s="1"/>
      <c r="E221" s="1"/>
      <c r="F221" s="1"/>
      <c r="G221" s="1"/>
      <c r="H221" s="1">
        <v>1</v>
      </c>
      <c r="I221" s="1"/>
      <c r="J221" s="1"/>
      <c r="K221" s="1"/>
      <c r="L221" s="1"/>
      <c r="M221" s="1"/>
      <c r="N221" s="1"/>
      <c r="O221" s="1">
        <v>1</v>
      </c>
      <c r="P221" s="1"/>
      <c r="Q221" s="1">
        <v>1</v>
      </c>
      <c r="R221" s="1"/>
      <c r="S221" s="6">
        <v>3</v>
      </c>
    </row>
    <row r="222" spans="1:19" x14ac:dyDescent="0.25">
      <c r="A222" s="3" t="s">
        <v>455</v>
      </c>
      <c r="B222" s="1"/>
      <c r="C222" s="1"/>
      <c r="D222" s="1"/>
      <c r="E222" s="1"/>
      <c r="F222" s="1"/>
      <c r="G222" s="1"/>
      <c r="H222" s="1">
        <v>1</v>
      </c>
      <c r="I222" s="1"/>
      <c r="J222" s="1"/>
      <c r="K222" s="1"/>
      <c r="L222" s="1"/>
      <c r="M222" s="1"/>
      <c r="N222" s="1"/>
      <c r="O222" s="1">
        <v>1</v>
      </c>
      <c r="P222" s="1"/>
      <c r="Q222" s="1">
        <v>1</v>
      </c>
      <c r="R222" s="1"/>
      <c r="S222" s="6">
        <v>3</v>
      </c>
    </row>
    <row r="223" spans="1:19" x14ac:dyDescent="0.25">
      <c r="A223" s="3" t="s">
        <v>457</v>
      </c>
      <c r="B223" s="1"/>
      <c r="C223" s="1"/>
      <c r="D223" s="1"/>
      <c r="E223" s="1"/>
      <c r="F223" s="1"/>
      <c r="G223" s="1"/>
      <c r="H223" s="1">
        <v>1</v>
      </c>
      <c r="I223" s="1"/>
      <c r="J223" s="1"/>
      <c r="K223" s="1"/>
      <c r="L223" s="1"/>
      <c r="M223" s="1"/>
      <c r="N223" s="1"/>
      <c r="O223" s="1">
        <v>3</v>
      </c>
      <c r="P223" s="1"/>
      <c r="Q223" s="1">
        <v>1</v>
      </c>
      <c r="R223" s="1"/>
      <c r="S223" s="6">
        <v>5</v>
      </c>
    </row>
    <row r="224" spans="1:19" x14ac:dyDescent="0.25">
      <c r="A224" s="3" t="s">
        <v>459</v>
      </c>
      <c r="B224" s="1"/>
      <c r="C224" s="1"/>
      <c r="D224" s="1"/>
      <c r="E224" s="1"/>
      <c r="F224" s="1"/>
      <c r="G224" s="1"/>
      <c r="H224" s="1">
        <v>1</v>
      </c>
      <c r="I224" s="1"/>
      <c r="J224" s="1">
        <v>1</v>
      </c>
      <c r="K224" s="1"/>
      <c r="L224" s="1"/>
      <c r="M224" s="1"/>
      <c r="N224" s="1"/>
      <c r="O224" s="1">
        <v>1</v>
      </c>
      <c r="P224" s="1"/>
      <c r="Q224" s="1">
        <v>1</v>
      </c>
      <c r="R224" s="1"/>
      <c r="S224" s="6">
        <v>4</v>
      </c>
    </row>
    <row r="225" spans="1:19" x14ac:dyDescent="0.25">
      <c r="A225" s="3" t="s">
        <v>461</v>
      </c>
      <c r="B225" s="1"/>
      <c r="C225" s="1"/>
      <c r="D225" s="1"/>
      <c r="E225" s="1"/>
      <c r="F225" s="1"/>
      <c r="G225" s="1"/>
      <c r="H225" s="1">
        <v>1</v>
      </c>
      <c r="I225" s="1"/>
      <c r="J225" s="1"/>
      <c r="K225" s="1"/>
      <c r="L225" s="1"/>
      <c r="M225" s="1"/>
      <c r="N225" s="1"/>
      <c r="O225" s="1">
        <v>2</v>
      </c>
      <c r="P225" s="1"/>
      <c r="Q225" s="1">
        <v>1</v>
      </c>
      <c r="R225" s="1"/>
      <c r="S225" s="6">
        <v>4</v>
      </c>
    </row>
    <row r="226" spans="1:19" x14ac:dyDescent="0.25">
      <c r="A226" s="3" t="s">
        <v>463</v>
      </c>
      <c r="B226" s="1"/>
      <c r="C226" s="1"/>
      <c r="D226" s="1"/>
      <c r="E226" s="1"/>
      <c r="F226" s="1"/>
      <c r="G226" s="1"/>
      <c r="H226" s="1">
        <v>1</v>
      </c>
      <c r="I226" s="1"/>
      <c r="J226" s="1"/>
      <c r="K226" s="1"/>
      <c r="L226" s="1"/>
      <c r="M226" s="1"/>
      <c r="N226" s="1"/>
      <c r="O226" s="1">
        <v>2</v>
      </c>
      <c r="P226" s="1"/>
      <c r="Q226" s="1">
        <v>1</v>
      </c>
      <c r="R226" s="1"/>
      <c r="S226" s="6">
        <v>4</v>
      </c>
    </row>
    <row r="227" spans="1:19" x14ac:dyDescent="0.25">
      <c r="A227" s="3" t="s">
        <v>465</v>
      </c>
      <c r="B227" s="1"/>
      <c r="C227" s="1"/>
      <c r="D227" s="1"/>
      <c r="E227" s="1"/>
      <c r="F227" s="1"/>
      <c r="G227" s="1"/>
      <c r="H227" s="1">
        <v>1</v>
      </c>
      <c r="I227" s="1"/>
      <c r="J227" s="1"/>
      <c r="K227" s="1"/>
      <c r="L227" s="1"/>
      <c r="M227" s="1"/>
      <c r="N227" s="1"/>
      <c r="O227" s="1">
        <v>2</v>
      </c>
      <c r="P227" s="1"/>
      <c r="Q227" s="1">
        <v>1</v>
      </c>
      <c r="R227" s="1"/>
      <c r="S227" s="6">
        <v>4</v>
      </c>
    </row>
    <row r="228" spans="1:19" x14ac:dyDescent="0.25">
      <c r="A228" s="3" t="s">
        <v>467</v>
      </c>
      <c r="B228" s="1"/>
      <c r="C228" s="1"/>
      <c r="D228" s="1"/>
      <c r="E228" s="1"/>
      <c r="F228" s="1"/>
      <c r="G228" s="1"/>
      <c r="H228" s="1">
        <v>1</v>
      </c>
      <c r="I228" s="1"/>
      <c r="J228" s="1"/>
      <c r="K228" s="1"/>
      <c r="L228" s="1"/>
      <c r="M228" s="1"/>
      <c r="N228" s="1"/>
      <c r="O228" s="1">
        <v>3</v>
      </c>
      <c r="P228" s="1"/>
      <c r="Q228" s="1">
        <v>1</v>
      </c>
      <c r="R228" s="1"/>
      <c r="S228" s="6">
        <v>5</v>
      </c>
    </row>
    <row r="229" spans="1:19" x14ac:dyDescent="0.25">
      <c r="A229" s="3" t="s">
        <v>469</v>
      </c>
      <c r="B229" s="1"/>
      <c r="C229" s="1"/>
      <c r="D229" s="1"/>
      <c r="E229" s="1"/>
      <c r="F229" s="1"/>
      <c r="G229" s="1"/>
      <c r="H229" s="1">
        <v>1</v>
      </c>
      <c r="I229" s="1"/>
      <c r="J229" s="1"/>
      <c r="K229" s="1"/>
      <c r="L229" s="1"/>
      <c r="M229" s="1"/>
      <c r="N229" s="1"/>
      <c r="O229" s="1">
        <v>1</v>
      </c>
      <c r="P229" s="1"/>
      <c r="Q229" s="1">
        <v>1</v>
      </c>
      <c r="R229" s="1"/>
      <c r="S229" s="6">
        <v>3</v>
      </c>
    </row>
    <row r="230" spans="1:19" x14ac:dyDescent="0.25">
      <c r="A230" s="3" t="s">
        <v>471</v>
      </c>
      <c r="B230" s="1"/>
      <c r="C230" s="1"/>
      <c r="D230" s="1"/>
      <c r="E230" s="1"/>
      <c r="F230" s="1"/>
      <c r="G230" s="1"/>
      <c r="H230" s="1">
        <v>1</v>
      </c>
      <c r="I230" s="1"/>
      <c r="J230" s="1">
        <v>1</v>
      </c>
      <c r="K230" s="1"/>
      <c r="L230" s="1"/>
      <c r="M230" s="1"/>
      <c r="N230" s="1"/>
      <c r="O230" s="1">
        <v>1</v>
      </c>
      <c r="P230" s="1"/>
      <c r="Q230" s="1">
        <v>1</v>
      </c>
      <c r="R230" s="1"/>
      <c r="S230" s="6">
        <v>4</v>
      </c>
    </row>
    <row r="231" spans="1:19" x14ac:dyDescent="0.25">
      <c r="A231" s="3" t="s">
        <v>473</v>
      </c>
      <c r="B231" s="1"/>
      <c r="C231" s="1"/>
      <c r="D231" s="1"/>
      <c r="E231" s="1"/>
      <c r="F231" s="1"/>
      <c r="G231" s="1"/>
      <c r="H231" s="1">
        <v>1</v>
      </c>
      <c r="I231" s="1"/>
      <c r="J231" s="1"/>
      <c r="K231" s="1"/>
      <c r="L231" s="1"/>
      <c r="M231" s="1"/>
      <c r="N231" s="1"/>
      <c r="O231" s="1">
        <v>2</v>
      </c>
      <c r="P231" s="1"/>
      <c r="Q231" s="1">
        <v>1</v>
      </c>
      <c r="R231" s="1"/>
      <c r="S231" s="6">
        <v>4</v>
      </c>
    </row>
    <row r="232" spans="1:19" x14ac:dyDescent="0.25">
      <c r="A232" s="3" t="s">
        <v>475</v>
      </c>
      <c r="B232" s="1"/>
      <c r="C232" s="1"/>
      <c r="D232" s="1"/>
      <c r="E232" s="1"/>
      <c r="F232" s="1"/>
      <c r="G232" s="1"/>
      <c r="H232" s="1">
        <v>1</v>
      </c>
      <c r="I232" s="1"/>
      <c r="J232" s="1"/>
      <c r="K232" s="1"/>
      <c r="L232" s="1"/>
      <c r="M232" s="1"/>
      <c r="N232" s="1"/>
      <c r="O232" s="1">
        <v>1</v>
      </c>
      <c r="P232" s="1"/>
      <c r="Q232" s="1">
        <v>1</v>
      </c>
      <c r="R232" s="1"/>
      <c r="S232" s="6">
        <v>3</v>
      </c>
    </row>
    <row r="233" spans="1:19" x14ac:dyDescent="0.25">
      <c r="A233" s="3" t="s">
        <v>477</v>
      </c>
      <c r="B233" s="1"/>
      <c r="C233" s="1"/>
      <c r="D233" s="1"/>
      <c r="E233" s="1"/>
      <c r="F233" s="1"/>
      <c r="G233" s="1"/>
      <c r="H233" s="1">
        <v>1</v>
      </c>
      <c r="I233" s="1"/>
      <c r="J233" s="1">
        <v>1</v>
      </c>
      <c r="K233" s="1"/>
      <c r="L233" s="1"/>
      <c r="M233" s="1"/>
      <c r="N233" s="1"/>
      <c r="O233" s="1">
        <v>1</v>
      </c>
      <c r="P233" s="1"/>
      <c r="Q233" s="1">
        <v>1</v>
      </c>
      <c r="R233" s="1"/>
      <c r="S233" s="6">
        <v>4</v>
      </c>
    </row>
    <row r="234" spans="1:19" x14ac:dyDescent="0.25">
      <c r="A234" s="3" t="s">
        <v>479</v>
      </c>
      <c r="B234" s="1"/>
      <c r="C234" s="1"/>
      <c r="D234" s="1"/>
      <c r="E234" s="1"/>
      <c r="F234" s="1"/>
      <c r="G234" s="1"/>
      <c r="H234" s="1">
        <v>1</v>
      </c>
      <c r="I234" s="1"/>
      <c r="J234" s="1"/>
      <c r="K234" s="1"/>
      <c r="L234" s="1"/>
      <c r="M234" s="1"/>
      <c r="N234" s="1"/>
      <c r="O234" s="1">
        <v>1</v>
      </c>
      <c r="P234" s="1"/>
      <c r="Q234" s="1">
        <v>1</v>
      </c>
      <c r="R234" s="1"/>
      <c r="S234" s="6">
        <v>3</v>
      </c>
    </row>
    <row r="235" spans="1:19" x14ac:dyDescent="0.25">
      <c r="A235" s="3" t="s">
        <v>481</v>
      </c>
      <c r="B235" s="1"/>
      <c r="C235" s="1"/>
      <c r="D235" s="1"/>
      <c r="E235" s="1"/>
      <c r="F235" s="1"/>
      <c r="G235" s="1"/>
      <c r="H235" s="1">
        <v>1</v>
      </c>
      <c r="I235" s="1"/>
      <c r="J235" s="1"/>
      <c r="K235" s="1"/>
      <c r="L235" s="1"/>
      <c r="M235" s="1"/>
      <c r="N235" s="1"/>
      <c r="O235" s="1">
        <v>2</v>
      </c>
      <c r="P235" s="1"/>
      <c r="Q235" s="1">
        <v>1</v>
      </c>
      <c r="R235" s="1"/>
      <c r="S235" s="6">
        <v>4</v>
      </c>
    </row>
    <row r="236" spans="1:19" x14ac:dyDescent="0.25">
      <c r="A236" s="3" t="s">
        <v>483</v>
      </c>
      <c r="B236" s="1"/>
      <c r="C236" s="1"/>
      <c r="D236" s="1"/>
      <c r="E236" s="1"/>
      <c r="F236" s="1"/>
      <c r="G236" s="1"/>
      <c r="H236" s="1">
        <v>1</v>
      </c>
      <c r="I236" s="1"/>
      <c r="J236" s="1"/>
      <c r="K236" s="1"/>
      <c r="L236" s="1"/>
      <c r="M236" s="1"/>
      <c r="N236" s="1"/>
      <c r="O236" s="1">
        <v>1</v>
      </c>
      <c r="P236" s="1"/>
      <c r="Q236" s="1">
        <v>1</v>
      </c>
      <c r="R236" s="1"/>
      <c r="S236" s="6">
        <v>3</v>
      </c>
    </row>
    <row r="237" spans="1:19" x14ac:dyDescent="0.25">
      <c r="A237" s="3" t="s">
        <v>485</v>
      </c>
      <c r="B237" s="1"/>
      <c r="C237" s="1"/>
      <c r="D237" s="1"/>
      <c r="E237" s="1"/>
      <c r="F237" s="1"/>
      <c r="G237" s="1"/>
      <c r="H237" s="1">
        <v>1</v>
      </c>
      <c r="I237" s="1"/>
      <c r="J237" s="1"/>
      <c r="K237" s="1"/>
      <c r="L237" s="1"/>
      <c r="M237" s="1"/>
      <c r="N237" s="1"/>
      <c r="O237" s="1">
        <v>1</v>
      </c>
      <c r="P237" s="1"/>
      <c r="Q237" s="1">
        <v>1</v>
      </c>
      <c r="R237" s="1"/>
      <c r="S237" s="6">
        <v>3</v>
      </c>
    </row>
    <row r="238" spans="1:19" x14ac:dyDescent="0.25">
      <c r="A238" s="3" t="s">
        <v>487</v>
      </c>
      <c r="B238" s="1"/>
      <c r="C238" s="1"/>
      <c r="D238" s="1"/>
      <c r="E238" s="1"/>
      <c r="F238" s="1"/>
      <c r="G238" s="1"/>
      <c r="H238" s="1">
        <v>1</v>
      </c>
      <c r="I238" s="1"/>
      <c r="J238" s="1"/>
      <c r="K238" s="1"/>
      <c r="L238" s="1"/>
      <c r="M238" s="1"/>
      <c r="N238" s="1"/>
      <c r="O238" s="1">
        <v>1</v>
      </c>
      <c r="P238" s="1"/>
      <c r="Q238" s="1">
        <v>1</v>
      </c>
      <c r="R238" s="1"/>
      <c r="S238" s="6">
        <v>3</v>
      </c>
    </row>
    <row r="239" spans="1:19" x14ac:dyDescent="0.25">
      <c r="A239" s="3" t="s">
        <v>489</v>
      </c>
      <c r="B239" s="1"/>
      <c r="C239" s="1"/>
      <c r="D239" s="1"/>
      <c r="E239" s="1"/>
      <c r="F239" s="1"/>
      <c r="G239" s="1"/>
      <c r="H239" s="1">
        <v>1</v>
      </c>
      <c r="I239" s="1"/>
      <c r="J239" s="1"/>
      <c r="K239" s="1"/>
      <c r="L239" s="1"/>
      <c r="M239" s="1"/>
      <c r="N239" s="1"/>
      <c r="O239" s="1">
        <v>1</v>
      </c>
      <c r="P239" s="1"/>
      <c r="Q239" s="1">
        <v>1</v>
      </c>
      <c r="R239" s="1"/>
      <c r="S239" s="6">
        <v>3</v>
      </c>
    </row>
    <row r="240" spans="1:19" x14ac:dyDescent="0.25">
      <c r="A240" s="3" t="s">
        <v>491</v>
      </c>
      <c r="B240" s="1"/>
      <c r="C240" s="1"/>
      <c r="D240" s="1"/>
      <c r="E240" s="1"/>
      <c r="F240" s="1"/>
      <c r="G240" s="1"/>
      <c r="H240" s="1">
        <v>1</v>
      </c>
      <c r="I240" s="1"/>
      <c r="J240" s="1"/>
      <c r="K240" s="1"/>
      <c r="L240" s="1"/>
      <c r="M240" s="1"/>
      <c r="N240" s="1"/>
      <c r="O240" s="1">
        <v>1</v>
      </c>
      <c r="P240" s="1"/>
      <c r="Q240" s="1">
        <v>1</v>
      </c>
      <c r="R240" s="1"/>
      <c r="S240" s="6">
        <v>3</v>
      </c>
    </row>
    <row r="241" spans="1:19" x14ac:dyDescent="0.25">
      <c r="A241" s="3" t="s">
        <v>493</v>
      </c>
      <c r="B241" s="1"/>
      <c r="C241" s="1"/>
      <c r="D241" s="1"/>
      <c r="E241" s="1"/>
      <c r="F241" s="1"/>
      <c r="G241" s="1"/>
      <c r="H241" s="1">
        <v>1</v>
      </c>
      <c r="I241" s="1"/>
      <c r="J241" s="1"/>
      <c r="K241" s="1"/>
      <c r="L241" s="1"/>
      <c r="M241" s="1"/>
      <c r="N241" s="1"/>
      <c r="O241" s="1">
        <v>1</v>
      </c>
      <c r="P241" s="1"/>
      <c r="Q241" s="1">
        <v>1</v>
      </c>
      <c r="R241" s="1"/>
      <c r="S241" s="6">
        <v>3</v>
      </c>
    </row>
    <row r="242" spans="1:19" x14ac:dyDescent="0.25">
      <c r="A242" s="3" t="s">
        <v>495</v>
      </c>
      <c r="B242" s="1"/>
      <c r="C242" s="1"/>
      <c r="D242" s="1"/>
      <c r="E242" s="1"/>
      <c r="F242" s="1"/>
      <c r="G242" s="1"/>
      <c r="H242" s="1">
        <v>1</v>
      </c>
      <c r="I242" s="1"/>
      <c r="J242" s="1"/>
      <c r="K242" s="1"/>
      <c r="L242" s="1"/>
      <c r="M242" s="1"/>
      <c r="N242" s="1">
        <v>1</v>
      </c>
      <c r="O242" s="1">
        <v>1</v>
      </c>
      <c r="P242" s="1">
        <v>1</v>
      </c>
      <c r="Q242" s="1">
        <v>1</v>
      </c>
      <c r="R242" s="1"/>
      <c r="S242" s="6">
        <v>5</v>
      </c>
    </row>
    <row r="243" spans="1:19" x14ac:dyDescent="0.25">
      <c r="A243" s="3" t="s">
        <v>501</v>
      </c>
      <c r="B243" s="1"/>
      <c r="C243" s="1"/>
      <c r="D243" s="1"/>
      <c r="E243" s="1"/>
      <c r="F243" s="1"/>
      <c r="G243" s="1"/>
      <c r="H243" s="1">
        <v>1</v>
      </c>
      <c r="I243" s="1"/>
      <c r="J243" s="1"/>
      <c r="K243" s="1"/>
      <c r="L243" s="1"/>
      <c r="M243" s="1"/>
      <c r="N243" s="1"/>
      <c r="O243" s="1">
        <v>2</v>
      </c>
      <c r="P243" s="1"/>
      <c r="Q243" s="1">
        <v>1</v>
      </c>
      <c r="R243" s="1"/>
      <c r="S243" s="6">
        <v>4</v>
      </c>
    </row>
    <row r="244" spans="1:19" x14ac:dyDescent="0.25">
      <c r="A244" s="3" t="s">
        <v>503</v>
      </c>
      <c r="B244" s="1"/>
      <c r="C244" s="1"/>
      <c r="D244" s="1"/>
      <c r="E244" s="1"/>
      <c r="F244" s="1"/>
      <c r="G244" s="1"/>
      <c r="H244" s="1">
        <v>1</v>
      </c>
      <c r="I244" s="1"/>
      <c r="J244" s="1">
        <v>1</v>
      </c>
      <c r="K244" s="1"/>
      <c r="L244" s="1"/>
      <c r="M244" s="1"/>
      <c r="N244" s="1"/>
      <c r="O244" s="1">
        <v>1</v>
      </c>
      <c r="P244" s="1"/>
      <c r="Q244" s="1">
        <v>1</v>
      </c>
      <c r="R244" s="1"/>
      <c r="S244" s="6">
        <v>4</v>
      </c>
    </row>
    <row r="245" spans="1:19" x14ac:dyDescent="0.25">
      <c r="A245" s="3" t="s">
        <v>505</v>
      </c>
      <c r="B245" s="1"/>
      <c r="C245" s="1"/>
      <c r="D245" s="1"/>
      <c r="E245" s="1"/>
      <c r="F245" s="1"/>
      <c r="G245" s="1"/>
      <c r="H245" s="1">
        <v>1</v>
      </c>
      <c r="I245" s="1"/>
      <c r="J245" s="1"/>
      <c r="K245" s="1"/>
      <c r="L245" s="1"/>
      <c r="M245" s="1"/>
      <c r="N245" s="1"/>
      <c r="O245" s="1">
        <v>1</v>
      </c>
      <c r="P245" s="1"/>
      <c r="Q245" s="1">
        <v>1</v>
      </c>
      <c r="R245" s="1"/>
      <c r="S245" s="6">
        <v>3</v>
      </c>
    </row>
    <row r="246" spans="1:19" x14ac:dyDescent="0.25">
      <c r="A246" s="3" t="s">
        <v>507</v>
      </c>
      <c r="B246" s="1"/>
      <c r="C246" s="1"/>
      <c r="D246" s="1"/>
      <c r="E246" s="1"/>
      <c r="F246" s="1"/>
      <c r="G246" s="1"/>
      <c r="H246" s="1">
        <v>1</v>
      </c>
      <c r="I246" s="1"/>
      <c r="J246" s="1"/>
      <c r="K246" s="1"/>
      <c r="L246" s="1"/>
      <c r="M246" s="1"/>
      <c r="N246" s="1"/>
      <c r="O246" s="1">
        <v>1</v>
      </c>
      <c r="P246" s="1"/>
      <c r="Q246" s="1">
        <v>1</v>
      </c>
      <c r="R246" s="1"/>
      <c r="S246" s="6">
        <v>3</v>
      </c>
    </row>
    <row r="247" spans="1:19" x14ac:dyDescent="0.25">
      <c r="A247" s="3" t="s">
        <v>509</v>
      </c>
      <c r="B247" s="1"/>
      <c r="C247" s="1"/>
      <c r="D247" s="1"/>
      <c r="E247" s="1"/>
      <c r="F247" s="1"/>
      <c r="G247" s="1"/>
      <c r="H247" s="1">
        <v>1</v>
      </c>
      <c r="I247" s="1"/>
      <c r="J247" s="1"/>
      <c r="K247" s="1"/>
      <c r="L247" s="1"/>
      <c r="M247" s="1"/>
      <c r="N247" s="1"/>
      <c r="O247" s="1">
        <v>1</v>
      </c>
      <c r="P247" s="1"/>
      <c r="Q247" s="1">
        <v>1</v>
      </c>
      <c r="R247" s="1"/>
      <c r="S247" s="6">
        <v>3</v>
      </c>
    </row>
    <row r="248" spans="1:19" x14ac:dyDescent="0.25">
      <c r="A248" s="3" t="s">
        <v>511</v>
      </c>
      <c r="B248" s="1"/>
      <c r="C248" s="1"/>
      <c r="D248" s="1"/>
      <c r="E248" s="1"/>
      <c r="F248" s="1"/>
      <c r="G248" s="1"/>
      <c r="H248" s="1">
        <v>1</v>
      </c>
      <c r="I248" s="1"/>
      <c r="J248" s="1"/>
      <c r="K248" s="1"/>
      <c r="L248" s="1"/>
      <c r="M248" s="1"/>
      <c r="N248" s="1"/>
      <c r="O248" s="1">
        <v>1</v>
      </c>
      <c r="P248" s="1"/>
      <c r="Q248" s="1">
        <v>1</v>
      </c>
      <c r="R248" s="1"/>
      <c r="S248" s="6">
        <v>3</v>
      </c>
    </row>
    <row r="249" spans="1:19" x14ac:dyDescent="0.25">
      <c r="A249" s="3" t="s">
        <v>513</v>
      </c>
      <c r="B249" s="1"/>
      <c r="C249" s="1"/>
      <c r="D249" s="1"/>
      <c r="E249" s="1"/>
      <c r="F249" s="1"/>
      <c r="G249" s="1"/>
      <c r="H249" s="1">
        <v>1</v>
      </c>
      <c r="I249" s="1"/>
      <c r="J249" s="1"/>
      <c r="K249" s="1"/>
      <c r="L249" s="1"/>
      <c r="M249" s="1"/>
      <c r="N249" s="1"/>
      <c r="O249" s="1">
        <v>2</v>
      </c>
      <c r="P249" s="1"/>
      <c r="Q249" s="1">
        <v>1</v>
      </c>
      <c r="R249" s="1"/>
      <c r="S249" s="6">
        <v>4</v>
      </c>
    </row>
    <row r="250" spans="1:19" x14ac:dyDescent="0.25">
      <c r="A250" s="3" t="s">
        <v>515</v>
      </c>
      <c r="B250" s="1"/>
      <c r="C250" s="1"/>
      <c r="D250" s="1"/>
      <c r="E250" s="1"/>
      <c r="F250" s="1"/>
      <c r="G250" s="1"/>
      <c r="H250" s="1">
        <v>1</v>
      </c>
      <c r="I250" s="1"/>
      <c r="J250" s="1"/>
      <c r="K250" s="1"/>
      <c r="L250" s="1"/>
      <c r="M250" s="1"/>
      <c r="N250" s="1"/>
      <c r="O250" s="1">
        <v>1</v>
      </c>
      <c r="P250" s="1"/>
      <c r="Q250" s="1">
        <v>1</v>
      </c>
      <c r="R250" s="1"/>
      <c r="S250" s="6">
        <v>3</v>
      </c>
    </row>
    <row r="251" spans="1:19" x14ac:dyDescent="0.25">
      <c r="A251" s="3" t="s">
        <v>517</v>
      </c>
      <c r="B251" s="1"/>
      <c r="C251" s="1"/>
      <c r="D251" s="1"/>
      <c r="E251" s="1"/>
      <c r="F251" s="1"/>
      <c r="G251" s="1"/>
      <c r="H251" s="1">
        <v>1</v>
      </c>
      <c r="I251" s="1"/>
      <c r="J251" s="1"/>
      <c r="K251" s="1"/>
      <c r="L251" s="1"/>
      <c r="M251" s="1"/>
      <c r="N251" s="1"/>
      <c r="O251" s="1">
        <v>1</v>
      </c>
      <c r="P251" s="1"/>
      <c r="Q251" s="1">
        <v>1</v>
      </c>
      <c r="R251" s="1"/>
      <c r="S251" s="6">
        <v>3</v>
      </c>
    </row>
    <row r="252" spans="1:19" x14ac:dyDescent="0.25">
      <c r="A252" s="3" t="s">
        <v>519</v>
      </c>
      <c r="B252" s="1"/>
      <c r="C252" s="1"/>
      <c r="D252" s="1"/>
      <c r="E252" s="1"/>
      <c r="F252" s="1"/>
      <c r="G252" s="1"/>
      <c r="H252" s="1">
        <v>1</v>
      </c>
      <c r="I252" s="1"/>
      <c r="J252" s="1"/>
      <c r="K252" s="1"/>
      <c r="L252" s="1"/>
      <c r="M252" s="1"/>
      <c r="N252" s="1"/>
      <c r="O252" s="1">
        <v>1</v>
      </c>
      <c r="P252" s="1"/>
      <c r="Q252" s="1">
        <v>1</v>
      </c>
      <c r="R252" s="1"/>
      <c r="S252" s="6">
        <v>3</v>
      </c>
    </row>
    <row r="253" spans="1:19" x14ac:dyDescent="0.25">
      <c r="A253" s="3" t="s">
        <v>521</v>
      </c>
      <c r="B253" s="1"/>
      <c r="C253" s="1"/>
      <c r="D253" s="1"/>
      <c r="E253" s="1"/>
      <c r="F253" s="1"/>
      <c r="G253" s="1"/>
      <c r="H253" s="1">
        <v>1</v>
      </c>
      <c r="I253" s="1"/>
      <c r="J253" s="1"/>
      <c r="K253" s="1"/>
      <c r="L253" s="1"/>
      <c r="M253" s="1"/>
      <c r="N253" s="1"/>
      <c r="O253" s="1">
        <v>1</v>
      </c>
      <c r="P253" s="1"/>
      <c r="Q253" s="1">
        <v>1</v>
      </c>
      <c r="R253" s="1"/>
      <c r="S253" s="6">
        <v>3</v>
      </c>
    </row>
    <row r="254" spans="1:19" x14ac:dyDescent="0.25">
      <c r="A254" s="3" t="s">
        <v>523</v>
      </c>
      <c r="B254" s="1"/>
      <c r="C254" s="1"/>
      <c r="D254" s="1"/>
      <c r="E254" s="1"/>
      <c r="F254" s="1"/>
      <c r="G254" s="1"/>
      <c r="H254" s="1">
        <v>1</v>
      </c>
      <c r="I254" s="1"/>
      <c r="J254" s="1"/>
      <c r="K254" s="1"/>
      <c r="L254" s="1"/>
      <c r="M254" s="1"/>
      <c r="N254" s="1"/>
      <c r="O254" s="1">
        <v>1</v>
      </c>
      <c r="P254" s="1"/>
      <c r="Q254" s="1">
        <v>1</v>
      </c>
      <c r="R254" s="1"/>
      <c r="S254" s="6">
        <v>3</v>
      </c>
    </row>
    <row r="255" spans="1:19" x14ac:dyDescent="0.25">
      <c r="A255" s="3" t="s">
        <v>525</v>
      </c>
      <c r="B255" s="1"/>
      <c r="C255" s="1"/>
      <c r="D255" s="1"/>
      <c r="E255" s="1"/>
      <c r="F255" s="1"/>
      <c r="G255" s="1"/>
      <c r="H255" s="1">
        <v>1</v>
      </c>
      <c r="I255" s="1"/>
      <c r="J255" s="1"/>
      <c r="K255" s="1"/>
      <c r="L255" s="1"/>
      <c r="M255" s="1"/>
      <c r="N255" s="1"/>
      <c r="O255" s="1">
        <v>2</v>
      </c>
      <c r="P255" s="1"/>
      <c r="Q255" s="1">
        <v>1</v>
      </c>
      <c r="R255" s="1"/>
      <c r="S255" s="6">
        <v>4</v>
      </c>
    </row>
    <row r="256" spans="1:19" x14ac:dyDescent="0.25">
      <c r="A256" s="3" t="s">
        <v>527</v>
      </c>
      <c r="B256" s="1"/>
      <c r="C256" s="1"/>
      <c r="D256" s="1"/>
      <c r="E256" s="1"/>
      <c r="F256" s="1"/>
      <c r="G256" s="1"/>
      <c r="H256" s="1">
        <v>1</v>
      </c>
      <c r="I256" s="1"/>
      <c r="J256" s="1"/>
      <c r="K256" s="1"/>
      <c r="L256" s="1"/>
      <c r="M256" s="1"/>
      <c r="N256" s="1"/>
      <c r="O256" s="1">
        <v>1</v>
      </c>
      <c r="P256" s="1"/>
      <c r="Q256" s="1">
        <v>1</v>
      </c>
      <c r="R256" s="1"/>
      <c r="S256" s="6">
        <v>3</v>
      </c>
    </row>
    <row r="257" spans="1:19" x14ac:dyDescent="0.25">
      <c r="A257" s="3" t="s">
        <v>529</v>
      </c>
      <c r="B257" s="1"/>
      <c r="C257" s="1"/>
      <c r="D257" s="1"/>
      <c r="E257" s="1"/>
      <c r="F257" s="1"/>
      <c r="G257" s="1"/>
      <c r="H257" s="1">
        <v>1</v>
      </c>
      <c r="I257" s="1"/>
      <c r="J257" s="1">
        <v>1</v>
      </c>
      <c r="K257" s="1"/>
      <c r="L257" s="1"/>
      <c r="M257" s="1"/>
      <c r="N257" s="1"/>
      <c r="O257" s="1">
        <v>1</v>
      </c>
      <c r="P257" s="1"/>
      <c r="Q257" s="1">
        <v>1</v>
      </c>
      <c r="R257" s="1"/>
      <c r="S257" s="6">
        <v>4</v>
      </c>
    </row>
    <row r="258" spans="1:19" x14ac:dyDescent="0.25">
      <c r="A258" s="3" t="s">
        <v>531</v>
      </c>
      <c r="B258" s="1"/>
      <c r="C258" s="1"/>
      <c r="D258" s="1"/>
      <c r="E258" s="1"/>
      <c r="F258" s="1"/>
      <c r="G258" s="1"/>
      <c r="H258" s="1">
        <v>1</v>
      </c>
      <c r="I258" s="1"/>
      <c r="J258" s="1"/>
      <c r="K258" s="1"/>
      <c r="L258" s="1"/>
      <c r="M258" s="1"/>
      <c r="N258" s="1"/>
      <c r="O258" s="1">
        <v>1</v>
      </c>
      <c r="P258" s="1"/>
      <c r="Q258" s="1">
        <v>1</v>
      </c>
      <c r="R258" s="1"/>
      <c r="S258" s="6">
        <v>3</v>
      </c>
    </row>
    <row r="259" spans="1:19" x14ac:dyDescent="0.25">
      <c r="A259" s="3" t="s">
        <v>533</v>
      </c>
      <c r="B259" s="1"/>
      <c r="C259" s="1"/>
      <c r="D259" s="1"/>
      <c r="E259" s="1"/>
      <c r="F259" s="1"/>
      <c r="G259" s="1"/>
      <c r="H259" s="1">
        <v>1</v>
      </c>
      <c r="I259" s="1"/>
      <c r="J259" s="1"/>
      <c r="K259" s="1"/>
      <c r="L259" s="1"/>
      <c r="M259" s="1"/>
      <c r="N259" s="1"/>
      <c r="O259" s="1">
        <v>1</v>
      </c>
      <c r="P259" s="1"/>
      <c r="Q259" s="1">
        <v>1</v>
      </c>
      <c r="R259" s="1"/>
      <c r="S259" s="6">
        <v>3</v>
      </c>
    </row>
    <row r="260" spans="1:19" x14ac:dyDescent="0.25">
      <c r="A260" s="3" t="s">
        <v>535</v>
      </c>
      <c r="B260" s="1"/>
      <c r="C260" s="1"/>
      <c r="D260" s="1"/>
      <c r="E260" s="1"/>
      <c r="F260" s="1"/>
      <c r="G260" s="1"/>
      <c r="H260" s="1">
        <v>1</v>
      </c>
      <c r="I260" s="1"/>
      <c r="J260" s="1"/>
      <c r="K260" s="1"/>
      <c r="L260" s="1"/>
      <c r="M260" s="1"/>
      <c r="N260" s="1"/>
      <c r="O260" s="1">
        <v>1</v>
      </c>
      <c r="P260" s="1"/>
      <c r="Q260" s="1">
        <v>1</v>
      </c>
      <c r="R260" s="1"/>
      <c r="S260" s="6">
        <v>3</v>
      </c>
    </row>
    <row r="261" spans="1:19" x14ac:dyDescent="0.25">
      <c r="A261" s="3" t="s">
        <v>537</v>
      </c>
      <c r="B261" s="1"/>
      <c r="C261" s="1"/>
      <c r="D261" s="1"/>
      <c r="E261" s="1"/>
      <c r="F261" s="1"/>
      <c r="G261" s="1"/>
      <c r="H261" s="1">
        <v>1</v>
      </c>
      <c r="I261" s="1"/>
      <c r="J261" s="1"/>
      <c r="K261" s="1"/>
      <c r="L261" s="1"/>
      <c r="M261" s="1"/>
      <c r="N261" s="1"/>
      <c r="O261" s="1">
        <v>1</v>
      </c>
      <c r="P261" s="1"/>
      <c r="Q261" s="1">
        <v>1</v>
      </c>
      <c r="R261" s="1"/>
      <c r="S261" s="6">
        <v>3</v>
      </c>
    </row>
    <row r="262" spans="1:19" x14ac:dyDescent="0.25">
      <c r="A262" s="3" t="s">
        <v>539</v>
      </c>
      <c r="B262" s="1"/>
      <c r="C262" s="1"/>
      <c r="D262" s="1"/>
      <c r="E262" s="1"/>
      <c r="F262" s="1"/>
      <c r="G262" s="1"/>
      <c r="H262" s="1">
        <v>1</v>
      </c>
      <c r="I262" s="1"/>
      <c r="J262" s="1"/>
      <c r="K262" s="1"/>
      <c r="L262" s="1"/>
      <c r="M262" s="1"/>
      <c r="N262" s="1"/>
      <c r="O262" s="1">
        <v>1</v>
      </c>
      <c r="P262" s="1"/>
      <c r="Q262" s="1">
        <v>1</v>
      </c>
      <c r="R262" s="1"/>
      <c r="S262" s="6">
        <v>3</v>
      </c>
    </row>
    <row r="263" spans="1:19" x14ac:dyDescent="0.25">
      <c r="A263" s="3" t="s">
        <v>541</v>
      </c>
      <c r="B263" s="1"/>
      <c r="C263" s="1"/>
      <c r="D263" s="1"/>
      <c r="E263" s="1"/>
      <c r="F263" s="1"/>
      <c r="G263" s="1"/>
      <c r="H263" s="1">
        <v>1</v>
      </c>
      <c r="I263" s="1"/>
      <c r="J263" s="1"/>
      <c r="K263" s="1"/>
      <c r="L263" s="1"/>
      <c r="M263" s="1"/>
      <c r="N263" s="1"/>
      <c r="O263" s="1">
        <v>1</v>
      </c>
      <c r="P263" s="1"/>
      <c r="Q263" s="1">
        <v>1</v>
      </c>
      <c r="R263" s="1"/>
      <c r="S263" s="6">
        <v>3</v>
      </c>
    </row>
    <row r="264" spans="1:19" x14ac:dyDescent="0.25">
      <c r="A264" s="3" t="s">
        <v>543</v>
      </c>
      <c r="B264" s="1"/>
      <c r="C264" s="1"/>
      <c r="D264" s="1"/>
      <c r="E264" s="1"/>
      <c r="F264" s="1"/>
      <c r="G264" s="1"/>
      <c r="H264" s="1">
        <v>1</v>
      </c>
      <c r="I264" s="1"/>
      <c r="J264" s="1"/>
      <c r="K264" s="1"/>
      <c r="L264" s="1"/>
      <c r="M264" s="1"/>
      <c r="N264" s="1"/>
      <c r="O264" s="1">
        <v>1</v>
      </c>
      <c r="P264" s="1"/>
      <c r="Q264" s="1">
        <v>1</v>
      </c>
      <c r="R264" s="1"/>
      <c r="S264" s="6">
        <v>3</v>
      </c>
    </row>
    <row r="265" spans="1:19" x14ac:dyDescent="0.25">
      <c r="A265" s="3" t="s">
        <v>545</v>
      </c>
      <c r="B265" s="1"/>
      <c r="C265" s="1"/>
      <c r="D265" s="1"/>
      <c r="E265" s="1"/>
      <c r="F265" s="1"/>
      <c r="G265" s="1"/>
      <c r="H265" s="1">
        <v>1</v>
      </c>
      <c r="I265" s="1"/>
      <c r="J265" s="1"/>
      <c r="K265" s="1"/>
      <c r="L265" s="1"/>
      <c r="M265" s="1"/>
      <c r="N265" s="1"/>
      <c r="O265" s="1">
        <v>1</v>
      </c>
      <c r="P265" s="1"/>
      <c r="Q265" s="1">
        <v>1</v>
      </c>
      <c r="R265" s="1"/>
      <c r="S265" s="6">
        <v>3</v>
      </c>
    </row>
    <row r="266" spans="1:19" x14ac:dyDescent="0.25">
      <c r="A266" s="3" t="s">
        <v>547</v>
      </c>
      <c r="B266" s="1"/>
      <c r="C266" s="1"/>
      <c r="D266" s="1"/>
      <c r="E266" s="1"/>
      <c r="F266" s="1"/>
      <c r="G266" s="1"/>
      <c r="H266" s="1">
        <v>1</v>
      </c>
      <c r="I266" s="1"/>
      <c r="J266" s="1"/>
      <c r="K266" s="1"/>
      <c r="L266" s="1"/>
      <c r="M266" s="1"/>
      <c r="N266" s="1"/>
      <c r="O266" s="1">
        <v>1</v>
      </c>
      <c r="P266" s="1"/>
      <c r="Q266" s="1">
        <v>1</v>
      </c>
      <c r="R266" s="1"/>
      <c r="S266" s="6">
        <v>3</v>
      </c>
    </row>
    <row r="267" spans="1:19" x14ac:dyDescent="0.25">
      <c r="A267" s="3" t="s">
        <v>549</v>
      </c>
      <c r="B267" s="1"/>
      <c r="C267" s="1"/>
      <c r="D267" s="1"/>
      <c r="E267" s="1"/>
      <c r="F267" s="1"/>
      <c r="G267" s="1"/>
      <c r="H267" s="1">
        <v>1</v>
      </c>
      <c r="I267" s="1"/>
      <c r="J267" s="1"/>
      <c r="K267" s="1"/>
      <c r="L267" s="1"/>
      <c r="M267" s="1"/>
      <c r="N267" s="1"/>
      <c r="O267" s="1">
        <v>1</v>
      </c>
      <c r="P267" s="1"/>
      <c r="Q267" s="1">
        <v>1</v>
      </c>
      <c r="R267" s="1"/>
      <c r="S267" s="6">
        <v>3</v>
      </c>
    </row>
    <row r="268" spans="1:19" x14ac:dyDescent="0.25">
      <c r="A268" s="3" t="s">
        <v>551</v>
      </c>
      <c r="B268" s="1"/>
      <c r="C268" s="1"/>
      <c r="D268" s="1"/>
      <c r="E268" s="1"/>
      <c r="F268" s="1"/>
      <c r="G268" s="1"/>
      <c r="H268" s="1">
        <v>1</v>
      </c>
      <c r="I268" s="1"/>
      <c r="J268" s="1"/>
      <c r="K268" s="1"/>
      <c r="L268" s="1"/>
      <c r="M268" s="1"/>
      <c r="N268" s="1"/>
      <c r="O268" s="1">
        <v>2</v>
      </c>
      <c r="P268" s="1"/>
      <c r="Q268" s="1">
        <v>1</v>
      </c>
      <c r="R268" s="1"/>
      <c r="S268" s="6">
        <v>4</v>
      </c>
    </row>
    <row r="269" spans="1:19" x14ac:dyDescent="0.25">
      <c r="A269" s="3" t="s">
        <v>553</v>
      </c>
      <c r="B269" s="1"/>
      <c r="C269" s="1"/>
      <c r="D269" s="1"/>
      <c r="E269" s="1"/>
      <c r="F269" s="1"/>
      <c r="G269" s="1"/>
      <c r="H269" s="1">
        <v>1</v>
      </c>
      <c r="I269" s="1"/>
      <c r="J269" s="1"/>
      <c r="K269" s="1"/>
      <c r="L269" s="1"/>
      <c r="M269" s="1"/>
      <c r="N269" s="1"/>
      <c r="O269" s="1">
        <v>1</v>
      </c>
      <c r="P269" s="1"/>
      <c r="Q269" s="1">
        <v>1</v>
      </c>
      <c r="R269" s="1"/>
      <c r="S269" s="6">
        <v>3</v>
      </c>
    </row>
    <row r="270" spans="1:19" x14ac:dyDescent="0.25">
      <c r="A270" s="3" t="s">
        <v>555</v>
      </c>
      <c r="B270" s="1"/>
      <c r="C270" s="1"/>
      <c r="D270" s="1"/>
      <c r="E270" s="1"/>
      <c r="F270" s="1"/>
      <c r="G270" s="1"/>
      <c r="H270" s="1">
        <v>1</v>
      </c>
      <c r="I270" s="1"/>
      <c r="J270" s="1"/>
      <c r="K270" s="1"/>
      <c r="L270" s="1"/>
      <c r="M270" s="1"/>
      <c r="N270" s="1"/>
      <c r="O270" s="1">
        <v>1</v>
      </c>
      <c r="P270" s="1"/>
      <c r="Q270" s="1">
        <v>1</v>
      </c>
      <c r="R270" s="1"/>
      <c r="S270" s="6">
        <v>3</v>
      </c>
    </row>
    <row r="271" spans="1:19" x14ac:dyDescent="0.25">
      <c r="A271" s="3" t="s">
        <v>557</v>
      </c>
      <c r="B271" s="1"/>
      <c r="C271" s="1"/>
      <c r="D271" s="1"/>
      <c r="E271" s="1"/>
      <c r="F271" s="1"/>
      <c r="G271" s="1"/>
      <c r="H271" s="1">
        <v>1</v>
      </c>
      <c r="I271" s="1"/>
      <c r="J271" s="1">
        <v>1</v>
      </c>
      <c r="K271" s="1"/>
      <c r="L271" s="1"/>
      <c r="M271" s="1"/>
      <c r="N271" s="1"/>
      <c r="O271" s="1">
        <v>1</v>
      </c>
      <c r="P271" s="1"/>
      <c r="Q271" s="1">
        <v>1</v>
      </c>
      <c r="R271" s="1"/>
      <c r="S271" s="6">
        <v>4</v>
      </c>
    </row>
    <row r="272" spans="1:19" x14ac:dyDescent="0.25">
      <c r="A272" s="3" t="s">
        <v>559</v>
      </c>
      <c r="B272" s="1"/>
      <c r="C272" s="1"/>
      <c r="D272" s="1"/>
      <c r="E272" s="1"/>
      <c r="F272" s="1"/>
      <c r="G272" s="1"/>
      <c r="H272" s="1">
        <v>1</v>
      </c>
      <c r="I272" s="1"/>
      <c r="J272" s="1"/>
      <c r="K272" s="1"/>
      <c r="L272" s="1"/>
      <c r="M272" s="1"/>
      <c r="N272" s="1"/>
      <c r="O272" s="1">
        <v>3</v>
      </c>
      <c r="P272" s="1"/>
      <c r="Q272" s="1">
        <v>1</v>
      </c>
      <c r="R272" s="1"/>
      <c r="S272" s="6">
        <v>5</v>
      </c>
    </row>
    <row r="273" spans="1:19" x14ac:dyDescent="0.25">
      <c r="A273" s="3" t="s">
        <v>561</v>
      </c>
      <c r="B273" s="1"/>
      <c r="C273" s="1"/>
      <c r="D273" s="1"/>
      <c r="E273" s="1"/>
      <c r="F273" s="1"/>
      <c r="G273" s="1"/>
      <c r="H273" s="1">
        <v>1</v>
      </c>
      <c r="I273" s="1"/>
      <c r="J273" s="1"/>
      <c r="K273" s="1"/>
      <c r="L273" s="1"/>
      <c r="M273" s="1"/>
      <c r="N273" s="1"/>
      <c r="O273" s="1">
        <v>1</v>
      </c>
      <c r="P273" s="1"/>
      <c r="Q273" s="1">
        <v>1</v>
      </c>
      <c r="R273" s="1"/>
      <c r="S273" s="6">
        <v>3</v>
      </c>
    </row>
    <row r="274" spans="1:19" x14ac:dyDescent="0.25">
      <c r="A274" s="3" t="s">
        <v>563</v>
      </c>
      <c r="B274" s="1"/>
      <c r="C274" s="1"/>
      <c r="D274" s="1"/>
      <c r="E274" s="1"/>
      <c r="F274" s="1"/>
      <c r="G274" s="1"/>
      <c r="H274" s="1">
        <v>1</v>
      </c>
      <c r="I274" s="1"/>
      <c r="J274" s="1"/>
      <c r="K274" s="1"/>
      <c r="L274" s="1"/>
      <c r="M274" s="1"/>
      <c r="N274" s="1"/>
      <c r="O274" s="1">
        <v>2</v>
      </c>
      <c r="P274" s="1"/>
      <c r="Q274" s="1">
        <v>1</v>
      </c>
      <c r="R274" s="1"/>
      <c r="S274" s="6">
        <v>4</v>
      </c>
    </row>
    <row r="275" spans="1:19" x14ac:dyDescent="0.25">
      <c r="A275" s="3" t="s">
        <v>565</v>
      </c>
      <c r="B275" s="1"/>
      <c r="C275" s="1"/>
      <c r="D275" s="1"/>
      <c r="E275" s="1"/>
      <c r="F275" s="1"/>
      <c r="G275" s="1"/>
      <c r="H275" s="1">
        <v>1</v>
      </c>
      <c r="I275" s="1"/>
      <c r="J275" s="1"/>
      <c r="K275" s="1"/>
      <c r="L275" s="1"/>
      <c r="M275" s="1"/>
      <c r="N275" s="1"/>
      <c r="O275" s="1">
        <v>1</v>
      </c>
      <c r="P275" s="1"/>
      <c r="Q275" s="1">
        <v>1</v>
      </c>
      <c r="R275" s="1"/>
      <c r="S275" s="6">
        <v>3</v>
      </c>
    </row>
    <row r="276" spans="1:19" x14ac:dyDescent="0.25">
      <c r="A276" s="3" t="s">
        <v>567</v>
      </c>
      <c r="B276" s="1"/>
      <c r="C276" s="1"/>
      <c r="D276" s="1"/>
      <c r="E276" s="1"/>
      <c r="F276" s="1"/>
      <c r="G276" s="1"/>
      <c r="H276" s="1">
        <v>1</v>
      </c>
      <c r="I276" s="1"/>
      <c r="J276" s="1"/>
      <c r="K276" s="1"/>
      <c r="L276" s="1"/>
      <c r="M276" s="1"/>
      <c r="N276" s="1"/>
      <c r="O276" s="1">
        <v>1</v>
      </c>
      <c r="P276" s="1"/>
      <c r="Q276" s="1">
        <v>1</v>
      </c>
      <c r="R276" s="1"/>
      <c r="S276" s="6">
        <v>3</v>
      </c>
    </row>
    <row r="277" spans="1:19" x14ac:dyDescent="0.25">
      <c r="A277" s="3" t="s">
        <v>569</v>
      </c>
      <c r="B277" s="1"/>
      <c r="C277" s="1"/>
      <c r="D277" s="1"/>
      <c r="E277" s="1"/>
      <c r="F277" s="1"/>
      <c r="G277" s="1"/>
      <c r="H277" s="1">
        <v>1</v>
      </c>
      <c r="I277" s="1"/>
      <c r="J277" s="1"/>
      <c r="K277" s="1"/>
      <c r="L277" s="1"/>
      <c r="M277" s="1"/>
      <c r="N277" s="1"/>
      <c r="O277" s="1">
        <v>1</v>
      </c>
      <c r="P277" s="1"/>
      <c r="Q277" s="1">
        <v>1</v>
      </c>
      <c r="R277" s="1"/>
      <c r="S277" s="6">
        <v>3</v>
      </c>
    </row>
    <row r="278" spans="1:19" x14ac:dyDescent="0.25">
      <c r="A278" s="3" t="s">
        <v>571</v>
      </c>
      <c r="B278" s="1"/>
      <c r="C278" s="1"/>
      <c r="D278" s="1"/>
      <c r="E278" s="1"/>
      <c r="F278" s="1"/>
      <c r="G278" s="1"/>
      <c r="H278" s="1">
        <v>1</v>
      </c>
      <c r="I278" s="1"/>
      <c r="J278" s="1"/>
      <c r="K278" s="1"/>
      <c r="L278" s="1"/>
      <c r="M278" s="1"/>
      <c r="N278" s="1"/>
      <c r="O278" s="1">
        <v>1</v>
      </c>
      <c r="P278" s="1"/>
      <c r="Q278" s="1">
        <v>1</v>
      </c>
      <c r="R278" s="1"/>
      <c r="S278" s="6">
        <v>3</v>
      </c>
    </row>
    <row r="279" spans="1:19" x14ac:dyDescent="0.25">
      <c r="A279" s="3" t="s">
        <v>573</v>
      </c>
      <c r="B279" s="1"/>
      <c r="C279" s="1"/>
      <c r="D279" s="1"/>
      <c r="E279" s="1"/>
      <c r="F279" s="1"/>
      <c r="G279" s="1"/>
      <c r="H279" s="1">
        <v>1</v>
      </c>
      <c r="I279" s="1"/>
      <c r="J279" s="1"/>
      <c r="K279" s="1"/>
      <c r="L279" s="1"/>
      <c r="M279" s="1"/>
      <c r="N279" s="1"/>
      <c r="O279" s="1">
        <v>1</v>
      </c>
      <c r="P279" s="1"/>
      <c r="Q279" s="1">
        <v>1</v>
      </c>
      <c r="R279" s="1"/>
      <c r="S279" s="6">
        <v>3</v>
      </c>
    </row>
    <row r="280" spans="1:19" x14ac:dyDescent="0.25">
      <c r="A280" s="3" t="s">
        <v>575</v>
      </c>
      <c r="B280" s="1"/>
      <c r="C280" s="1"/>
      <c r="D280" s="1"/>
      <c r="E280" s="1"/>
      <c r="F280" s="1"/>
      <c r="G280" s="1"/>
      <c r="H280" s="1">
        <v>1</v>
      </c>
      <c r="I280" s="1"/>
      <c r="J280" s="1"/>
      <c r="K280" s="1"/>
      <c r="L280" s="1"/>
      <c r="M280" s="1"/>
      <c r="N280" s="1"/>
      <c r="O280" s="1">
        <v>1</v>
      </c>
      <c r="P280" s="1"/>
      <c r="Q280" s="1">
        <v>1</v>
      </c>
      <c r="R280" s="1"/>
      <c r="S280" s="6">
        <v>3</v>
      </c>
    </row>
    <row r="281" spans="1:19" x14ac:dyDescent="0.25">
      <c r="A281" s="3" t="s">
        <v>577</v>
      </c>
      <c r="B281" s="1"/>
      <c r="C281" s="1"/>
      <c r="D281" s="1"/>
      <c r="E281" s="1"/>
      <c r="F281" s="1"/>
      <c r="G281" s="1"/>
      <c r="H281" s="1">
        <v>1</v>
      </c>
      <c r="I281" s="1"/>
      <c r="J281" s="1"/>
      <c r="K281" s="1"/>
      <c r="L281" s="1"/>
      <c r="M281" s="1"/>
      <c r="N281" s="1"/>
      <c r="O281" s="1">
        <v>3</v>
      </c>
      <c r="P281" s="1"/>
      <c r="Q281" s="1">
        <v>1</v>
      </c>
      <c r="R281" s="1"/>
      <c r="S281" s="6">
        <v>5</v>
      </c>
    </row>
    <row r="282" spans="1:19" x14ac:dyDescent="0.25">
      <c r="A282" s="3" t="s">
        <v>579</v>
      </c>
      <c r="B282" s="1"/>
      <c r="C282" s="1"/>
      <c r="D282" s="1"/>
      <c r="E282" s="1"/>
      <c r="F282" s="1"/>
      <c r="G282" s="1"/>
      <c r="H282" s="1">
        <v>1</v>
      </c>
      <c r="I282" s="1"/>
      <c r="J282" s="1"/>
      <c r="K282" s="1"/>
      <c r="L282" s="1"/>
      <c r="M282" s="1"/>
      <c r="N282" s="1"/>
      <c r="O282" s="1">
        <v>2</v>
      </c>
      <c r="P282" s="1"/>
      <c r="Q282" s="1">
        <v>1</v>
      </c>
      <c r="R282" s="1"/>
      <c r="S282" s="6">
        <v>4</v>
      </c>
    </row>
    <row r="283" spans="1:19" x14ac:dyDescent="0.25">
      <c r="A283" s="3" t="s">
        <v>581</v>
      </c>
      <c r="B283" s="1"/>
      <c r="C283" s="1"/>
      <c r="D283" s="1"/>
      <c r="E283" s="1"/>
      <c r="F283" s="1"/>
      <c r="G283" s="1"/>
      <c r="H283" s="1">
        <v>1</v>
      </c>
      <c r="I283" s="1"/>
      <c r="J283" s="1"/>
      <c r="K283" s="1"/>
      <c r="L283" s="1"/>
      <c r="M283" s="1"/>
      <c r="N283" s="1"/>
      <c r="O283" s="1">
        <v>1</v>
      </c>
      <c r="P283" s="1"/>
      <c r="Q283" s="1">
        <v>1</v>
      </c>
      <c r="R283" s="1"/>
      <c r="S283" s="6">
        <v>3</v>
      </c>
    </row>
    <row r="284" spans="1:19" x14ac:dyDescent="0.25">
      <c r="A284" s="3" t="s">
        <v>583</v>
      </c>
      <c r="B284" s="1"/>
      <c r="C284" s="1"/>
      <c r="D284" s="1"/>
      <c r="E284" s="1"/>
      <c r="F284" s="1"/>
      <c r="G284" s="1"/>
      <c r="H284" s="1">
        <v>1</v>
      </c>
      <c r="I284" s="1"/>
      <c r="J284" s="1"/>
      <c r="K284" s="1"/>
      <c r="L284" s="1"/>
      <c r="M284" s="1"/>
      <c r="N284" s="1"/>
      <c r="O284" s="1">
        <v>1</v>
      </c>
      <c r="P284" s="1"/>
      <c r="Q284" s="1">
        <v>1</v>
      </c>
      <c r="R284" s="1"/>
      <c r="S284" s="6">
        <v>3</v>
      </c>
    </row>
    <row r="285" spans="1:19" x14ac:dyDescent="0.25">
      <c r="A285" s="3" t="s">
        <v>585</v>
      </c>
      <c r="B285" s="1"/>
      <c r="C285" s="1"/>
      <c r="D285" s="1"/>
      <c r="E285" s="1"/>
      <c r="F285" s="1"/>
      <c r="G285" s="1"/>
      <c r="H285" s="1">
        <v>1</v>
      </c>
      <c r="I285" s="1"/>
      <c r="J285" s="1"/>
      <c r="K285" s="1"/>
      <c r="L285" s="1"/>
      <c r="M285" s="1"/>
      <c r="N285" s="1"/>
      <c r="O285" s="1">
        <v>1</v>
      </c>
      <c r="P285" s="1"/>
      <c r="Q285" s="1">
        <v>1</v>
      </c>
      <c r="R285" s="1"/>
      <c r="S285" s="6">
        <v>3</v>
      </c>
    </row>
    <row r="286" spans="1:19" x14ac:dyDescent="0.25">
      <c r="A286" s="3" t="s">
        <v>587</v>
      </c>
      <c r="B286" s="1"/>
      <c r="C286" s="1"/>
      <c r="D286" s="1"/>
      <c r="E286" s="1"/>
      <c r="F286" s="1"/>
      <c r="G286" s="1"/>
      <c r="H286" s="1">
        <v>1</v>
      </c>
      <c r="I286" s="1"/>
      <c r="J286" s="1"/>
      <c r="K286" s="1"/>
      <c r="L286" s="1"/>
      <c r="M286" s="1"/>
      <c r="N286" s="1"/>
      <c r="O286" s="1">
        <v>2</v>
      </c>
      <c r="P286" s="1"/>
      <c r="Q286" s="1">
        <v>1</v>
      </c>
      <c r="R286" s="1"/>
      <c r="S286" s="6">
        <v>4</v>
      </c>
    </row>
    <row r="287" spans="1:19" x14ac:dyDescent="0.25">
      <c r="A287" s="3" t="s">
        <v>589</v>
      </c>
      <c r="B287" s="1"/>
      <c r="C287" s="1"/>
      <c r="D287" s="1"/>
      <c r="E287" s="1"/>
      <c r="F287" s="1"/>
      <c r="G287" s="1"/>
      <c r="H287" s="1">
        <v>1</v>
      </c>
      <c r="I287" s="1"/>
      <c r="J287" s="1"/>
      <c r="K287" s="1"/>
      <c r="L287" s="1"/>
      <c r="M287" s="1"/>
      <c r="N287" s="1"/>
      <c r="O287" s="1"/>
      <c r="P287" s="1"/>
      <c r="Q287" s="1">
        <v>1</v>
      </c>
      <c r="R287" s="1"/>
      <c r="S287" s="6">
        <v>2</v>
      </c>
    </row>
    <row r="288" spans="1:19" x14ac:dyDescent="0.25">
      <c r="A288" s="3" t="s">
        <v>591</v>
      </c>
      <c r="B288" s="1"/>
      <c r="C288" s="1"/>
      <c r="D288" s="1"/>
      <c r="E288" s="1"/>
      <c r="F288" s="1"/>
      <c r="G288" s="1"/>
      <c r="H288" s="1">
        <v>1</v>
      </c>
      <c r="I288" s="1"/>
      <c r="J288" s="1"/>
      <c r="K288" s="1"/>
      <c r="L288" s="1"/>
      <c r="M288" s="1"/>
      <c r="N288" s="1"/>
      <c r="O288" s="1">
        <v>1</v>
      </c>
      <c r="P288" s="1"/>
      <c r="Q288" s="1">
        <v>1</v>
      </c>
      <c r="R288" s="1"/>
      <c r="S288" s="6">
        <v>3</v>
      </c>
    </row>
    <row r="289" spans="1:19" x14ac:dyDescent="0.25">
      <c r="A289" s="3" t="s">
        <v>593</v>
      </c>
      <c r="B289" s="1"/>
      <c r="C289" s="1"/>
      <c r="D289" s="1"/>
      <c r="E289" s="1"/>
      <c r="F289" s="1"/>
      <c r="G289" s="1"/>
      <c r="H289" s="1">
        <v>1</v>
      </c>
      <c r="I289" s="1"/>
      <c r="J289" s="1"/>
      <c r="K289" s="1"/>
      <c r="L289" s="1"/>
      <c r="M289" s="1"/>
      <c r="N289" s="1"/>
      <c r="O289" s="1">
        <v>1</v>
      </c>
      <c r="P289" s="1"/>
      <c r="Q289" s="1">
        <v>1</v>
      </c>
      <c r="R289" s="1"/>
      <c r="S289" s="6">
        <v>3</v>
      </c>
    </row>
    <row r="290" spans="1:19" x14ac:dyDescent="0.25">
      <c r="A290" s="3" t="s">
        <v>595</v>
      </c>
      <c r="B290" s="1"/>
      <c r="C290" s="1"/>
      <c r="D290" s="1"/>
      <c r="E290" s="1"/>
      <c r="F290" s="1"/>
      <c r="G290" s="1"/>
      <c r="H290" s="1">
        <v>1</v>
      </c>
      <c r="I290" s="1"/>
      <c r="J290" s="1">
        <v>1</v>
      </c>
      <c r="K290" s="1"/>
      <c r="L290" s="1"/>
      <c r="M290" s="1"/>
      <c r="N290" s="1"/>
      <c r="O290" s="1">
        <v>2</v>
      </c>
      <c r="P290" s="1"/>
      <c r="Q290" s="1">
        <v>1</v>
      </c>
      <c r="R290" s="1"/>
      <c r="S290" s="6">
        <v>5</v>
      </c>
    </row>
    <row r="291" spans="1:19" x14ac:dyDescent="0.25">
      <c r="A291" s="3" t="s">
        <v>597</v>
      </c>
      <c r="B291" s="1"/>
      <c r="C291" s="1"/>
      <c r="D291" s="1"/>
      <c r="E291" s="1"/>
      <c r="F291" s="1"/>
      <c r="G291" s="1"/>
      <c r="H291" s="1">
        <v>1</v>
      </c>
      <c r="I291" s="1"/>
      <c r="J291" s="1"/>
      <c r="K291" s="1"/>
      <c r="L291" s="1"/>
      <c r="M291" s="1"/>
      <c r="N291" s="1"/>
      <c r="O291" s="1">
        <v>1</v>
      </c>
      <c r="P291" s="1"/>
      <c r="Q291" s="1">
        <v>1</v>
      </c>
      <c r="R291" s="1"/>
      <c r="S291" s="6">
        <v>3</v>
      </c>
    </row>
    <row r="292" spans="1:19" x14ac:dyDescent="0.25">
      <c r="A292" s="3" t="s">
        <v>599</v>
      </c>
      <c r="B292" s="1"/>
      <c r="C292" s="1"/>
      <c r="D292" s="1"/>
      <c r="E292" s="1"/>
      <c r="F292" s="1"/>
      <c r="G292" s="1"/>
      <c r="H292" s="1">
        <v>1</v>
      </c>
      <c r="I292" s="1"/>
      <c r="J292" s="1"/>
      <c r="K292" s="1"/>
      <c r="L292" s="1"/>
      <c r="M292" s="1"/>
      <c r="N292" s="1"/>
      <c r="O292" s="1">
        <v>1</v>
      </c>
      <c r="P292" s="1"/>
      <c r="Q292" s="1">
        <v>1</v>
      </c>
      <c r="R292" s="1"/>
      <c r="S292" s="6">
        <v>3</v>
      </c>
    </row>
    <row r="293" spans="1:19" x14ac:dyDescent="0.25">
      <c r="A293" s="3" t="s">
        <v>601</v>
      </c>
      <c r="B293" s="1"/>
      <c r="C293" s="1"/>
      <c r="D293" s="1"/>
      <c r="E293" s="1"/>
      <c r="F293" s="1"/>
      <c r="G293" s="1"/>
      <c r="H293" s="1">
        <v>1</v>
      </c>
      <c r="I293" s="1"/>
      <c r="J293" s="1"/>
      <c r="K293" s="1"/>
      <c r="L293" s="1"/>
      <c r="M293" s="1"/>
      <c r="N293" s="1"/>
      <c r="O293" s="1">
        <v>1</v>
      </c>
      <c r="P293" s="1"/>
      <c r="Q293" s="1">
        <v>1</v>
      </c>
      <c r="R293" s="1"/>
      <c r="S293" s="6">
        <v>3</v>
      </c>
    </row>
    <row r="294" spans="1:19" x14ac:dyDescent="0.25">
      <c r="A294" s="3" t="s">
        <v>603</v>
      </c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>
        <v>1</v>
      </c>
      <c r="P294" s="1"/>
      <c r="Q294" s="1">
        <v>1</v>
      </c>
      <c r="R294" s="1"/>
      <c r="S294" s="6">
        <v>2</v>
      </c>
    </row>
    <row r="295" spans="1:19" x14ac:dyDescent="0.25">
      <c r="A295" s="3" t="s">
        <v>605</v>
      </c>
      <c r="B295" s="1"/>
      <c r="C295" s="1"/>
      <c r="D295" s="1"/>
      <c r="E295" s="1"/>
      <c r="F295" s="1"/>
      <c r="G295" s="1"/>
      <c r="H295" s="1">
        <v>1</v>
      </c>
      <c r="I295" s="1"/>
      <c r="J295" s="1"/>
      <c r="K295" s="1"/>
      <c r="L295" s="1"/>
      <c r="M295" s="1"/>
      <c r="N295" s="1"/>
      <c r="O295" s="1">
        <v>2</v>
      </c>
      <c r="P295" s="1"/>
      <c r="Q295" s="1">
        <v>1</v>
      </c>
      <c r="R295" s="1"/>
      <c r="S295" s="6">
        <v>4</v>
      </c>
    </row>
    <row r="296" spans="1:19" x14ac:dyDescent="0.25">
      <c r="A296" s="3" t="s">
        <v>607</v>
      </c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>
        <v>1</v>
      </c>
      <c r="R296" s="1"/>
      <c r="S296" s="6">
        <v>1</v>
      </c>
    </row>
    <row r="297" spans="1:19" x14ac:dyDescent="0.25">
      <c r="A297" s="3" t="s">
        <v>609</v>
      </c>
      <c r="B297" s="1"/>
      <c r="C297" s="1"/>
      <c r="D297" s="1"/>
      <c r="E297" s="1"/>
      <c r="F297" s="1"/>
      <c r="G297" s="1"/>
      <c r="H297" s="1">
        <v>1</v>
      </c>
      <c r="I297" s="1"/>
      <c r="J297" s="1"/>
      <c r="K297" s="1"/>
      <c r="L297" s="1"/>
      <c r="M297" s="1"/>
      <c r="N297" s="1"/>
      <c r="O297" s="1">
        <v>2</v>
      </c>
      <c r="P297" s="1"/>
      <c r="Q297" s="1">
        <v>1</v>
      </c>
      <c r="R297" s="1"/>
      <c r="S297" s="6">
        <v>4</v>
      </c>
    </row>
    <row r="298" spans="1:19" x14ac:dyDescent="0.25">
      <c r="A298" s="3" t="s">
        <v>611</v>
      </c>
      <c r="B298" s="1"/>
      <c r="C298" s="1"/>
      <c r="D298" s="1"/>
      <c r="E298" s="1"/>
      <c r="F298" s="1"/>
      <c r="G298" s="1"/>
      <c r="H298" s="1">
        <v>1</v>
      </c>
      <c r="I298" s="1"/>
      <c r="J298" s="1"/>
      <c r="K298" s="1"/>
      <c r="L298" s="1"/>
      <c r="M298" s="1"/>
      <c r="N298" s="1"/>
      <c r="O298" s="1">
        <v>1</v>
      </c>
      <c r="P298" s="1"/>
      <c r="Q298" s="1">
        <v>1</v>
      </c>
      <c r="R298" s="1"/>
      <c r="S298" s="6">
        <v>3</v>
      </c>
    </row>
    <row r="299" spans="1:19" x14ac:dyDescent="0.25">
      <c r="A299" s="3" t="s">
        <v>613</v>
      </c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>
        <v>1</v>
      </c>
      <c r="R299" s="1"/>
      <c r="S299" s="6">
        <v>1</v>
      </c>
    </row>
    <row r="300" spans="1:19" x14ac:dyDescent="0.25">
      <c r="A300" s="3" t="s">
        <v>615</v>
      </c>
      <c r="B300" s="1"/>
      <c r="C300" s="1"/>
      <c r="D300" s="1"/>
      <c r="E300" s="1"/>
      <c r="F300" s="1"/>
      <c r="G300" s="1"/>
      <c r="H300" s="1">
        <v>1</v>
      </c>
      <c r="I300" s="1"/>
      <c r="J300" s="1"/>
      <c r="K300" s="1"/>
      <c r="L300" s="1"/>
      <c r="M300" s="1"/>
      <c r="N300" s="1"/>
      <c r="O300" s="1">
        <v>3</v>
      </c>
      <c r="P300" s="1"/>
      <c r="Q300" s="1">
        <v>1</v>
      </c>
      <c r="R300" s="1"/>
      <c r="S300" s="6">
        <v>5</v>
      </c>
    </row>
    <row r="301" spans="1:19" x14ac:dyDescent="0.25">
      <c r="A301" s="3" t="s">
        <v>617</v>
      </c>
      <c r="B301" s="1"/>
      <c r="C301" s="1"/>
      <c r="D301" s="1"/>
      <c r="E301" s="1"/>
      <c r="F301" s="1"/>
      <c r="G301" s="1"/>
      <c r="H301" s="1">
        <v>1</v>
      </c>
      <c r="I301" s="1"/>
      <c r="J301" s="1"/>
      <c r="K301" s="1"/>
      <c r="L301" s="1"/>
      <c r="M301" s="1"/>
      <c r="N301" s="1"/>
      <c r="O301" s="1">
        <v>1</v>
      </c>
      <c r="P301" s="1"/>
      <c r="Q301" s="1">
        <v>1</v>
      </c>
      <c r="R301" s="1"/>
      <c r="S301" s="6">
        <v>3</v>
      </c>
    </row>
    <row r="302" spans="1:19" x14ac:dyDescent="0.25">
      <c r="A302" s="3" t="s">
        <v>619</v>
      </c>
      <c r="B302" s="1"/>
      <c r="C302" s="1"/>
      <c r="D302" s="1"/>
      <c r="E302" s="1"/>
      <c r="F302" s="1"/>
      <c r="G302" s="1"/>
      <c r="H302" s="1">
        <v>1</v>
      </c>
      <c r="I302" s="1"/>
      <c r="J302" s="1"/>
      <c r="K302" s="1"/>
      <c r="L302" s="1"/>
      <c r="M302" s="1"/>
      <c r="N302" s="1"/>
      <c r="O302" s="1">
        <v>2</v>
      </c>
      <c r="P302" s="1"/>
      <c r="Q302" s="1">
        <v>1</v>
      </c>
      <c r="R302" s="1"/>
      <c r="S302" s="6">
        <v>4</v>
      </c>
    </row>
    <row r="303" spans="1:19" x14ac:dyDescent="0.25">
      <c r="A303" s="3" t="s">
        <v>620</v>
      </c>
      <c r="B303" s="1"/>
      <c r="C303" s="1"/>
      <c r="D303" s="1"/>
      <c r="E303" s="1"/>
      <c r="F303" s="1"/>
      <c r="G303" s="1"/>
      <c r="H303" s="1">
        <v>1</v>
      </c>
      <c r="I303" s="1"/>
      <c r="J303" s="1"/>
      <c r="K303" s="1"/>
      <c r="L303" s="1"/>
      <c r="M303" s="1"/>
      <c r="N303" s="1"/>
      <c r="O303" s="1">
        <v>2</v>
      </c>
      <c r="P303" s="1"/>
      <c r="Q303" s="1">
        <v>1</v>
      </c>
      <c r="R303" s="1"/>
      <c r="S303" s="6">
        <v>4</v>
      </c>
    </row>
    <row r="304" spans="1:19" x14ac:dyDescent="0.25">
      <c r="A304" s="3" t="s">
        <v>621</v>
      </c>
      <c r="B304" s="1"/>
      <c r="C304" s="1"/>
      <c r="D304" s="1"/>
      <c r="E304" s="1"/>
      <c r="F304" s="1"/>
      <c r="G304" s="1"/>
      <c r="H304" s="1">
        <v>1</v>
      </c>
      <c r="I304" s="1"/>
      <c r="J304" s="1">
        <v>2</v>
      </c>
      <c r="K304" s="1">
        <v>1</v>
      </c>
      <c r="L304" s="1"/>
      <c r="M304" s="1"/>
      <c r="N304" s="1"/>
      <c r="O304" s="1">
        <v>1</v>
      </c>
      <c r="P304" s="1"/>
      <c r="Q304" s="1">
        <v>1</v>
      </c>
      <c r="R304" s="1"/>
      <c r="S304" s="6">
        <v>6</v>
      </c>
    </row>
    <row r="305" spans="1:19" x14ac:dyDescent="0.25">
      <c r="A305" s="3" t="s">
        <v>623</v>
      </c>
      <c r="B305" s="1"/>
      <c r="C305" s="1"/>
      <c r="D305" s="1"/>
      <c r="E305" s="1"/>
      <c r="F305" s="1"/>
      <c r="G305" s="1"/>
      <c r="H305" s="1">
        <v>1</v>
      </c>
      <c r="I305" s="1"/>
      <c r="J305" s="1"/>
      <c r="K305" s="1"/>
      <c r="L305" s="1"/>
      <c r="M305" s="1"/>
      <c r="N305" s="1"/>
      <c r="O305" s="1">
        <v>1</v>
      </c>
      <c r="P305" s="1"/>
      <c r="Q305" s="1">
        <v>1</v>
      </c>
      <c r="R305" s="1"/>
      <c r="S305" s="6">
        <v>3</v>
      </c>
    </row>
    <row r="306" spans="1:19" x14ac:dyDescent="0.25">
      <c r="A306" s="3" t="s">
        <v>624</v>
      </c>
      <c r="B306" s="1"/>
      <c r="C306" s="1"/>
      <c r="D306" s="1"/>
      <c r="E306" s="1"/>
      <c r="F306" s="1"/>
      <c r="G306" s="1"/>
      <c r="H306" s="1">
        <v>1</v>
      </c>
      <c r="I306" s="1"/>
      <c r="J306" s="1"/>
      <c r="K306" s="1"/>
      <c r="L306" s="1"/>
      <c r="M306" s="1"/>
      <c r="N306" s="1"/>
      <c r="O306" s="1">
        <v>1</v>
      </c>
      <c r="P306" s="1"/>
      <c r="Q306" s="1">
        <v>1</v>
      </c>
      <c r="R306" s="1"/>
      <c r="S306" s="6">
        <v>3</v>
      </c>
    </row>
    <row r="307" spans="1:19" x14ac:dyDescent="0.25">
      <c r="A307" s="3" t="s">
        <v>625</v>
      </c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>
        <v>1</v>
      </c>
      <c r="R307" s="1"/>
      <c r="S307" s="6">
        <v>1</v>
      </c>
    </row>
    <row r="308" spans="1:19" x14ac:dyDescent="0.25">
      <c r="A308" s="3" t="s">
        <v>627</v>
      </c>
      <c r="B308" s="1"/>
      <c r="C308" s="1"/>
      <c r="D308" s="1"/>
      <c r="E308" s="1"/>
      <c r="F308" s="1"/>
      <c r="G308" s="1"/>
      <c r="H308" s="1">
        <v>1</v>
      </c>
      <c r="I308" s="1"/>
      <c r="J308" s="1"/>
      <c r="K308" s="1"/>
      <c r="L308" s="1"/>
      <c r="M308" s="1"/>
      <c r="N308" s="1"/>
      <c r="O308" s="1">
        <v>1</v>
      </c>
      <c r="P308" s="1"/>
      <c r="Q308" s="1">
        <v>1</v>
      </c>
      <c r="R308" s="1"/>
      <c r="S308" s="6">
        <v>3</v>
      </c>
    </row>
    <row r="309" spans="1:19" x14ac:dyDescent="0.25">
      <c r="A309" s="3" t="s">
        <v>629</v>
      </c>
      <c r="B309" s="1"/>
      <c r="C309" s="1"/>
      <c r="D309" s="1"/>
      <c r="E309" s="1"/>
      <c r="F309" s="1"/>
      <c r="G309" s="1"/>
      <c r="H309" s="1">
        <v>1</v>
      </c>
      <c r="I309" s="1"/>
      <c r="J309" s="1"/>
      <c r="K309" s="1"/>
      <c r="L309" s="1"/>
      <c r="M309" s="1"/>
      <c r="N309" s="1"/>
      <c r="O309" s="1">
        <v>1</v>
      </c>
      <c r="P309" s="1"/>
      <c r="Q309" s="1">
        <v>1</v>
      </c>
      <c r="R309" s="1"/>
      <c r="S309" s="6">
        <v>3</v>
      </c>
    </row>
    <row r="310" spans="1:19" x14ac:dyDescent="0.25">
      <c r="A310" s="3" t="s">
        <v>631</v>
      </c>
      <c r="B310" s="1"/>
      <c r="C310" s="1"/>
      <c r="D310" s="1"/>
      <c r="E310" s="1"/>
      <c r="F310" s="1"/>
      <c r="G310" s="1"/>
      <c r="H310" s="1">
        <v>1</v>
      </c>
      <c r="I310" s="1"/>
      <c r="J310" s="1">
        <v>1</v>
      </c>
      <c r="K310" s="1"/>
      <c r="L310" s="1"/>
      <c r="M310" s="1"/>
      <c r="N310" s="1"/>
      <c r="O310" s="1">
        <v>2</v>
      </c>
      <c r="P310" s="1"/>
      <c r="Q310" s="1">
        <v>1</v>
      </c>
      <c r="R310" s="1"/>
      <c r="S310" s="6">
        <v>5</v>
      </c>
    </row>
    <row r="311" spans="1:19" x14ac:dyDescent="0.25">
      <c r="A311" s="3" t="s">
        <v>633</v>
      </c>
      <c r="B311" s="1"/>
      <c r="C311" s="1"/>
      <c r="D311" s="1"/>
      <c r="E311" s="1"/>
      <c r="F311" s="1"/>
      <c r="G311" s="1"/>
      <c r="H311" s="1">
        <v>1</v>
      </c>
      <c r="I311" s="1"/>
      <c r="J311" s="1">
        <v>1</v>
      </c>
      <c r="K311" s="1"/>
      <c r="L311" s="1"/>
      <c r="M311" s="1"/>
      <c r="N311" s="1"/>
      <c r="O311" s="1">
        <v>1</v>
      </c>
      <c r="P311" s="1"/>
      <c r="Q311" s="1">
        <v>1</v>
      </c>
      <c r="R311" s="1"/>
      <c r="S311" s="6">
        <v>4</v>
      </c>
    </row>
    <row r="312" spans="1:19" x14ac:dyDescent="0.25">
      <c r="A312" s="3" t="s">
        <v>635</v>
      </c>
      <c r="B312" s="1"/>
      <c r="C312" s="1"/>
      <c r="D312" s="1"/>
      <c r="E312" s="1"/>
      <c r="F312" s="1"/>
      <c r="G312" s="1"/>
      <c r="H312" s="1">
        <v>1</v>
      </c>
      <c r="I312" s="1"/>
      <c r="J312" s="1"/>
      <c r="K312" s="1"/>
      <c r="L312" s="1"/>
      <c r="M312" s="1"/>
      <c r="N312" s="1"/>
      <c r="O312" s="1">
        <v>1</v>
      </c>
      <c r="P312" s="1"/>
      <c r="Q312" s="1">
        <v>1</v>
      </c>
      <c r="R312" s="1"/>
      <c r="S312" s="6">
        <v>3</v>
      </c>
    </row>
    <row r="313" spans="1:19" x14ac:dyDescent="0.25">
      <c r="A313" s="3" t="s">
        <v>637</v>
      </c>
      <c r="B313" s="1"/>
      <c r="C313" s="1"/>
      <c r="D313" s="1"/>
      <c r="E313" s="1"/>
      <c r="F313" s="1"/>
      <c r="G313" s="1"/>
      <c r="H313" s="1">
        <v>1</v>
      </c>
      <c r="I313" s="1"/>
      <c r="J313" s="1"/>
      <c r="K313" s="1"/>
      <c r="L313" s="1"/>
      <c r="M313" s="1"/>
      <c r="N313" s="1"/>
      <c r="O313" s="1">
        <v>2</v>
      </c>
      <c r="P313" s="1"/>
      <c r="Q313" s="1">
        <v>1</v>
      </c>
      <c r="R313" s="1"/>
      <c r="S313" s="6">
        <v>4</v>
      </c>
    </row>
    <row r="314" spans="1:19" x14ac:dyDescent="0.25">
      <c r="A314" s="3" t="s">
        <v>639</v>
      </c>
      <c r="B314" s="1"/>
      <c r="C314" s="1"/>
      <c r="D314" s="1"/>
      <c r="E314" s="1"/>
      <c r="F314" s="1"/>
      <c r="G314" s="1"/>
      <c r="H314" s="1">
        <v>1</v>
      </c>
      <c r="I314" s="1"/>
      <c r="J314" s="1"/>
      <c r="K314" s="1"/>
      <c r="L314" s="1"/>
      <c r="M314" s="1"/>
      <c r="N314" s="1"/>
      <c r="O314" s="1">
        <v>1</v>
      </c>
      <c r="P314" s="1"/>
      <c r="Q314" s="1">
        <v>1</v>
      </c>
      <c r="R314" s="1"/>
      <c r="S314" s="6">
        <v>3</v>
      </c>
    </row>
    <row r="315" spans="1:19" x14ac:dyDescent="0.25">
      <c r="A315" s="3" t="s">
        <v>641</v>
      </c>
      <c r="B315" s="1"/>
      <c r="C315" s="1"/>
      <c r="D315" s="1"/>
      <c r="E315" s="1"/>
      <c r="F315" s="1"/>
      <c r="G315" s="1"/>
      <c r="H315" s="1">
        <v>1</v>
      </c>
      <c r="I315" s="1"/>
      <c r="J315" s="1"/>
      <c r="K315" s="1"/>
      <c r="L315" s="1"/>
      <c r="M315" s="1"/>
      <c r="N315" s="1"/>
      <c r="O315" s="1">
        <v>1</v>
      </c>
      <c r="P315" s="1"/>
      <c r="Q315" s="1">
        <v>1</v>
      </c>
      <c r="R315" s="1"/>
      <c r="S315" s="6">
        <v>3</v>
      </c>
    </row>
    <row r="316" spans="1:19" x14ac:dyDescent="0.25">
      <c r="A316" s="3" t="s">
        <v>643</v>
      </c>
      <c r="B316" s="1"/>
      <c r="C316" s="1"/>
      <c r="D316" s="1"/>
      <c r="E316" s="1"/>
      <c r="F316" s="1"/>
      <c r="G316" s="1"/>
      <c r="H316" s="1">
        <v>1</v>
      </c>
      <c r="I316" s="1"/>
      <c r="J316" s="1"/>
      <c r="K316" s="1"/>
      <c r="L316" s="1"/>
      <c r="M316" s="1"/>
      <c r="N316" s="1"/>
      <c r="O316" s="1">
        <v>1</v>
      </c>
      <c r="P316" s="1"/>
      <c r="Q316" s="1">
        <v>1</v>
      </c>
      <c r="R316" s="1"/>
      <c r="S316" s="6">
        <v>3</v>
      </c>
    </row>
    <row r="317" spans="1:19" x14ac:dyDescent="0.25">
      <c r="A317" s="3" t="s">
        <v>645</v>
      </c>
      <c r="B317" s="1"/>
      <c r="C317" s="1"/>
      <c r="D317" s="1"/>
      <c r="E317" s="1"/>
      <c r="F317" s="1"/>
      <c r="G317" s="1"/>
      <c r="H317" s="1">
        <v>1</v>
      </c>
      <c r="I317" s="1"/>
      <c r="J317" s="1"/>
      <c r="K317" s="1"/>
      <c r="L317" s="1"/>
      <c r="M317" s="1"/>
      <c r="N317" s="1"/>
      <c r="O317" s="1">
        <v>2</v>
      </c>
      <c r="P317" s="1"/>
      <c r="Q317" s="1">
        <v>1</v>
      </c>
      <c r="R317" s="1"/>
      <c r="S317" s="6">
        <v>4</v>
      </c>
    </row>
    <row r="318" spans="1:19" x14ac:dyDescent="0.25">
      <c r="A318" s="3" t="s">
        <v>647</v>
      </c>
      <c r="B318" s="1"/>
      <c r="C318" s="1"/>
      <c r="D318" s="1"/>
      <c r="E318" s="1"/>
      <c r="F318" s="1"/>
      <c r="G318" s="1"/>
      <c r="H318" s="1">
        <v>1</v>
      </c>
      <c r="I318" s="1"/>
      <c r="J318" s="1"/>
      <c r="K318" s="1"/>
      <c r="L318" s="1"/>
      <c r="M318" s="1"/>
      <c r="N318" s="1"/>
      <c r="O318" s="1">
        <v>2</v>
      </c>
      <c r="P318" s="1"/>
      <c r="Q318" s="1">
        <v>1</v>
      </c>
      <c r="R318" s="1"/>
      <c r="S318" s="6">
        <v>4</v>
      </c>
    </row>
    <row r="319" spans="1:19" x14ac:dyDescent="0.25">
      <c r="A319" s="3" t="s">
        <v>649</v>
      </c>
      <c r="B319" s="1"/>
      <c r="C319" s="1"/>
      <c r="D319" s="1"/>
      <c r="E319" s="1"/>
      <c r="F319" s="1"/>
      <c r="G319" s="1">
        <v>1</v>
      </c>
      <c r="H319" s="1">
        <v>1</v>
      </c>
      <c r="I319" s="1"/>
      <c r="J319" s="1">
        <v>1</v>
      </c>
      <c r="K319" s="1"/>
      <c r="L319" s="1"/>
      <c r="M319" s="1"/>
      <c r="N319" s="1"/>
      <c r="O319" s="1">
        <v>1</v>
      </c>
      <c r="P319" s="1"/>
      <c r="Q319" s="1">
        <v>1</v>
      </c>
      <c r="R319" s="1"/>
      <c r="S319" s="6">
        <v>5</v>
      </c>
    </row>
    <row r="320" spans="1:19" x14ac:dyDescent="0.25">
      <c r="A320" s="3" t="s">
        <v>652</v>
      </c>
      <c r="B320" s="1"/>
      <c r="C320" s="1"/>
      <c r="D320" s="1"/>
      <c r="E320" s="1"/>
      <c r="F320" s="1"/>
      <c r="G320" s="1"/>
      <c r="H320" s="1">
        <v>1</v>
      </c>
      <c r="I320" s="1"/>
      <c r="J320" s="1">
        <v>1</v>
      </c>
      <c r="K320" s="1"/>
      <c r="L320" s="1"/>
      <c r="M320" s="1"/>
      <c r="N320" s="1"/>
      <c r="O320" s="1">
        <v>1</v>
      </c>
      <c r="P320" s="1"/>
      <c r="Q320" s="1">
        <v>1</v>
      </c>
      <c r="R320" s="1"/>
      <c r="S320" s="6">
        <v>4</v>
      </c>
    </row>
    <row r="321" spans="1:19" x14ac:dyDescent="0.25">
      <c r="A321" s="3" t="s">
        <v>654</v>
      </c>
      <c r="B321" s="1"/>
      <c r="C321" s="1"/>
      <c r="D321" s="1"/>
      <c r="E321" s="1"/>
      <c r="F321" s="1"/>
      <c r="G321" s="1"/>
      <c r="H321" s="1">
        <v>1</v>
      </c>
      <c r="I321" s="1"/>
      <c r="J321" s="1"/>
      <c r="K321" s="1"/>
      <c r="L321" s="1"/>
      <c r="M321" s="1"/>
      <c r="N321" s="1"/>
      <c r="O321" s="1">
        <v>1</v>
      </c>
      <c r="P321" s="1"/>
      <c r="Q321" s="1">
        <v>1</v>
      </c>
      <c r="R321" s="1"/>
      <c r="S321" s="6">
        <v>3</v>
      </c>
    </row>
    <row r="322" spans="1:19" x14ac:dyDescent="0.25">
      <c r="A322" s="3" t="s">
        <v>656</v>
      </c>
      <c r="B322" s="1"/>
      <c r="C322" s="1"/>
      <c r="D322" s="1"/>
      <c r="E322" s="1"/>
      <c r="F322" s="1"/>
      <c r="G322" s="1"/>
      <c r="H322" s="1">
        <v>1</v>
      </c>
      <c r="I322" s="1"/>
      <c r="J322" s="1"/>
      <c r="K322" s="1"/>
      <c r="L322" s="1"/>
      <c r="M322" s="1"/>
      <c r="N322" s="1"/>
      <c r="O322" s="1">
        <v>1</v>
      </c>
      <c r="P322" s="1"/>
      <c r="Q322" s="1">
        <v>1</v>
      </c>
      <c r="R322" s="1"/>
      <c r="S322" s="6">
        <v>3</v>
      </c>
    </row>
    <row r="323" spans="1:19" x14ac:dyDescent="0.25">
      <c r="A323" s="3" t="s">
        <v>658</v>
      </c>
      <c r="B323" s="1"/>
      <c r="C323" s="1"/>
      <c r="D323" s="1"/>
      <c r="E323" s="1"/>
      <c r="F323" s="1"/>
      <c r="G323" s="1"/>
      <c r="H323" s="1">
        <v>1</v>
      </c>
      <c r="I323" s="1"/>
      <c r="J323" s="1"/>
      <c r="K323" s="1"/>
      <c r="L323" s="1"/>
      <c r="M323" s="1"/>
      <c r="N323" s="1"/>
      <c r="O323" s="1">
        <v>1</v>
      </c>
      <c r="P323" s="1"/>
      <c r="Q323" s="1">
        <v>1</v>
      </c>
      <c r="R323" s="1"/>
      <c r="S323" s="6">
        <v>3</v>
      </c>
    </row>
    <row r="324" spans="1:19" x14ac:dyDescent="0.25">
      <c r="A324" s="3" t="s">
        <v>660</v>
      </c>
      <c r="B324" s="1"/>
      <c r="C324" s="1"/>
      <c r="D324" s="1"/>
      <c r="E324" s="1"/>
      <c r="F324" s="1"/>
      <c r="G324" s="1"/>
      <c r="H324" s="1">
        <v>1</v>
      </c>
      <c r="I324" s="1"/>
      <c r="J324" s="1"/>
      <c r="K324" s="1"/>
      <c r="L324" s="1"/>
      <c r="M324" s="1"/>
      <c r="N324" s="1"/>
      <c r="O324" s="1">
        <v>2</v>
      </c>
      <c r="P324" s="1"/>
      <c r="Q324" s="1">
        <v>1</v>
      </c>
      <c r="R324" s="1"/>
      <c r="S324" s="6">
        <v>4</v>
      </c>
    </row>
    <row r="325" spans="1:19" x14ac:dyDescent="0.25">
      <c r="A325" s="3" t="s">
        <v>662</v>
      </c>
      <c r="B325" s="1"/>
      <c r="C325" s="1"/>
      <c r="D325" s="1"/>
      <c r="E325" s="1"/>
      <c r="F325" s="1"/>
      <c r="G325" s="1"/>
      <c r="H325" s="1">
        <v>1</v>
      </c>
      <c r="I325" s="1"/>
      <c r="J325" s="1"/>
      <c r="K325" s="1"/>
      <c r="L325" s="1"/>
      <c r="M325" s="1"/>
      <c r="N325" s="1"/>
      <c r="O325" s="1">
        <v>1</v>
      </c>
      <c r="P325" s="1"/>
      <c r="Q325" s="1">
        <v>1</v>
      </c>
      <c r="R325" s="1"/>
      <c r="S325" s="6">
        <v>3</v>
      </c>
    </row>
    <row r="326" spans="1:19" x14ac:dyDescent="0.25">
      <c r="A326" s="3" t="s">
        <v>664</v>
      </c>
      <c r="B326" s="1"/>
      <c r="C326" s="1"/>
      <c r="D326" s="1"/>
      <c r="E326" s="1"/>
      <c r="F326" s="1"/>
      <c r="G326" s="1"/>
      <c r="H326" s="1">
        <v>1</v>
      </c>
      <c r="I326" s="1"/>
      <c r="J326" s="1"/>
      <c r="K326" s="1"/>
      <c r="L326" s="1"/>
      <c r="M326" s="1"/>
      <c r="N326" s="1"/>
      <c r="O326" s="1">
        <v>1</v>
      </c>
      <c r="P326" s="1"/>
      <c r="Q326" s="1">
        <v>1</v>
      </c>
      <c r="R326" s="1"/>
      <c r="S326" s="6">
        <v>3</v>
      </c>
    </row>
    <row r="327" spans="1:19" x14ac:dyDescent="0.25">
      <c r="A327" s="3" t="s">
        <v>666</v>
      </c>
      <c r="B327" s="1"/>
      <c r="C327" s="1"/>
      <c r="D327" s="1"/>
      <c r="E327" s="1"/>
      <c r="F327" s="1"/>
      <c r="G327" s="1"/>
      <c r="H327" s="1">
        <v>1</v>
      </c>
      <c r="I327" s="1"/>
      <c r="J327" s="1"/>
      <c r="K327" s="1"/>
      <c r="L327" s="1"/>
      <c r="M327" s="1"/>
      <c r="N327" s="1"/>
      <c r="O327" s="1">
        <v>1</v>
      </c>
      <c r="P327" s="1"/>
      <c r="Q327" s="1">
        <v>1</v>
      </c>
      <c r="R327" s="1"/>
      <c r="S327" s="6">
        <v>3</v>
      </c>
    </row>
    <row r="328" spans="1:19" x14ac:dyDescent="0.25">
      <c r="A328" s="3" t="s">
        <v>668</v>
      </c>
      <c r="B328" s="1"/>
      <c r="C328" s="1"/>
      <c r="D328" s="1"/>
      <c r="E328" s="1"/>
      <c r="F328" s="1"/>
      <c r="G328" s="1"/>
      <c r="H328" s="1">
        <v>1</v>
      </c>
      <c r="I328" s="1"/>
      <c r="J328" s="1"/>
      <c r="K328" s="1"/>
      <c r="L328" s="1"/>
      <c r="M328" s="1"/>
      <c r="N328" s="1"/>
      <c r="O328" s="1">
        <v>1</v>
      </c>
      <c r="P328" s="1"/>
      <c r="Q328" s="1">
        <v>1</v>
      </c>
      <c r="R328" s="1"/>
      <c r="S328" s="6">
        <v>3</v>
      </c>
    </row>
    <row r="329" spans="1:19" x14ac:dyDescent="0.25">
      <c r="A329" s="3" t="s">
        <v>670</v>
      </c>
      <c r="B329" s="1"/>
      <c r="C329" s="1"/>
      <c r="D329" s="1"/>
      <c r="E329" s="1"/>
      <c r="F329" s="1"/>
      <c r="G329" s="1"/>
      <c r="H329" s="1">
        <v>1</v>
      </c>
      <c r="I329" s="1"/>
      <c r="J329" s="1"/>
      <c r="K329" s="1"/>
      <c r="L329" s="1"/>
      <c r="M329" s="1"/>
      <c r="N329" s="1"/>
      <c r="O329" s="1">
        <v>2</v>
      </c>
      <c r="P329" s="1"/>
      <c r="Q329" s="1">
        <v>1</v>
      </c>
      <c r="R329" s="1"/>
      <c r="S329" s="6">
        <v>4</v>
      </c>
    </row>
    <row r="330" spans="1:19" x14ac:dyDescent="0.25">
      <c r="A330" s="3" t="s">
        <v>672</v>
      </c>
      <c r="B330" s="1"/>
      <c r="C330" s="1"/>
      <c r="D330" s="1"/>
      <c r="E330" s="1"/>
      <c r="F330" s="1"/>
      <c r="G330" s="1"/>
      <c r="H330" s="1">
        <v>1</v>
      </c>
      <c r="I330" s="1"/>
      <c r="J330" s="1"/>
      <c r="K330" s="1"/>
      <c r="L330" s="1"/>
      <c r="M330" s="1"/>
      <c r="N330" s="1"/>
      <c r="O330" s="1">
        <v>2</v>
      </c>
      <c r="P330" s="1"/>
      <c r="Q330" s="1">
        <v>1</v>
      </c>
      <c r="R330" s="1"/>
      <c r="S330" s="6">
        <v>4</v>
      </c>
    </row>
    <row r="331" spans="1:19" x14ac:dyDescent="0.25">
      <c r="A331" s="3" t="s">
        <v>674</v>
      </c>
      <c r="B331" s="1"/>
      <c r="C331" s="1"/>
      <c r="D331" s="1"/>
      <c r="E331" s="1"/>
      <c r="F331" s="1"/>
      <c r="G331" s="1"/>
      <c r="H331" s="1">
        <v>1</v>
      </c>
      <c r="I331" s="1"/>
      <c r="J331" s="1"/>
      <c r="K331" s="1"/>
      <c r="L331" s="1"/>
      <c r="M331" s="1"/>
      <c r="N331" s="1"/>
      <c r="O331" s="1">
        <v>2</v>
      </c>
      <c r="P331" s="1"/>
      <c r="Q331" s="1">
        <v>1</v>
      </c>
      <c r="R331" s="1"/>
      <c r="S331" s="6">
        <v>4</v>
      </c>
    </row>
    <row r="332" spans="1:19" x14ac:dyDescent="0.25">
      <c r="A332" s="3" t="s">
        <v>676</v>
      </c>
      <c r="B332" s="1"/>
      <c r="C332" s="1"/>
      <c r="D332" s="1"/>
      <c r="E332" s="1"/>
      <c r="F332" s="1"/>
      <c r="G332" s="1"/>
      <c r="H332" s="1">
        <v>1</v>
      </c>
      <c r="I332" s="1"/>
      <c r="J332" s="1"/>
      <c r="K332" s="1"/>
      <c r="L332" s="1"/>
      <c r="M332" s="1"/>
      <c r="N332" s="1"/>
      <c r="O332" s="1">
        <v>1</v>
      </c>
      <c r="P332" s="1"/>
      <c r="Q332" s="1">
        <v>1</v>
      </c>
      <c r="R332" s="1"/>
      <c r="S332" s="6">
        <v>3</v>
      </c>
    </row>
    <row r="333" spans="1:19" x14ac:dyDescent="0.25">
      <c r="A333" s="3" t="s">
        <v>678</v>
      </c>
      <c r="B333" s="1">
        <v>1</v>
      </c>
      <c r="C333" s="1"/>
      <c r="D333" s="1"/>
      <c r="E333" s="1"/>
      <c r="F333" s="1"/>
      <c r="G333" s="1"/>
      <c r="H333" s="1">
        <v>1</v>
      </c>
      <c r="I333" s="1"/>
      <c r="J333" s="1"/>
      <c r="K333" s="1"/>
      <c r="L333" s="1"/>
      <c r="M333" s="1"/>
      <c r="N333" s="1"/>
      <c r="O333" s="1">
        <v>1</v>
      </c>
      <c r="P333" s="1"/>
      <c r="Q333" s="1">
        <v>1</v>
      </c>
      <c r="R333" s="1"/>
      <c r="S333" s="6">
        <v>4</v>
      </c>
    </row>
    <row r="334" spans="1:19" x14ac:dyDescent="0.25">
      <c r="A334" s="3" t="s">
        <v>681</v>
      </c>
      <c r="B334" s="1">
        <v>1</v>
      </c>
      <c r="C334" s="1"/>
      <c r="D334" s="1"/>
      <c r="E334" s="1"/>
      <c r="F334" s="1"/>
      <c r="G334" s="1"/>
      <c r="H334" s="1">
        <v>1</v>
      </c>
      <c r="I334" s="1"/>
      <c r="J334" s="1"/>
      <c r="K334" s="1"/>
      <c r="L334" s="1"/>
      <c r="M334" s="1"/>
      <c r="N334" s="1"/>
      <c r="O334" s="1">
        <v>1</v>
      </c>
      <c r="P334" s="1"/>
      <c r="Q334" s="1">
        <v>1</v>
      </c>
      <c r="R334" s="1"/>
      <c r="S334" s="6">
        <v>4</v>
      </c>
    </row>
    <row r="335" spans="1:19" x14ac:dyDescent="0.25">
      <c r="A335" s="3" t="s">
        <v>683</v>
      </c>
      <c r="B335" s="1"/>
      <c r="C335" s="1"/>
      <c r="D335" s="1"/>
      <c r="E335" s="1"/>
      <c r="F335" s="1"/>
      <c r="G335" s="1"/>
      <c r="H335" s="1">
        <v>1</v>
      </c>
      <c r="I335" s="1"/>
      <c r="J335" s="1"/>
      <c r="K335" s="1"/>
      <c r="L335" s="1"/>
      <c r="M335" s="1"/>
      <c r="N335" s="1"/>
      <c r="O335" s="1">
        <v>1</v>
      </c>
      <c r="P335" s="1"/>
      <c r="Q335" s="1">
        <v>1</v>
      </c>
      <c r="R335" s="1"/>
      <c r="S335" s="6">
        <v>3</v>
      </c>
    </row>
    <row r="336" spans="1:19" x14ac:dyDescent="0.25">
      <c r="A336" s="3" t="s">
        <v>685</v>
      </c>
      <c r="B336" s="1"/>
      <c r="C336" s="1"/>
      <c r="D336" s="1"/>
      <c r="E336" s="1"/>
      <c r="F336" s="1"/>
      <c r="G336" s="1"/>
      <c r="H336" s="1">
        <v>1</v>
      </c>
      <c r="I336" s="1"/>
      <c r="J336" s="1"/>
      <c r="K336" s="1"/>
      <c r="L336" s="1"/>
      <c r="M336" s="1"/>
      <c r="N336" s="1"/>
      <c r="O336" s="1">
        <v>1</v>
      </c>
      <c r="P336" s="1"/>
      <c r="Q336" s="1">
        <v>1</v>
      </c>
      <c r="R336" s="1"/>
      <c r="S336" s="6">
        <v>3</v>
      </c>
    </row>
    <row r="337" spans="1:19" x14ac:dyDescent="0.25">
      <c r="A337" s="3" t="s">
        <v>687</v>
      </c>
      <c r="B337" s="1"/>
      <c r="C337" s="1"/>
      <c r="D337" s="1"/>
      <c r="E337" s="1"/>
      <c r="F337" s="1"/>
      <c r="G337" s="1"/>
      <c r="H337" s="1">
        <v>1</v>
      </c>
      <c r="I337" s="1"/>
      <c r="J337" s="1"/>
      <c r="K337" s="1"/>
      <c r="L337" s="1"/>
      <c r="M337" s="1"/>
      <c r="N337" s="1"/>
      <c r="O337" s="1">
        <v>1</v>
      </c>
      <c r="P337" s="1"/>
      <c r="Q337" s="1">
        <v>1</v>
      </c>
      <c r="R337" s="1"/>
      <c r="S337" s="6">
        <v>3</v>
      </c>
    </row>
    <row r="338" spans="1:19" x14ac:dyDescent="0.25">
      <c r="A338" s="3" t="s">
        <v>689</v>
      </c>
      <c r="B338" s="1"/>
      <c r="C338" s="1"/>
      <c r="D338" s="1"/>
      <c r="E338" s="1"/>
      <c r="F338" s="1"/>
      <c r="G338" s="1"/>
      <c r="H338" s="1">
        <v>1</v>
      </c>
      <c r="I338" s="1"/>
      <c r="J338" s="1"/>
      <c r="K338" s="1"/>
      <c r="L338" s="1"/>
      <c r="M338" s="1"/>
      <c r="N338" s="1"/>
      <c r="O338" s="1">
        <v>2</v>
      </c>
      <c r="P338" s="1"/>
      <c r="Q338" s="1">
        <v>1</v>
      </c>
      <c r="R338" s="1"/>
      <c r="S338" s="6">
        <v>4</v>
      </c>
    </row>
    <row r="339" spans="1:19" x14ac:dyDescent="0.25">
      <c r="A339" s="3" t="s">
        <v>691</v>
      </c>
      <c r="B339" s="1"/>
      <c r="C339" s="1"/>
      <c r="D339" s="1"/>
      <c r="E339" s="1"/>
      <c r="F339" s="1"/>
      <c r="G339" s="1"/>
      <c r="H339" s="1">
        <v>1</v>
      </c>
      <c r="I339" s="1"/>
      <c r="J339" s="1"/>
      <c r="K339" s="1"/>
      <c r="L339" s="1"/>
      <c r="M339" s="1"/>
      <c r="N339" s="1"/>
      <c r="O339" s="1">
        <v>1</v>
      </c>
      <c r="P339" s="1"/>
      <c r="Q339" s="1">
        <v>1</v>
      </c>
      <c r="R339" s="1"/>
      <c r="S339" s="6">
        <v>3</v>
      </c>
    </row>
    <row r="340" spans="1:19" x14ac:dyDescent="0.25">
      <c r="A340" s="3" t="s">
        <v>693</v>
      </c>
      <c r="B340" s="1"/>
      <c r="C340" s="1"/>
      <c r="D340" s="1"/>
      <c r="E340" s="1"/>
      <c r="F340" s="1"/>
      <c r="G340" s="1"/>
      <c r="H340" s="1">
        <v>1</v>
      </c>
      <c r="I340" s="1"/>
      <c r="J340" s="1"/>
      <c r="K340" s="1"/>
      <c r="L340" s="1"/>
      <c r="M340" s="1"/>
      <c r="N340" s="1"/>
      <c r="O340" s="1">
        <v>1</v>
      </c>
      <c r="P340" s="1"/>
      <c r="Q340" s="1">
        <v>1</v>
      </c>
      <c r="R340" s="1"/>
      <c r="S340" s="6">
        <v>3</v>
      </c>
    </row>
    <row r="341" spans="1:19" x14ac:dyDescent="0.25">
      <c r="A341" s="3" t="s">
        <v>695</v>
      </c>
      <c r="B341" s="1"/>
      <c r="C341" s="1"/>
      <c r="D341" s="1"/>
      <c r="E341" s="1"/>
      <c r="F341" s="1"/>
      <c r="G341" s="1"/>
      <c r="H341" s="1">
        <v>1</v>
      </c>
      <c r="I341" s="1"/>
      <c r="J341" s="1"/>
      <c r="K341" s="1"/>
      <c r="L341" s="1"/>
      <c r="M341" s="1"/>
      <c r="N341" s="1"/>
      <c r="O341" s="1">
        <v>1</v>
      </c>
      <c r="P341" s="1"/>
      <c r="Q341" s="1">
        <v>1</v>
      </c>
      <c r="R341" s="1"/>
      <c r="S341" s="6">
        <v>3</v>
      </c>
    </row>
    <row r="342" spans="1:19" x14ac:dyDescent="0.25">
      <c r="A342" s="3" t="s">
        <v>697</v>
      </c>
      <c r="B342" s="1"/>
      <c r="C342" s="1"/>
      <c r="D342" s="1"/>
      <c r="E342" s="1"/>
      <c r="F342" s="1"/>
      <c r="G342" s="1"/>
      <c r="H342" s="1">
        <v>1</v>
      </c>
      <c r="I342" s="1"/>
      <c r="J342" s="1">
        <v>1</v>
      </c>
      <c r="K342" s="1"/>
      <c r="L342" s="1"/>
      <c r="M342" s="1"/>
      <c r="N342" s="1"/>
      <c r="O342" s="1">
        <v>1</v>
      </c>
      <c r="P342" s="1"/>
      <c r="Q342" s="1">
        <v>1</v>
      </c>
      <c r="R342" s="1"/>
      <c r="S342" s="6">
        <v>4</v>
      </c>
    </row>
    <row r="343" spans="1:19" x14ac:dyDescent="0.25">
      <c r="A343" s="3" t="s">
        <v>699</v>
      </c>
      <c r="B343" s="1"/>
      <c r="C343" s="1"/>
      <c r="D343" s="1"/>
      <c r="E343" s="1"/>
      <c r="F343" s="1"/>
      <c r="G343" s="1"/>
      <c r="H343" s="1">
        <v>1</v>
      </c>
      <c r="I343" s="1"/>
      <c r="J343" s="1">
        <v>1</v>
      </c>
      <c r="K343" s="1"/>
      <c r="L343" s="1"/>
      <c r="M343" s="1"/>
      <c r="N343" s="1"/>
      <c r="O343" s="1">
        <v>1</v>
      </c>
      <c r="P343" s="1"/>
      <c r="Q343" s="1">
        <v>1</v>
      </c>
      <c r="R343" s="1"/>
      <c r="S343" s="6">
        <v>4</v>
      </c>
    </row>
    <row r="344" spans="1:19" x14ac:dyDescent="0.25">
      <c r="A344" s="3" t="s">
        <v>701</v>
      </c>
      <c r="B344" s="1"/>
      <c r="C344" s="1"/>
      <c r="D344" s="1"/>
      <c r="E344" s="1"/>
      <c r="F344" s="1"/>
      <c r="G344" s="1"/>
      <c r="H344" s="1">
        <v>1</v>
      </c>
      <c r="I344" s="1"/>
      <c r="J344" s="1"/>
      <c r="K344" s="1"/>
      <c r="L344" s="1"/>
      <c r="M344" s="1"/>
      <c r="N344" s="1"/>
      <c r="O344" s="1">
        <v>2</v>
      </c>
      <c r="P344" s="1"/>
      <c r="Q344" s="1">
        <v>1</v>
      </c>
      <c r="R344" s="1"/>
      <c r="S344" s="6">
        <v>4</v>
      </c>
    </row>
    <row r="345" spans="1:19" x14ac:dyDescent="0.25">
      <c r="A345" s="3" t="s">
        <v>703</v>
      </c>
      <c r="B345" s="1"/>
      <c r="C345" s="1"/>
      <c r="D345" s="1"/>
      <c r="E345" s="1"/>
      <c r="F345" s="1"/>
      <c r="G345" s="1"/>
      <c r="H345" s="1">
        <v>1</v>
      </c>
      <c r="I345" s="1"/>
      <c r="J345" s="1"/>
      <c r="K345" s="1"/>
      <c r="L345" s="1"/>
      <c r="M345" s="1"/>
      <c r="N345" s="1"/>
      <c r="O345" s="1">
        <v>2</v>
      </c>
      <c r="P345" s="1"/>
      <c r="Q345" s="1">
        <v>1</v>
      </c>
      <c r="R345" s="1"/>
      <c r="S345" s="6">
        <v>4</v>
      </c>
    </row>
    <row r="346" spans="1:19" x14ac:dyDescent="0.25">
      <c r="A346" s="3" t="s">
        <v>705</v>
      </c>
      <c r="B346" s="1"/>
      <c r="C346" s="1"/>
      <c r="D346" s="1"/>
      <c r="E346" s="1"/>
      <c r="F346" s="1"/>
      <c r="G346" s="1"/>
      <c r="H346" s="1">
        <v>1</v>
      </c>
      <c r="I346" s="1"/>
      <c r="J346" s="1"/>
      <c r="K346" s="1"/>
      <c r="L346" s="1"/>
      <c r="M346" s="1"/>
      <c r="N346" s="1"/>
      <c r="O346" s="1">
        <v>1</v>
      </c>
      <c r="P346" s="1"/>
      <c r="Q346" s="1">
        <v>1</v>
      </c>
      <c r="R346" s="1"/>
      <c r="S346" s="6">
        <v>3</v>
      </c>
    </row>
    <row r="347" spans="1:19" x14ac:dyDescent="0.25">
      <c r="A347" s="3" t="s">
        <v>707</v>
      </c>
      <c r="B347" s="1"/>
      <c r="C347" s="1"/>
      <c r="D347" s="1"/>
      <c r="E347" s="1"/>
      <c r="F347" s="1"/>
      <c r="G347" s="1"/>
      <c r="H347" s="1">
        <v>1</v>
      </c>
      <c r="I347" s="1"/>
      <c r="J347" s="1"/>
      <c r="K347" s="1"/>
      <c r="L347" s="1"/>
      <c r="M347" s="1"/>
      <c r="N347" s="1"/>
      <c r="O347" s="1">
        <v>2</v>
      </c>
      <c r="P347" s="1"/>
      <c r="Q347" s="1">
        <v>1</v>
      </c>
      <c r="R347" s="1"/>
      <c r="S347" s="6">
        <v>4</v>
      </c>
    </row>
    <row r="348" spans="1:19" x14ac:dyDescent="0.25">
      <c r="A348" s="3" t="s">
        <v>709</v>
      </c>
      <c r="B348" s="1"/>
      <c r="C348" s="1"/>
      <c r="D348" s="1"/>
      <c r="E348" s="1"/>
      <c r="F348" s="1"/>
      <c r="G348" s="1"/>
      <c r="H348" s="1">
        <v>1</v>
      </c>
      <c r="I348" s="1"/>
      <c r="J348" s="1"/>
      <c r="K348" s="1"/>
      <c r="L348" s="1"/>
      <c r="M348" s="1"/>
      <c r="N348" s="1"/>
      <c r="O348" s="1">
        <v>3</v>
      </c>
      <c r="P348" s="1"/>
      <c r="Q348" s="1">
        <v>1</v>
      </c>
      <c r="R348" s="1"/>
      <c r="S348" s="6">
        <v>5</v>
      </c>
    </row>
    <row r="349" spans="1:19" x14ac:dyDescent="0.25">
      <c r="A349" s="3" t="s">
        <v>711</v>
      </c>
      <c r="B349" s="1"/>
      <c r="C349" s="1"/>
      <c r="D349" s="1"/>
      <c r="E349" s="1"/>
      <c r="F349" s="1"/>
      <c r="G349" s="1"/>
      <c r="H349" s="1">
        <v>1</v>
      </c>
      <c r="I349" s="1"/>
      <c r="J349" s="1"/>
      <c r="K349" s="1"/>
      <c r="L349" s="1"/>
      <c r="M349" s="1"/>
      <c r="N349" s="1"/>
      <c r="O349" s="1">
        <v>1</v>
      </c>
      <c r="P349" s="1"/>
      <c r="Q349" s="1">
        <v>1</v>
      </c>
      <c r="R349" s="1"/>
      <c r="S349" s="6">
        <v>3</v>
      </c>
    </row>
    <row r="350" spans="1:19" x14ac:dyDescent="0.25">
      <c r="A350" s="3" t="s">
        <v>713</v>
      </c>
      <c r="B350" s="1"/>
      <c r="C350" s="1"/>
      <c r="D350" s="1"/>
      <c r="E350" s="1"/>
      <c r="F350" s="1"/>
      <c r="G350" s="1"/>
      <c r="H350" s="1">
        <v>1</v>
      </c>
      <c r="I350" s="1"/>
      <c r="J350" s="1"/>
      <c r="K350" s="1"/>
      <c r="L350" s="1"/>
      <c r="M350" s="1"/>
      <c r="N350" s="1"/>
      <c r="O350" s="1">
        <v>2</v>
      </c>
      <c r="P350" s="1"/>
      <c r="Q350" s="1">
        <v>1</v>
      </c>
      <c r="R350" s="1"/>
      <c r="S350" s="6">
        <v>4</v>
      </c>
    </row>
    <row r="351" spans="1:19" x14ac:dyDescent="0.25">
      <c r="A351" s="3" t="s">
        <v>715</v>
      </c>
      <c r="B351" s="1"/>
      <c r="C351" s="1"/>
      <c r="D351" s="1"/>
      <c r="E351" s="1"/>
      <c r="F351" s="1"/>
      <c r="G351" s="1"/>
      <c r="H351" s="1">
        <v>1</v>
      </c>
      <c r="I351" s="1"/>
      <c r="J351" s="1"/>
      <c r="K351" s="1"/>
      <c r="L351" s="1"/>
      <c r="M351" s="1"/>
      <c r="N351" s="1"/>
      <c r="O351" s="1">
        <v>3</v>
      </c>
      <c r="P351" s="1"/>
      <c r="Q351" s="1">
        <v>1</v>
      </c>
      <c r="R351" s="1"/>
      <c r="S351" s="6">
        <v>5</v>
      </c>
    </row>
    <row r="352" spans="1:19" x14ac:dyDescent="0.25">
      <c r="A352" s="3" t="s">
        <v>717</v>
      </c>
      <c r="B352" s="1"/>
      <c r="C352" s="1"/>
      <c r="D352" s="1"/>
      <c r="E352" s="1"/>
      <c r="F352" s="1"/>
      <c r="G352" s="1"/>
      <c r="H352" s="1">
        <v>1</v>
      </c>
      <c r="I352" s="1"/>
      <c r="J352" s="1"/>
      <c r="K352" s="1"/>
      <c r="L352" s="1"/>
      <c r="M352" s="1"/>
      <c r="N352" s="1"/>
      <c r="O352" s="1">
        <v>1</v>
      </c>
      <c r="P352" s="1"/>
      <c r="Q352" s="1">
        <v>1</v>
      </c>
      <c r="R352" s="1"/>
      <c r="S352" s="6">
        <v>3</v>
      </c>
    </row>
    <row r="353" spans="1:19" x14ac:dyDescent="0.25">
      <c r="A353" s="3" t="s">
        <v>719</v>
      </c>
      <c r="B353" s="1"/>
      <c r="C353" s="1"/>
      <c r="D353" s="1"/>
      <c r="E353" s="1"/>
      <c r="F353" s="1"/>
      <c r="G353" s="1"/>
      <c r="H353" s="1">
        <v>1</v>
      </c>
      <c r="I353" s="1"/>
      <c r="J353" s="1"/>
      <c r="K353" s="1"/>
      <c r="L353" s="1"/>
      <c r="M353" s="1"/>
      <c r="N353" s="1"/>
      <c r="O353" s="1">
        <v>2</v>
      </c>
      <c r="P353" s="1"/>
      <c r="Q353" s="1">
        <v>1</v>
      </c>
      <c r="R353" s="1"/>
      <c r="S353" s="6">
        <v>4</v>
      </c>
    </row>
    <row r="354" spans="1:19" x14ac:dyDescent="0.25">
      <c r="A354" s="3" t="s">
        <v>721</v>
      </c>
      <c r="B354" s="1"/>
      <c r="C354" s="1"/>
      <c r="D354" s="1"/>
      <c r="E354" s="1"/>
      <c r="F354" s="1"/>
      <c r="G354" s="1"/>
      <c r="H354" s="1">
        <v>1</v>
      </c>
      <c r="I354" s="1"/>
      <c r="J354" s="1"/>
      <c r="K354" s="1"/>
      <c r="L354" s="1"/>
      <c r="M354" s="1"/>
      <c r="N354" s="1"/>
      <c r="O354" s="1">
        <v>2</v>
      </c>
      <c r="P354" s="1"/>
      <c r="Q354" s="1">
        <v>1</v>
      </c>
      <c r="R354" s="1"/>
      <c r="S354" s="6">
        <v>4</v>
      </c>
    </row>
    <row r="355" spans="1:19" x14ac:dyDescent="0.25">
      <c r="A355" s="3" t="s">
        <v>723</v>
      </c>
      <c r="B355" s="1"/>
      <c r="C355" s="1"/>
      <c r="D355" s="1"/>
      <c r="E355" s="1"/>
      <c r="F355" s="1"/>
      <c r="G355" s="1"/>
      <c r="H355" s="1">
        <v>1</v>
      </c>
      <c r="I355" s="1"/>
      <c r="J355" s="1"/>
      <c r="K355" s="1"/>
      <c r="L355" s="1"/>
      <c r="M355" s="1"/>
      <c r="N355" s="1"/>
      <c r="O355" s="1">
        <v>1</v>
      </c>
      <c r="P355" s="1"/>
      <c r="Q355" s="1">
        <v>1</v>
      </c>
      <c r="R355" s="1"/>
      <c r="S355" s="6">
        <v>3</v>
      </c>
    </row>
    <row r="356" spans="1:19" x14ac:dyDescent="0.25">
      <c r="A356" s="3" t="s">
        <v>725</v>
      </c>
      <c r="B356" s="1"/>
      <c r="C356" s="1"/>
      <c r="D356" s="1"/>
      <c r="E356" s="1"/>
      <c r="F356" s="1"/>
      <c r="G356" s="1"/>
      <c r="H356" s="1">
        <v>1</v>
      </c>
      <c r="I356" s="1"/>
      <c r="J356" s="1"/>
      <c r="K356" s="1"/>
      <c r="L356" s="1"/>
      <c r="M356" s="1"/>
      <c r="N356" s="1"/>
      <c r="O356" s="1">
        <v>2</v>
      </c>
      <c r="P356" s="1"/>
      <c r="Q356" s="1">
        <v>1</v>
      </c>
      <c r="R356" s="1"/>
      <c r="S356" s="6">
        <v>4</v>
      </c>
    </row>
    <row r="357" spans="1:19" x14ac:dyDescent="0.25">
      <c r="A357" s="3" t="s">
        <v>727</v>
      </c>
      <c r="B357" s="1"/>
      <c r="C357" s="1"/>
      <c r="D357" s="1"/>
      <c r="E357" s="1"/>
      <c r="F357" s="1"/>
      <c r="G357" s="1"/>
      <c r="H357" s="1">
        <v>1</v>
      </c>
      <c r="I357" s="1"/>
      <c r="J357" s="1"/>
      <c r="K357" s="1"/>
      <c r="L357" s="1"/>
      <c r="M357" s="1"/>
      <c r="N357" s="1"/>
      <c r="O357" s="1">
        <v>1</v>
      </c>
      <c r="P357" s="1"/>
      <c r="Q357" s="1">
        <v>1</v>
      </c>
      <c r="R357" s="1"/>
      <c r="S357" s="6">
        <v>3</v>
      </c>
    </row>
    <row r="358" spans="1:19" x14ac:dyDescent="0.25">
      <c r="A358" s="3" t="s">
        <v>729</v>
      </c>
      <c r="B358" s="1"/>
      <c r="C358" s="1"/>
      <c r="D358" s="1"/>
      <c r="E358" s="1"/>
      <c r="F358" s="1"/>
      <c r="G358" s="1"/>
      <c r="H358" s="1">
        <v>1</v>
      </c>
      <c r="I358" s="1"/>
      <c r="J358" s="1"/>
      <c r="K358" s="1"/>
      <c r="L358" s="1"/>
      <c r="M358" s="1"/>
      <c r="N358" s="1"/>
      <c r="O358" s="1">
        <v>1</v>
      </c>
      <c r="P358" s="1"/>
      <c r="Q358" s="1">
        <v>1</v>
      </c>
      <c r="R358" s="1"/>
      <c r="S358" s="6">
        <v>3</v>
      </c>
    </row>
    <row r="359" spans="1:19" x14ac:dyDescent="0.25">
      <c r="A359" s="3" t="s">
        <v>731</v>
      </c>
      <c r="B359" s="1"/>
      <c r="C359" s="1"/>
      <c r="D359" s="1"/>
      <c r="E359" s="1"/>
      <c r="F359" s="1"/>
      <c r="G359" s="1"/>
      <c r="H359" s="1">
        <v>1</v>
      </c>
      <c r="I359" s="1"/>
      <c r="J359" s="1"/>
      <c r="K359" s="1"/>
      <c r="L359" s="1"/>
      <c r="M359" s="1"/>
      <c r="N359" s="1"/>
      <c r="O359" s="1">
        <v>2</v>
      </c>
      <c r="P359" s="1"/>
      <c r="Q359" s="1">
        <v>1</v>
      </c>
      <c r="R359" s="1"/>
      <c r="S359" s="6">
        <v>4</v>
      </c>
    </row>
    <row r="360" spans="1:19" x14ac:dyDescent="0.25">
      <c r="A360" s="3" t="s">
        <v>733</v>
      </c>
      <c r="B360" s="1"/>
      <c r="C360" s="1"/>
      <c r="D360" s="1"/>
      <c r="E360" s="1"/>
      <c r="F360" s="1"/>
      <c r="G360" s="1"/>
      <c r="H360" s="1">
        <v>1</v>
      </c>
      <c r="I360" s="1"/>
      <c r="J360" s="1"/>
      <c r="K360" s="1"/>
      <c r="L360" s="1"/>
      <c r="M360" s="1"/>
      <c r="N360" s="1"/>
      <c r="O360" s="1">
        <v>2</v>
      </c>
      <c r="P360" s="1"/>
      <c r="Q360" s="1">
        <v>1</v>
      </c>
      <c r="R360" s="1"/>
      <c r="S360" s="6">
        <v>4</v>
      </c>
    </row>
    <row r="361" spans="1:19" x14ac:dyDescent="0.25">
      <c r="A361" s="3" t="s">
        <v>735</v>
      </c>
      <c r="B361" s="1"/>
      <c r="C361" s="1"/>
      <c r="D361" s="1"/>
      <c r="E361" s="1"/>
      <c r="F361" s="1"/>
      <c r="G361" s="1"/>
      <c r="H361" s="1">
        <v>1</v>
      </c>
      <c r="I361" s="1"/>
      <c r="J361" s="1">
        <v>1</v>
      </c>
      <c r="K361" s="1"/>
      <c r="L361" s="1"/>
      <c r="M361" s="1"/>
      <c r="N361" s="1"/>
      <c r="O361" s="1">
        <v>1</v>
      </c>
      <c r="P361" s="1"/>
      <c r="Q361" s="1">
        <v>1</v>
      </c>
      <c r="R361" s="1"/>
      <c r="S361" s="6">
        <v>4</v>
      </c>
    </row>
    <row r="362" spans="1:19" x14ac:dyDescent="0.25">
      <c r="A362" s="3" t="s">
        <v>736</v>
      </c>
      <c r="B362" s="1"/>
      <c r="C362" s="1">
        <v>1</v>
      </c>
      <c r="D362" s="1"/>
      <c r="E362" s="1"/>
      <c r="F362" s="1"/>
      <c r="G362" s="1"/>
      <c r="H362" s="1">
        <v>1</v>
      </c>
      <c r="I362" s="1"/>
      <c r="J362" s="1"/>
      <c r="K362" s="1"/>
      <c r="L362" s="1"/>
      <c r="M362" s="1"/>
      <c r="N362" s="1"/>
      <c r="O362" s="1">
        <v>1</v>
      </c>
      <c r="P362" s="1"/>
      <c r="Q362" s="1">
        <v>1</v>
      </c>
      <c r="R362" s="1"/>
      <c r="S362" s="6">
        <v>4</v>
      </c>
    </row>
    <row r="363" spans="1:19" x14ac:dyDescent="0.25">
      <c r="A363" s="3" t="s">
        <v>738</v>
      </c>
      <c r="B363" s="1"/>
      <c r="C363" s="1"/>
      <c r="D363" s="1"/>
      <c r="E363" s="1"/>
      <c r="F363" s="1"/>
      <c r="G363" s="1"/>
      <c r="H363" s="1">
        <v>1</v>
      </c>
      <c r="I363" s="1"/>
      <c r="J363" s="1"/>
      <c r="K363" s="1"/>
      <c r="L363" s="1"/>
      <c r="M363" s="1"/>
      <c r="N363" s="1"/>
      <c r="O363" s="1">
        <v>1</v>
      </c>
      <c r="P363" s="1"/>
      <c r="Q363" s="1">
        <v>1</v>
      </c>
      <c r="R363" s="1"/>
      <c r="S363" s="6">
        <v>3</v>
      </c>
    </row>
    <row r="364" spans="1:19" x14ac:dyDescent="0.25">
      <c r="A364" s="3" t="s">
        <v>740</v>
      </c>
      <c r="B364" s="1"/>
      <c r="C364" s="1"/>
      <c r="D364" s="1"/>
      <c r="E364" s="1"/>
      <c r="F364" s="1"/>
      <c r="G364" s="1"/>
      <c r="H364" s="1">
        <v>1</v>
      </c>
      <c r="I364" s="1"/>
      <c r="J364" s="1"/>
      <c r="K364" s="1"/>
      <c r="L364" s="1"/>
      <c r="M364" s="1"/>
      <c r="N364" s="1"/>
      <c r="O364" s="1">
        <v>1</v>
      </c>
      <c r="P364" s="1"/>
      <c r="Q364" s="1">
        <v>1</v>
      </c>
      <c r="R364" s="1"/>
      <c r="S364" s="6">
        <v>3</v>
      </c>
    </row>
    <row r="365" spans="1:19" x14ac:dyDescent="0.25">
      <c r="A365" s="3" t="s">
        <v>742</v>
      </c>
      <c r="B365" s="1"/>
      <c r="C365" s="1"/>
      <c r="D365" s="1"/>
      <c r="E365" s="1"/>
      <c r="F365" s="1"/>
      <c r="G365" s="1"/>
      <c r="H365" s="1">
        <v>1</v>
      </c>
      <c r="I365" s="1"/>
      <c r="J365" s="1"/>
      <c r="K365" s="1"/>
      <c r="L365" s="1"/>
      <c r="M365" s="1"/>
      <c r="N365" s="1"/>
      <c r="O365" s="1">
        <v>1</v>
      </c>
      <c r="P365" s="1"/>
      <c r="Q365" s="1">
        <v>1</v>
      </c>
      <c r="R365" s="1"/>
      <c r="S365" s="6">
        <v>3</v>
      </c>
    </row>
    <row r="366" spans="1:19" x14ac:dyDescent="0.25">
      <c r="A366" s="3" t="s">
        <v>744</v>
      </c>
      <c r="B366" s="1"/>
      <c r="C366" s="1"/>
      <c r="D366" s="1"/>
      <c r="E366" s="1"/>
      <c r="F366" s="1"/>
      <c r="G366" s="1"/>
      <c r="H366" s="1">
        <v>1</v>
      </c>
      <c r="I366" s="1"/>
      <c r="J366" s="1"/>
      <c r="K366" s="1"/>
      <c r="L366" s="1"/>
      <c r="M366" s="1"/>
      <c r="N366" s="1"/>
      <c r="O366" s="1">
        <v>2</v>
      </c>
      <c r="P366" s="1"/>
      <c r="Q366" s="1">
        <v>1</v>
      </c>
      <c r="R366" s="1"/>
      <c r="S366" s="6">
        <v>4</v>
      </c>
    </row>
    <row r="367" spans="1:19" x14ac:dyDescent="0.25">
      <c r="A367" s="3" t="s">
        <v>746</v>
      </c>
      <c r="B367" s="1"/>
      <c r="C367" s="1"/>
      <c r="D367" s="1"/>
      <c r="E367" s="1"/>
      <c r="F367" s="1"/>
      <c r="G367" s="1"/>
      <c r="H367" s="1">
        <v>1</v>
      </c>
      <c r="I367" s="1"/>
      <c r="J367" s="1"/>
      <c r="K367" s="1"/>
      <c r="L367" s="1"/>
      <c r="M367" s="1"/>
      <c r="N367" s="1"/>
      <c r="O367" s="1">
        <v>1</v>
      </c>
      <c r="P367" s="1"/>
      <c r="Q367" s="1">
        <v>1</v>
      </c>
      <c r="R367" s="1"/>
      <c r="S367" s="6">
        <v>3</v>
      </c>
    </row>
    <row r="368" spans="1:19" x14ac:dyDescent="0.25">
      <c r="A368" s="3" t="s">
        <v>748</v>
      </c>
      <c r="B368" s="1"/>
      <c r="C368" s="1"/>
      <c r="D368" s="1"/>
      <c r="E368" s="1"/>
      <c r="F368" s="1"/>
      <c r="G368" s="1"/>
      <c r="H368" s="1">
        <v>1</v>
      </c>
      <c r="I368" s="1"/>
      <c r="J368" s="1"/>
      <c r="K368" s="1"/>
      <c r="L368" s="1"/>
      <c r="M368" s="1"/>
      <c r="N368" s="1"/>
      <c r="O368" s="1">
        <v>1</v>
      </c>
      <c r="P368" s="1"/>
      <c r="Q368" s="1">
        <v>1</v>
      </c>
      <c r="R368" s="1"/>
      <c r="S368" s="6">
        <v>3</v>
      </c>
    </row>
    <row r="369" spans="1:19" x14ac:dyDescent="0.25">
      <c r="A369" s="3" t="s">
        <v>750</v>
      </c>
      <c r="B369" s="1"/>
      <c r="C369" s="1"/>
      <c r="D369" s="1"/>
      <c r="E369" s="1"/>
      <c r="F369" s="1"/>
      <c r="G369" s="1"/>
      <c r="H369" s="1">
        <v>1</v>
      </c>
      <c r="I369" s="1"/>
      <c r="J369" s="1"/>
      <c r="K369" s="1"/>
      <c r="L369" s="1"/>
      <c r="M369" s="1"/>
      <c r="N369" s="1"/>
      <c r="O369" s="1">
        <v>1</v>
      </c>
      <c r="P369" s="1"/>
      <c r="Q369" s="1">
        <v>1</v>
      </c>
      <c r="R369" s="1"/>
      <c r="S369" s="6">
        <v>3</v>
      </c>
    </row>
    <row r="370" spans="1:19" x14ac:dyDescent="0.25">
      <c r="A370" s="3" t="s">
        <v>752</v>
      </c>
      <c r="B370" s="1"/>
      <c r="C370" s="1"/>
      <c r="D370" s="1"/>
      <c r="E370" s="1"/>
      <c r="F370" s="1"/>
      <c r="G370" s="1"/>
      <c r="H370" s="1">
        <v>1</v>
      </c>
      <c r="I370" s="1"/>
      <c r="J370" s="1"/>
      <c r="K370" s="1"/>
      <c r="L370" s="1"/>
      <c r="M370" s="1"/>
      <c r="N370" s="1"/>
      <c r="O370" s="1">
        <v>1</v>
      </c>
      <c r="P370" s="1"/>
      <c r="Q370" s="1">
        <v>1</v>
      </c>
      <c r="R370" s="1"/>
      <c r="S370" s="6">
        <v>3</v>
      </c>
    </row>
    <row r="371" spans="1:19" x14ac:dyDescent="0.25">
      <c r="A371" s="3" t="s">
        <v>754</v>
      </c>
      <c r="B371" s="1"/>
      <c r="C371" s="1"/>
      <c r="D371" s="1"/>
      <c r="E371" s="1"/>
      <c r="F371" s="1"/>
      <c r="G371" s="1"/>
      <c r="H371" s="1">
        <v>1</v>
      </c>
      <c r="I371" s="1"/>
      <c r="J371" s="1"/>
      <c r="K371" s="1"/>
      <c r="L371" s="1"/>
      <c r="M371" s="1"/>
      <c r="N371" s="1"/>
      <c r="O371" s="1">
        <v>1</v>
      </c>
      <c r="P371" s="1"/>
      <c r="Q371" s="1">
        <v>1</v>
      </c>
      <c r="R371" s="1"/>
      <c r="S371" s="6">
        <v>3</v>
      </c>
    </row>
    <row r="372" spans="1:19" x14ac:dyDescent="0.25">
      <c r="A372" s="3" t="s">
        <v>756</v>
      </c>
      <c r="B372" s="1"/>
      <c r="C372" s="1"/>
      <c r="D372" s="1"/>
      <c r="E372" s="1"/>
      <c r="F372" s="1"/>
      <c r="G372" s="1"/>
      <c r="H372" s="1">
        <v>1</v>
      </c>
      <c r="I372" s="1"/>
      <c r="J372" s="1"/>
      <c r="K372" s="1"/>
      <c r="L372" s="1"/>
      <c r="M372" s="1"/>
      <c r="N372" s="1"/>
      <c r="O372" s="1">
        <v>2</v>
      </c>
      <c r="P372" s="1"/>
      <c r="Q372" s="1">
        <v>1</v>
      </c>
      <c r="R372" s="1"/>
      <c r="S372" s="6">
        <v>4</v>
      </c>
    </row>
    <row r="373" spans="1:19" x14ac:dyDescent="0.25">
      <c r="A373" s="3" t="s">
        <v>758</v>
      </c>
      <c r="B373" s="1"/>
      <c r="C373" s="1"/>
      <c r="D373" s="1"/>
      <c r="E373" s="1"/>
      <c r="F373" s="1"/>
      <c r="G373" s="1"/>
      <c r="H373" s="1">
        <v>1</v>
      </c>
      <c r="I373" s="1"/>
      <c r="J373" s="1"/>
      <c r="K373" s="1"/>
      <c r="L373" s="1"/>
      <c r="M373" s="1"/>
      <c r="N373" s="1"/>
      <c r="O373" s="1">
        <v>1</v>
      </c>
      <c r="P373" s="1"/>
      <c r="Q373" s="1">
        <v>1</v>
      </c>
      <c r="R373" s="1"/>
      <c r="S373" s="6">
        <v>3</v>
      </c>
    </row>
    <row r="374" spans="1:19" x14ac:dyDescent="0.25">
      <c r="A374" s="3" t="s">
        <v>760</v>
      </c>
      <c r="B374" s="1"/>
      <c r="C374" s="1"/>
      <c r="D374" s="1"/>
      <c r="E374" s="1"/>
      <c r="F374" s="1"/>
      <c r="G374" s="1"/>
      <c r="H374" s="1">
        <v>1</v>
      </c>
      <c r="I374" s="1"/>
      <c r="J374" s="1"/>
      <c r="K374" s="1"/>
      <c r="L374" s="1"/>
      <c r="M374" s="1"/>
      <c r="N374" s="1"/>
      <c r="O374" s="1">
        <v>1</v>
      </c>
      <c r="P374" s="1"/>
      <c r="Q374" s="1">
        <v>1</v>
      </c>
      <c r="R374" s="1"/>
      <c r="S374" s="6">
        <v>3</v>
      </c>
    </row>
    <row r="375" spans="1:19" x14ac:dyDescent="0.25">
      <c r="A375" s="3" t="s">
        <v>762</v>
      </c>
      <c r="B375" s="1"/>
      <c r="C375" s="1"/>
      <c r="D375" s="1"/>
      <c r="E375" s="1"/>
      <c r="F375" s="1"/>
      <c r="G375" s="1"/>
      <c r="H375" s="1">
        <v>1</v>
      </c>
      <c r="I375" s="1"/>
      <c r="J375" s="1"/>
      <c r="K375" s="1"/>
      <c r="L375" s="1"/>
      <c r="M375" s="1"/>
      <c r="N375" s="1"/>
      <c r="O375" s="1">
        <v>1</v>
      </c>
      <c r="P375" s="1"/>
      <c r="Q375" s="1">
        <v>1</v>
      </c>
      <c r="R375" s="1"/>
      <c r="S375" s="6">
        <v>3</v>
      </c>
    </row>
    <row r="376" spans="1:19" x14ac:dyDescent="0.25">
      <c r="A376" s="3" t="s">
        <v>764</v>
      </c>
      <c r="B376" s="1"/>
      <c r="C376" s="1"/>
      <c r="D376" s="1"/>
      <c r="E376" s="1"/>
      <c r="F376" s="1"/>
      <c r="G376" s="1"/>
      <c r="H376" s="1">
        <v>1</v>
      </c>
      <c r="I376" s="1"/>
      <c r="J376" s="1"/>
      <c r="K376" s="1"/>
      <c r="L376" s="1"/>
      <c r="M376" s="1"/>
      <c r="N376" s="1"/>
      <c r="O376" s="1">
        <v>2</v>
      </c>
      <c r="P376" s="1"/>
      <c r="Q376" s="1">
        <v>1</v>
      </c>
      <c r="R376" s="1"/>
      <c r="S376" s="6">
        <v>4</v>
      </c>
    </row>
    <row r="377" spans="1:19" x14ac:dyDescent="0.25">
      <c r="A377" s="3" t="s">
        <v>766</v>
      </c>
      <c r="B377" s="1"/>
      <c r="C377" s="1"/>
      <c r="D377" s="1"/>
      <c r="E377" s="1"/>
      <c r="F377" s="1"/>
      <c r="G377" s="1"/>
      <c r="H377" s="1">
        <v>1</v>
      </c>
      <c r="I377" s="1"/>
      <c r="J377" s="1"/>
      <c r="K377" s="1"/>
      <c r="L377" s="1"/>
      <c r="M377" s="1"/>
      <c r="N377" s="1"/>
      <c r="O377" s="1">
        <v>1</v>
      </c>
      <c r="P377" s="1"/>
      <c r="Q377" s="1">
        <v>1</v>
      </c>
      <c r="R377" s="1"/>
      <c r="S377" s="6">
        <v>3</v>
      </c>
    </row>
    <row r="378" spans="1:19" x14ac:dyDescent="0.25">
      <c r="A378" s="3" t="s">
        <v>768</v>
      </c>
      <c r="B378" s="1"/>
      <c r="C378" s="1"/>
      <c r="D378" s="1"/>
      <c r="E378" s="1"/>
      <c r="F378" s="1"/>
      <c r="G378" s="1"/>
      <c r="H378" s="1">
        <v>1</v>
      </c>
      <c r="I378" s="1"/>
      <c r="J378" s="1"/>
      <c r="K378" s="1"/>
      <c r="L378" s="1"/>
      <c r="M378" s="1"/>
      <c r="N378" s="1"/>
      <c r="O378" s="1">
        <v>3</v>
      </c>
      <c r="P378" s="1"/>
      <c r="Q378" s="1">
        <v>1</v>
      </c>
      <c r="R378" s="1"/>
      <c r="S378" s="6">
        <v>5</v>
      </c>
    </row>
    <row r="379" spans="1:19" x14ac:dyDescent="0.25">
      <c r="A379" s="3" t="s">
        <v>770</v>
      </c>
      <c r="B379" s="1"/>
      <c r="C379" s="1"/>
      <c r="D379" s="1"/>
      <c r="E379" s="1"/>
      <c r="F379" s="1"/>
      <c r="G379" s="1"/>
      <c r="H379" s="1">
        <v>1</v>
      </c>
      <c r="I379" s="1"/>
      <c r="J379" s="1"/>
      <c r="K379" s="1"/>
      <c r="L379" s="1"/>
      <c r="M379" s="1"/>
      <c r="N379" s="1"/>
      <c r="O379" s="1">
        <v>2</v>
      </c>
      <c r="P379" s="1"/>
      <c r="Q379" s="1">
        <v>1</v>
      </c>
      <c r="R379" s="1"/>
      <c r="S379" s="6">
        <v>4</v>
      </c>
    </row>
    <row r="380" spans="1:19" x14ac:dyDescent="0.25">
      <c r="A380" s="3" t="s">
        <v>772</v>
      </c>
      <c r="B380" s="1"/>
      <c r="C380" s="1"/>
      <c r="D380" s="1"/>
      <c r="E380" s="1"/>
      <c r="F380" s="1"/>
      <c r="G380" s="1"/>
      <c r="H380" s="1">
        <v>1</v>
      </c>
      <c r="I380" s="1"/>
      <c r="J380" s="1"/>
      <c r="K380" s="1"/>
      <c r="L380" s="1"/>
      <c r="M380" s="1"/>
      <c r="N380" s="1"/>
      <c r="O380" s="1">
        <v>2</v>
      </c>
      <c r="P380" s="1"/>
      <c r="Q380" s="1">
        <v>1</v>
      </c>
      <c r="R380" s="1"/>
      <c r="S380" s="6">
        <v>4</v>
      </c>
    </row>
    <row r="381" spans="1:19" x14ac:dyDescent="0.25">
      <c r="A381" s="3" t="s">
        <v>774</v>
      </c>
      <c r="B381" s="1"/>
      <c r="C381" s="1"/>
      <c r="D381" s="1"/>
      <c r="E381" s="1"/>
      <c r="F381" s="1"/>
      <c r="G381" s="1"/>
      <c r="H381" s="1">
        <v>1</v>
      </c>
      <c r="I381" s="1"/>
      <c r="J381" s="1"/>
      <c r="K381" s="1"/>
      <c r="L381" s="1"/>
      <c r="M381" s="1"/>
      <c r="N381" s="1"/>
      <c r="O381" s="1">
        <v>1</v>
      </c>
      <c r="P381" s="1"/>
      <c r="Q381" s="1">
        <v>1</v>
      </c>
      <c r="R381" s="1"/>
      <c r="S381" s="6">
        <v>3</v>
      </c>
    </row>
    <row r="382" spans="1:19" x14ac:dyDescent="0.25">
      <c r="A382" s="3" t="s">
        <v>776</v>
      </c>
      <c r="B382" s="1"/>
      <c r="C382" s="1"/>
      <c r="D382" s="1"/>
      <c r="E382" s="1"/>
      <c r="F382" s="1"/>
      <c r="G382" s="1"/>
      <c r="H382" s="1">
        <v>1</v>
      </c>
      <c r="I382" s="1"/>
      <c r="J382" s="1"/>
      <c r="K382" s="1"/>
      <c r="L382" s="1"/>
      <c r="M382" s="1"/>
      <c r="N382" s="1"/>
      <c r="O382" s="1">
        <v>1</v>
      </c>
      <c r="P382" s="1"/>
      <c r="Q382" s="1">
        <v>1</v>
      </c>
      <c r="R382" s="1"/>
      <c r="S382" s="6">
        <v>3</v>
      </c>
    </row>
    <row r="383" spans="1:19" x14ac:dyDescent="0.25">
      <c r="A383" s="3" t="s">
        <v>778</v>
      </c>
      <c r="B383" s="1"/>
      <c r="C383" s="1"/>
      <c r="D383" s="1"/>
      <c r="E383" s="1"/>
      <c r="F383" s="1"/>
      <c r="G383" s="1"/>
      <c r="H383" s="1">
        <v>1</v>
      </c>
      <c r="I383" s="1"/>
      <c r="J383" s="1"/>
      <c r="K383" s="1"/>
      <c r="L383" s="1"/>
      <c r="M383" s="1"/>
      <c r="N383" s="1"/>
      <c r="O383" s="1">
        <v>1</v>
      </c>
      <c r="P383" s="1"/>
      <c r="Q383" s="1">
        <v>1</v>
      </c>
      <c r="R383" s="1"/>
      <c r="S383" s="6">
        <v>3</v>
      </c>
    </row>
    <row r="384" spans="1:19" x14ac:dyDescent="0.25">
      <c r="A384" s="3" t="s">
        <v>780</v>
      </c>
      <c r="B384" s="1"/>
      <c r="C384" s="1"/>
      <c r="D384" s="1"/>
      <c r="E384" s="1"/>
      <c r="F384" s="1"/>
      <c r="G384" s="1"/>
      <c r="H384" s="1">
        <v>1</v>
      </c>
      <c r="I384" s="1"/>
      <c r="J384" s="1"/>
      <c r="K384" s="1"/>
      <c r="L384" s="1"/>
      <c r="M384" s="1"/>
      <c r="N384" s="1"/>
      <c r="O384" s="1">
        <v>1</v>
      </c>
      <c r="P384" s="1"/>
      <c r="Q384" s="1">
        <v>1</v>
      </c>
      <c r="R384" s="1"/>
      <c r="S384" s="6">
        <v>3</v>
      </c>
    </row>
    <row r="385" spans="1:19" x14ac:dyDescent="0.25">
      <c r="A385" s="3" t="s">
        <v>782</v>
      </c>
      <c r="B385" s="1"/>
      <c r="C385" s="1"/>
      <c r="D385" s="1"/>
      <c r="E385" s="1"/>
      <c r="F385" s="1"/>
      <c r="G385" s="1"/>
      <c r="H385" s="1">
        <v>1</v>
      </c>
      <c r="I385" s="1"/>
      <c r="J385" s="1"/>
      <c r="K385" s="1"/>
      <c r="L385" s="1"/>
      <c r="M385" s="1"/>
      <c r="N385" s="1"/>
      <c r="O385" s="1">
        <v>1</v>
      </c>
      <c r="P385" s="1"/>
      <c r="Q385" s="1">
        <v>1</v>
      </c>
      <c r="R385" s="1"/>
      <c r="S385" s="6">
        <v>3</v>
      </c>
    </row>
    <row r="386" spans="1:19" x14ac:dyDescent="0.25">
      <c r="A386" s="3" t="s">
        <v>784</v>
      </c>
      <c r="B386" s="1"/>
      <c r="C386" s="1"/>
      <c r="D386" s="1"/>
      <c r="E386" s="1"/>
      <c r="F386" s="1"/>
      <c r="G386" s="1"/>
      <c r="H386" s="1">
        <v>1</v>
      </c>
      <c r="I386" s="1"/>
      <c r="J386" s="1"/>
      <c r="K386" s="1"/>
      <c r="L386" s="1"/>
      <c r="M386" s="1"/>
      <c r="N386" s="1"/>
      <c r="O386" s="1">
        <v>1</v>
      </c>
      <c r="P386" s="1"/>
      <c r="Q386" s="1">
        <v>1</v>
      </c>
      <c r="R386" s="1"/>
      <c r="S386" s="6">
        <v>3</v>
      </c>
    </row>
    <row r="387" spans="1:19" x14ac:dyDescent="0.25">
      <c r="A387" s="3" t="s">
        <v>786</v>
      </c>
      <c r="B387" s="1"/>
      <c r="C387" s="1"/>
      <c r="D387" s="1"/>
      <c r="E387" s="1"/>
      <c r="F387" s="1"/>
      <c r="G387" s="1"/>
      <c r="H387" s="1">
        <v>1</v>
      </c>
      <c r="I387" s="1"/>
      <c r="J387" s="1"/>
      <c r="K387" s="1"/>
      <c r="L387" s="1"/>
      <c r="M387" s="1">
        <v>1</v>
      </c>
      <c r="N387" s="1"/>
      <c r="O387" s="1">
        <v>1</v>
      </c>
      <c r="P387" s="1"/>
      <c r="Q387" s="1">
        <v>1</v>
      </c>
      <c r="R387" s="1"/>
      <c r="S387" s="6">
        <v>4</v>
      </c>
    </row>
    <row r="388" spans="1:19" x14ac:dyDescent="0.25">
      <c r="A388" s="3" t="s">
        <v>790</v>
      </c>
      <c r="B388" s="1"/>
      <c r="C388" s="1"/>
      <c r="D388" s="1"/>
      <c r="E388" s="1"/>
      <c r="F388" s="1"/>
      <c r="G388" s="1"/>
      <c r="H388" s="1">
        <v>1</v>
      </c>
      <c r="I388" s="1"/>
      <c r="J388" s="1"/>
      <c r="K388" s="1"/>
      <c r="L388" s="1"/>
      <c r="M388" s="1"/>
      <c r="N388" s="1"/>
      <c r="O388" s="1">
        <v>2</v>
      </c>
      <c r="P388" s="1"/>
      <c r="Q388" s="1">
        <v>1</v>
      </c>
      <c r="R388" s="1"/>
      <c r="S388" s="6">
        <v>4</v>
      </c>
    </row>
    <row r="389" spans="1:19" x14ac:dyDescent="0.25">
      <c r="A389" s="3" t="s">
        <v>792</v>
      </c>
      <c r="B389" s="1"/>
      <c r="C389" s="1"/>
      <c r="D389" s="1"/>
      <c r="E389" s="1"/>
      <c r="F389" s="1"/>
      <c r="G389" s="1"/>
      <c r="H389" s="1">
        <v>1</v>
      </c>
      <c r="I389" s="1"/>
      <c r="J389" s="1"/>
      <c r="K389" s="1"/>
      <c r="L389" s="1"/>
      <c r="M389" s="1"/>
      <c r="N389" s="1"/>
      <c r="O389" s="1">
        <v>1</v>
      </c>
      <c r="P389" s="1"/>
      <c r="Q389" s="1">
        <v>1</v>
      </c>
      <c r="R389" s="1"/>
      <c r="S389" s="6">
        <v>3</v>
      </c>
    </row>
    <row r="390" spans="1:19" x14ac:dyDescent="0.25">
      <c r="A390" s="3" t="s">
        <v>794</v>
      </c>
      <c r="B390" s="1"/>
      <c r="C390" s="1"/>
      <c r="D390" s="1"/>
      <c r="E390" s="1"/>
      <c r="F390" s="1"/>
      <c r="G390" s="1"/>
      <c r="H390" s="1">
        <v>1</v>
      </c>
      <c r="I390" s="1"/>
      <c r="J390" s="1"/>
      <c r="K390" s="1"/>
      <c r="L390" s="1"/>
      <c r="M390" s="1"/>
      <c r="N390" s="1"/>
      <c r="O390" s="1">
        <v>1</v>
      </c>
      <c r="P390" s="1"/>
      <c r="Q390" s="1">
        <v>1</v>
      </c>
      <c r="R390" s="1"/>
      <c r="S390" s="6">
        <v>3</v>
      </c>
    </row>
    <row r="391" spans="1:19" x14ac:dyDescent="0.25">
      <c r="A391" s="3" t="s">
        <v>796</v>
      </c>
      <c r="B391" s="1"/>
      <c r="C391" s="1"/>
      <c r="D391" s="1"/>
      <c r="E391" s="1"/>
      <c r="F391" s="1"/>
      <c r="G391" s="1"/>
      <c r="H391" s="1">
        <v>1</v>
      </c>
      <c r="I391" s="1"/>
      <c r="J391" s="1"/>
      <c r="K391" s="1"/>
      <c r="L391" s="1"/>
      <c r="M391" s="1"/>
      <c r="N391" s="1"/>
      <c r="O391" s="1">
        <v>1</v>
      </c>
      <c r="P391" s="1"/>
      <c r="Q391" s="1">
        <v>1</v>
      </c>
      <c r="R391" s="1"/>
      <c r="S391" s="6">
        <v>3</v>
      </c>
    </row>
    <row r="392" spans="1:19" x14ac:dyDescent="0.25">
      <c r="A392" s="3" t="s">
        <v>798</v>
      </c>
      <c r="B392" s="1"/>
      <c r="C392" s="1"/>
      <c r="D392" s="1"/>
      <c r="E392" s="1"/>
      <c r="F392" s="1"/>
      <c r="G392" s="1"/>
      <c r="H392" s="1">
        <v>1</v>
      </c>
      <c r="I392" s="1"/>
      <c r="J392" s="1"/>
      <c r="K392" s="1"/>
      <c r="L392" s="1"/>
      <c r="M392" s="1"/>
      <c r="N392" s="1"/>
      <c r="O392" s="1">
        <v>1</v>
      </c>
      <c r="P392" s="1"/>
      <c r="Q392" s="1">
        <v>1</v>
      </c>
      <c r="R392" s="1"/>
      <c r="S392" s="6">
        <v>3</v>
      </c>
    </row>
    <row r="393" spans="1:19" x14ac:dyDescent="0.25">
      <c r="A393" s="3" t="s">
        <v>800</v>
      </c>
      <c r="B393" s="1"/>
      <c r="C393" s="1"/>
      <c r="D393" s="1"/>
      <c r="E393" s="1"/>
      <c r="F393" s="1"/>
      <c r="G393" s="1"/>
      <c r="H393" s="1">
        <v>1</v>
      </c>
      <c r="I393" s="1"/>
      <c r="J393" s="1"/>
      <c r="K393" s="1"/>
      <c r="L393" s="1"/>
      <c r="M393" s="1"/>
      <c r="N393" s="1"/>
      <c r="O393" s="1">
        <v>1</v>
      </c>
      <c r="P393" s="1"/>
      <c r="Q393" s="1">
        <v>1</v>
      </c>
      <c r="R393" s="1"/>
      <c r="S393" s="6">
        <v>3</v>
      </c>
    </row>
    <row r="394" spans="1:19" x14ac:dyDescent="0.25">
      <c r="A394" s="3" t="s">
        <v>802</v>
      </c>
      <c r="B394" s="1"/>
      <c r="C394" s="1"/>
      <c r="D394" s="1"/>
      <c r="E394" s="1"/>
      <c r="F394" s="1"/>
      <c r="G394" s="1"/>
      <c r="H394" s="1">
        <v>1</v>
      </c>
      <c r="I394" s="1"/>
      <c r="J394" s="1">
        <v>1</v>
      </c>
      <c r="K394" s="1"/>
      <c r="L394" s="1"/>
      <c r="M394" s="1"/>
      <c r="N394" s="1"/>
      <c r="O394" s="1">
        <v>1</v>
      </c>
      <c r="P394" s="1"/>
      <c r="Q394" s="1">
        <v>1</v>
      </c>
      <c r="R394" s="1"/>
      <c r="S394" s="6">
        <v>4</v>
      </c>
    </row>
    <row r="395" spans="1:19" x14ac:dyDescent="0.25">
      <c r="A395" s="3" t="s">
        <v>804</v>
      </c>
      <c r="B395" s="1"/>
      <c r="C395" s="1"/>
      <c r="D395" s="1"/>
      <c r="E395" s="1"/>
      <c r="F395" s="1"/>
      <c r="G395" s="1"/>
      <c r="H395" s="1">
        <v>1</v>
      </c>
      <c r="I395" s="1"/>
      <c r="J395" s="1"/>
      <c r="K395" s="1"/>
      <c r="L395" s="1"/>
      <c r="M395" s="1"/>
      <c r="N395" s="1"/>
      <c r="O395" s="1">
        <v>1</v>
      </c>
      <c r="P395" s="1"/>
      <c r="Q395" s="1">
        <v>1</v>
      </c>
      <c r="R395" s="1"/>
      <c r="S395" s="6">
        <v>3</v>
      </c>
    </row>
    <row r="396" spans="1:19" x14ac:dyDescent="0.25">
      <c r="A396" s="3" t="s">
        <v>806</v>
      </c>
      <c r="B396" s="1"/>
      <c r="C396" s="1"/>
      <c r="D396" s="1"/>
      <c r="E396" s="1"/>
      <c r="F396" s="1"/>
      <c r="G396" s="1"/>
      <c r="H396" s="1">
        <v>1</v>
      </c>
      <c r="I396" s="1"/>
      <c r="J396" s="1"/>
      <c r="K396" s="1"/>
      <c r="L396" s="1"/>
      <c r="M396" s="1"/>
      <c r="N396" s="1"/>
      <c r="O396" s="1">
        <v>1</v>
      </c>
      <c r="P396" s="1"/>
      <c r="Q396" s="1">
        <v>1</v>
      </c>
      <c r="R396" s="1"/>
      <c r="S396" s="6">
        <v>3</v>
      </c>
    </row>
    <row r="397" spans="1:19" x14ac:dyDescent="0.25">
      <c r="A397" s="3" t="s">
        <v>808</v>
      </c>
      <c r="B397" s="1"/>
      <c r="C397" s="1"/>
      <c r="D397" s="1"/>
      <c r="E397" s="1"/>
      <c r="F397" s="1"/>
      <c r="G397" s="1"/>
      <c r="H397" s="1">
        <v>1</v>
      </c>
      <c r="I397" s="1"/>
      <c r="J397" s="1"/>
      <c r="K397" s="1"/>
      <c r="L397" s="1"/>
      <c r="M397" s="1"/>
      <c r="N397" s="1"/>
      <c r="O397" s="1">
        <v>2</v>
      </c>
      <c r="P397" s="1"/>
      <c r="Q397" s="1">
        <v>1</v>
      </c>
      <c r="R397" s="1"/>
      <c r="S397" s="6">
        <v>4</v>
      </c>
    </row>
    <row r="398" spans="1:19" x14ac:dyDescent="0.25">
      <c r="A398" s="3" t="s">
        <v>810</v>
      </c>
      <c r="B398" s="1"/>
      <c r="C398" s="1"/>
      <c r="D398" s="1"/>
      <c r="E398" s="1"/>
      <c r="F398" s="1"/>
      <c r="G398" s="1"/>
      <c r="H398" s="1">
        <v>1</v>
      </c>
      <c r="I398" s="1"/>
      <c r="J398" s="1"/>
      <c r="K398" s="1"/>
      <c r="L398" s="1"/>
      <c r="M398" s="1"/>
      <c r="N398" s="1"/>
      <c r="O398" s="1">
        <v>2</v>
      </c>
      <c r="P398" s="1"/>
      <c r="Q398" s="1">
        <v>1</v>
      </c>
      <c r="R398" s="1"/>
      <c r="S398" s="6">
        <v>4</v>
      </c>
    </row>
    <row r="399" spans="1:19" x14ac:dyDescent="0.25">
      <c r="A399" s="3" t="s">
        <v>812</v>
      </c>
      <c r="B399" s="1"/>
      <c r="C399" s="1"/>
      <c r="D399" s="1"/>
      <c r="E399" s="1"/>
      <c r="F399" s="1"/>
      <c r="G399" s="1"/>
      <c r="H399" s="1">
        <v>1</v>
      </c>
      <c r="I399" s="1"/>
      <c r="J399" s="1"/>
      <c r="K399" s="1"/>
      <c r="L399" s="1"/>
      <c r="M399" s="1"/>
      <c r="N399" s="1"/>
      <c r="O399" s="1">
        <v>1</v>
      </c>
      <c r="P399" s="1"/>
      <c r="Q399" s="1">
        <v>1</v>
      </c>
      <c r="R399" s="1"/>
      <c r="S399" s="6">
        <v>3</v>
      </c>
    </row>
    <row r="400" spans="1:19" x14ac:dyDescent="0.25">
      <c r="A400" s="3" t="s">
        <v>814</v>
      </c>
      <c r="B400" s="1"/>
      <c r="C400" s="1"/>
      <c r="D400" s="1"/>
      <c r="E400" s="1"/>
      <c r="F400" s="1"/>
      <c r="G400" s="1"/>
      <c r="H400" s="1">
        <v>1</v>
      </c>
      <c r="I400" s="1"/>
      <c r="J400" s="1"/>
      <c r="K400" s="1"/>
      <c r="L400" s="1"/>
      <c r="M400" s="1"/>
      <c r="N400" s="1"/>
      <c r="O400" s="1">
        <v>1</v>
      </c>
      <c r="P400" s="1"/>
      <c r="Q400" s="1">
        <v>1</v>
      </c>
      <c r="R400" s="1"/>
      <c r="S400" s="6">
        <v>3</v>
      </c>
    </row>
    <row r="401" spans="1:19" x14ac:dyDescent="0.25">
      <c r="A401" s="3" t="s">
        <v>816</v>
      </c>
      <c r="B401" s="1"/>
      <c r="C401" s="1"/>
      <c r="D401" s="1"/>
      <c r="E401" s="1"/>
      <c r="F401" s="1"/>
      <c r="G401" s="1"/>
      <c r="H401" s="1">
        <v>1</v>
      </c>
      <c r="I401" s="1"/>
      <c r="J401" s="1"/>
      <c r="K401" s="1"/>
      <c r="L401" s="1"/>
      <c r="M401" s="1"/>
      <c r="N401" s="1"/>
      <c r="O401" s="1">
        <v>1</v>
      </c>
      <c r="P401" s="1"/>
      <c r="Q401" s="1">
        <v>1</v>
      </c>
      <c r="R401" s="1"/>
      <c r="S401" s="6">
        <v>3</v>
      </c>
    </row>
    <row r="402" spans="1:19" x14ac:dyDescent="0.25">
      <c r="A402" s="3" t="s">
        <v>818</v>
      </c>
      <c r="B402" s="1"/>
      <c r="C402" s="1"/>
      <c r="D402" s="1"/>
      <c r="E402" s="1"/>
      <c r="F402" s="1"/>
      <c r="G402" s="1"/>
      <c r="H402" s="1">
        <v>1</v>
      </c>
      <c r="I402" s="1"/>
      <c r="J402" s="1"/>
      <c r="K402" s="1"/>
      <c r="L402" s="1"/>
      <c r="M402" s="1"/>
      <c r="N402" s="1"/>
      <c r="O402" s="1">
        <v>2</v>
      </c>
      <c r="P402" s="1"/>
      <c r="Q402" s="1">
        <v>1</v>
      </c>
      <c r="R402" s="1"/>
      <c r="S402" s="6">
        <v>4</v>
      </c>
    </row>
    <row r="403" spans="1:19" x14ac:dyDescent="0.25">
      <c r="A403" s="3" t="s">
        <v>820</v>
      </c>
      <c r="B403" s="1"/>
      <c r="C403" s="1"/>
      <c r="D403" s="1"/>
      <c r="E403" s="1"/>
      <c r="F403" s="1"/>
      <c r="G403" s="1"/>
      <c r="H403" s="1">
        <v>1</v>
      </c>
      <c r="I403" s="1"/>
      <c r="J403" s="1"/>
      <c r="K403" s="1"/>
      <c r="L403" s="1"/>
      <c r="M403" s="1"/>
      <c r="N403" s="1"/>
      <c r="O403" s="1">
        <v>1</v>
      </c>
      <c r="P403" s="1"/>
      <c r="Q403" s="1">
        <v>1</v>
      </c>
      <c r="R403" s="1"/>
      <c r="S403" s="6">
        <v>3</v>
      </c>
    </row>
    <row r="404" spans="1:19" x14ac:dyDescent="0.25">
      <c r="A404" s="3" t="s">
        <v>822</v>
      </c>
      <c r="B404" s="1"/>
      <c r="C404" s="1"/>
      <c r="D404" s="1"/>
      <c r="E404" s="1"/>
      <c r="F404" s="1"/>
      <c r="G404" s="1"/>
      <c r="H404" s="1">
        <v>1</v>
      </c>
      <c r="I404" s="1"/>
      <c r="J404" s="1"/>
      <c r="K404" s="1"/>
      <c r="L404" s="1"/>
      <c r="M404" s="1"/>
      <c r="N404" s="1"/>
      <c r="O404" s="1">
        <v>1</v>
      </c>
      <c r="P404" s="1"/>
      <c r="Q404" s="1">
        <v>1</v>
      </c>
      <c r="R404" s="1"/>
      <c r="S404" s="6">
        <v>3</v>
      </c>
    </row>
    <row r="405" spans="1:19" x14ac:dyDescent="0.25">
      <c r="A405" s="3" t="s">
        <v>824</v>
      </c>
      <c r="B405" s="1"/>
      <c r="C405" s="1"/>
      <c r="D405" s="1"/>
      <c r="E405" s="1"/>
      <c r="F405" s="1"/>
      <c r="G405" s="1"/>
      <c r="H405" s="1">
        <v>1</v>
      </c>
      <c r="I405" s="1"/>
      <c r="J405" s="1"/>
      <c r="K405" s="1"/>
      <c r="L405" s="1"/>
      <c r="M405" s="1"/>
      <c r="N405" s="1"/>
      <c r="O405" s="1">
        <v>2</v>
      </c>
      <c r="P405" s="1"/>
      <c r="Q405" s="1">
        <v>1</v>
      </c>
      <c r="R405" s="1"/>
      <c r="S405" s="6">
        <v>4</v>
      </c>
    </row>
    <row r="406" spans="1:19" x14ac:dyDescent="0.25">
      <c r="A406" s="3" t="s">
        <v>826</v>
      </c>
      <c r="B406" s="1"/>
      <c r="C406" s="1"/>
      <c r="D406" s="1"/>
      <c r="E406" s="1"/>
      <c r="F406" s="1"/>
      <c r="G406" s="1"/>
      <c r="H406" s="1">
        <v>1</v>
      </c>
      <c r="I406" s="1"/>
      <c r="J406" s="1"/>
      <c r="K406" s="1"/>
      <c r="L406" s="1"/>
      <c r="M406" s="1"/>
      <c r="N406" s="1"/>
      <c r="O406" s="1">
        <v>1</v>
      </c>
      <c r="P406" s="1"/>
      <c r="Q406" s="1">
        <v>1</v>
      </c>
      <c r="R406" s="1"/>
      <c r="S406" s="6">
        <v>3</v>
      </c>
    </row>
    <row r="407" spans="1:19" x14ac:dyDescent="0.25">
      <c r="A407" s="3" t="s">
        <v>828</v>
      </c>
      <c r="B407" s="1"/>
      <c r="C407" s="1"/>
      <c r="D407" s="1"/>
      <c r="E407" s="1"/>
      <c r="F407" s="1"/>
      <c r="G407" s="1"/>
      <c r="H407" s="1">
        <v>1</v>
      </c>
      <c r="I407" s="1"/>
      <c r="J407" s="1"/>
      <c r="K407" s="1"/>
      <c r="L407" s="1"/>
      <c r="M407" s="1"/>
      <c r="N407" s="1"/>
      <c r="O407" s="1">
        <v>1</v>
      </c>
      <c r="P407" s="1"/>
      <c r="Q407" s="1">
        <v>1</v>
      </c>
      <c r="R407" s="1"/>
      <c r="S407" s="6">
        <v>3</v>
      </c>
    </row>
    <row r="408" spans="1:19" x14ac:dyDescent="0.25">
      <c r="A408" s="3" t="s">
        <v>830</v>
      </c>
      <c r="B408" s="1"/>
      <c r="C408" s="1"/>
      <c r="D408" s="1"/>
      <c r="E408" s="1"/>
      <c r="F408" s="1"/>
      <c r="G408" s="1"/>
      <c r="H408" s="1">
        <v>1</v>
      </c>
      <c r="I408" s="1"/>
      <c r="J408" s="1"/>
      <c r="K408" s="1"/>
      <c r="L408" s="1"/>
      <c r="M408" s="1"/>
      <c r="N408" s="1"/>
      <c r="O408" s="1">
        <v>1</v>
      </c>
      <c r="P408" s="1"/>
      <c r="Q408" s="1">
        <v>1</v>
      </c>
      <c r="R408" s="1"/>
      <c r="S408" s="6">
        <v>3</v>
      </c>
    </row>
    <row r="409" spans="1:19" x14ac:dyDescent="0.25">
      <c r="A409" s="3" t="s">
        <v>832</v>
      </c>
      <c r="B409" s="1"/>
      <c r="C409" s="1"/>
      <c r="D409" s="1"/>
      <c r="E409" s="1"/>
      <c r="F409" s="1"/>
      <c r="G409" s="1"/>
      <c r="H409" s="1">
        <v>1</v>
      </c>
      <c r="I409" s="1"/>
      <c r="J409" s="1"/>
      <c r="K409" s="1"/>
      <c r="L409" s="1"/>
      <c r="M409" s="1"/>
      <c r="N409" s="1"/>
      <c r="O409" s="1">
        <v>1</v>
      </c>
      <c r="P409" s="1"/>
      <c r="Q409" s="1">
        <v>1</v>
      </c>
      <c r="R409" s="1"/>
      <c r="S409" s="6">
        <v>3</v>
      </c>
    </row>
    <row r="410" spans="1:19" x14ac:dyDescent="0.25">
      <c r="A410" s="3" t="s">
        <v>834</v>
      </c>
      <c r="B410" s="1"/>
      <c r="C410" s="1"/>
      <c r="D410" s="1"/>
      <c r="E410" s="1"/>
      <c r="F410" s="1"/>
      <c r="G410" s="1"/>
      <c r="H410" s="1">
        <v>1</v>
      </c>
      <c r="I410" s="1"/>
      <c r="J410" s="1"/>
      <c r="K410" s="1"/>
      <c r="L410" s="1"/>
      <c r="M410" s="1"/>
      <c r="N410" s="1"/>
      <c r="O410" s="1">
        <v>2</v>
      </c>
      <c r="P410" s="1"/>
      <c r="Q410" s="1">
        <v>1</v>
      </c>
      <c r="R410" s="1"/>
      <c r="S410" s="6">
        <v>4</v>
      </c>
    </row>
    <row r="411" spans="1:19" x14ac:dyDescent="0.25">
      <c r="A411" s="3" t="s">
        <v>836</v>
      </c>
      <c r="B411" s="1"/>
      <c r="C411" s="1"/>
      <c r="D411" s="1"/>
      <c r="E411" s="1"/>
      <c r="F411" s="1"/>
      <c r="G411" s="1"/>
      <c r="H411" s="1">
        <v>1</v>
      </c>
      <c r="I411" s="1"/>
      <c r="J411" s="1"/>
      <c r="K411" s="1"/>
      <c r="L411" s="1"/>
      <c r="M411" s="1"/>
      <c r="N411" s="1"/>
      <c r="O411" s="1">
        <v>1</v>
      </c>
      <c r="P411" s="1"/>
      <c r="Q411" s="1">
        <v>1</v>
      </c>
      <c r="R411" s="1"/>
      <c r="S411" s="6">
        <v>3</v>
      </c>
    </row>
    <row r="412" spans="1:19" x14ac:dyDescent="0.25">
      <c r="A412" s="3" t="s">
        <v>838</v>
      </c>
      <c r="B412" s="1"/>
      <c r="C412" s="1"/>
      <c r="D412" s="1"/>
      <c r="E412" s="1"/>
      <c r="F412" s="1"/>
      <c r="G412" s="1"/>
      <c r="H412" s="1">
        <v>1</v>
      </c>
      <c r="I412" s="1"/>
      <c r="J412" s="1"/>
      <c r="K412" s="1"/>
      <c r="L412" s="1"/>
      <c r="M412" s="1"/>
      <c r="N412" s="1"/>
      <c r="O412" s="1">
        <v>1</v>
      </c>
      <c r="P412" s="1"/>
      <c r="Q412" s="1">
        <v>1</v>
      </c>
      <c r="R412" s="1"/>
      <c r="S412" s="6">
        <v>3</v>
      </c>
    </row>
    <row r="413" spans="1:19" x14ac:dyDescent="0.25">
      <c r="A413" s="3" t="s">
        <v>840</v>
      </c>
      <c r="B413" s="1"/>
      <c r="C413" s="1"/>
      <c r="D413" s="1"/>
      <c r="E413" s="1"/>
      <c r="F413" s="1"/>
      <c r="G413" s="1"/>
      <c r="H413" s="1">
        <v>1</v>
      </c>
      <c r="I413" s="1"/>
      <c r="J413" s="1"/>
      <c r="K413" s="1"/>
      <c r="L413" s="1"/>
      <c r="M413" s="1"/>
      <c r="N413" s="1"/>
      <c r="O413" s="1">
        <v>1</v>
      </c>
      <c r="P413" s="1"/>
      <c r="Q413" s="1">
        <v>1</v>
      </c>
      <c r="R413" s="1"/>
      <c r="S413" s="6">
        <v>3</v>
      </c>
    </row>
    <row r="414" spans="1:19" x14ac:dyDescent="0.25">
      <c r="A414" s="3" t="s">
        <v>842</v>
      </c>
      <c r="B414" s="1"/>
      <c r="C414" s="1"/>
      <c r="D414" s="1"/>
      <c r="E414" s="1"/>
      <c r="F414" s="1"/>
      <c r="G414" s="1"/>
      <c r="H414" s="1">
        <v>1</v>
      </c>
      <c r="I414" s="1"/>
      <c r="J414" s="1"/>
      <c r="K414" s="1"/>
      <c r="L414" s="1"/>
      <c r="M414" s="1"/>
      <c r="N414" s="1"/>
      <c r="O414" s="1">
        <v>1</v>
      </c>
      <c r="P414" s="1"/>
      <c r="Q414" s="1">
        <v>1</v>
      </c>
      <c r="R414" s="1"/>
      <c r="S414" s="6">
        <v>3</v>
      </c>
    </row>
    <row r="415" spans="1:19" x14ac:dyDescent="0.25">
      <c r="A415" s="3" t="s">
        <v>844</v>
      </c>
      <c r="B415" s="1"/>
      <c r="C415" s="1"/>
      <c r="D415" s="1"/>
      <c r="E415" s="1"/>
      <c r="F415" s="1"/>
      <c r="G415" s="1"/>
      <c r="H415" s="1">
        <v>1</v>
      </c>
      <c r="I415" s="1"/>
      <c r="J415" s="1"/>
      <c r="K415" s="1"/>
      <c r="L415" s="1"/>
      <c r="M415" s="1"/>
      <c r="N415" s="1"/>
      <c r="O415" s="1">
        <v>1</v>
      </c>
      <c r="P415" s="1"/>
      <c r="Q415" s="1">
        <v>1</v>
      </c>
      <c r="R415" s="1"/>
      <c r="S415" s="6">
        <v>3</v>
      </c>
    </row>
    <row r="416" spans="1:19" x14ac:dyDescent="0.25">
      <c r="A416" s="3" t="s">
        <v>846</v>
      </c>
      <c r="B416" s="1"/>
      <c r="C416" s="1"/>
      <c r="D416" s="1"/>
      <c r="E416" s="1"/>
      <c r="F416" s="1"/>
      <c r="G416" s="1"/>
      <c r="H416" s="1">
        <v>1</v>
      </c>
      <c r="I416" s="1"/>
      <c r="J416" s="1"/>
      <c r="K416" s="1"/>
      <c r="L416" s="1"/>
      <c r="M416" s="1"/>
      <c r="N416" s="1"/>
      <c r="O416" s="1">
        <v>1</v>
      </c>
      <c r="P416" s="1"/>
      <c r="Q416" s="1">
        <v>1</v>
      </c>
      <c r="R416" s="1"/>
      <c r="S416" s="6">
        <v>3</v>
      </c>
    </row>
    <row r="417" spans="1:19" x14ac:dyDescent="0.25">
      <c r="A417" s="3" t="s">
        <v>848</v>
      </c>
      <c r="B417" s="1"/>
      <c r="C417" s="1"/>
      <c r="D417" s="1"/>
      <c r="E417" s="1"/>
      <c r="F417" s="1"/>
      <c r="G417" s="1"/>
      <c r="H417" s="1">
        <v>1</v>
      </c>
      <c r="I417" s="1"/>
      <c r="J417" s="1"/>
      <c r="K417" s="1"/>
      <c r="L417" s="1"/>
      <c r="M417" s="1"/>
      <c r="N417" s="1"/>
      <c r="O417" s="1">
        <v>1</v>
      </c>
      <c r="P417" s="1"/>
      <c r="Q417" s="1">
        <v>1</v>
      </c>
      <c r="R417" s="1"/>
      <c r="S417" s="6">
        <v>3</v>
      </c>
    </row>
    <row r="418" spans="1:19" x14ac:dyDescent="0.25">
      <c r="A418" s="3" t="s">
        <v>850</v>
      </c>
      <c r="B418" s="1"/>
      <c r="C418" s="1"/>
      <c r="D418" s="1"/>
      <c r="E418" s="1"/>
      <c r="F418" s="1"/>
      <c r="G418" s="1"/>
      <c r="H418" s="1">
        <v>1</v>
      </c>
      <c r="I418" s="1"/>
      <c r="J418" s="1"/>
      <c r="K418" s="1"/>
      <c r="L418" s="1"/>
      <c r="M418" s="1"/>
      <c r="N418" s="1"/>
      <c r="O418" s="1">
        <v>1</v>
      </c>
      <c r="P418" s="1"/>
      <c r="Q418" s="1">
        <v>1</v>
      </c>
      <c r="R418" s="1"/>
      <c r="S418" s="6">
        <v>3</v>
      </c>
    </row>
    <row r="419" spans="1:19" x14ac:dyDescent="0.25">
      <c r="A419" s="3" t="s">
        <v>852</v>
      </c>
      <c r="B419" s="1"/>
      <c r="C419" s="1"/>
      <c r="D419" s="1"/>
      <c r="E419" s="1"/>
      <c r="F419" s="1"/>
      <c r="G419" s="1"/>
      <c r="H419" s="1">
        <v>1</v>
      </c>
      <c r="I419" s="1"/>
      <c r="J419" s="1"/>
      <c r="K419" s="1"/>
      <c r="L419" s="1"/>
      <c r="M419" s="1"/>
      <c r="N419" s="1"/>
      <c r="O419" s="1">
        <v>2</v>
      </c>
      <c r="P419" s="1"/>
      <c r="Q419" s="1">
        <v>1</v>
      </c>
      <c r="R419" s="1"/>
      <c r="S419" s="6">
        <v>4</v>
      </c>
    </row>
    <row r="420" spans="1:19" x14ac:dyDescent="0.25">
      <c r="A420" s="3" t="s">
        <v>854</v>
      </c>
      <c r="B420" s="1"/>
      <c r="C420" s="1"/>
      <c r="D420" s="1"/>
      <c r="E420" s="1"/>
      <c r="F420" s="1"/>
      <c r="G420" s="1"/>
      <c r="H420" s="1">
        <v>1</v>
      </c>
      <c r="I420" s="1"/>
      <c r="J420" s="1"/>
      <c r="K420" s="1"/>
      <c r="L420" s="1"/>
      <c r="M420" s="1"/>
      <c r="N420" s="1"/>
      <c r="O420" s="1">
        <v>1</v>
      </c>
      <c r="P420" s="1"/>
      <c r="Q420" s="1">
        <v>1</v>
      </c>
      <c r="R420" s="1"/>
      <c r="S420" s="6">
        <v>3</v>
      </c>
    </row>
    <row r="421" spans="1:19" x14ac:dyDescent="0.25">
      <c r="A421" s="3" t="s">
        <v>856</v>
      </c>
      <c r="B421" s="1"/>
      <c r="C421" s="1"/>
      <c r="D421" s="1"/>
      <c r="E421" s="1"/>
      <c r="F421" s="1"/>
      <c r="G421" s="1"/>
      <c r="H421" s="1">
        <v>1</v>
      </c>
      <c r="I421" s="1"/>
      <c r="J421" s="1"/>
      <c r="K421" s="1"/>
      <c r="L421" s="1"/>
      <c r="M421" s="1"/>
      <c r="N421" s="1"/>
      <c r="O421" s="1">
        <v>2</v>
      </c>
      <c r="P421" s="1"/>
      <c r="Q421" s="1">
        <v>1</v>
      </c>
      <c r="R421" s="1"/>
      <c r="S421" s="6">
        <v>4</v>
      </c>
    </row>
    <row r="422" spans="1:19" x14ac:dyDescent="0.25">
      <c r="A422" s="3" t="s">
        <v>858</v>
      </c>
      <c r="B422" s="1"/>
      <c r="C422" s="1"/>
      <c r="D422" s="1"/>
      <c r="E422" s="1"/>
      <c r="F422" s="1"/>
      <c r="G422" s="1"/>
      <c r="H422" s="1">
        <v>1</v>
      </c>
      <c r="I422" s="1"/>
      <c r="J422" s="1"/>
      <c r="K422" s="1"/>
      <c r="L422" s="1"/>
      <c r="M422" s="1"/>
      <c r="N422" s="1"/>
      <c r="O422" s="1">
        <v>1</v>
      </c>
      <c r="P422" s="1"/>
      <c r="Q422" s="1">
        <v>1</v>
      </c>
      <c r="R422" s="1"/>
      <c r="S422" s="6">
        <v>3</v>
      </c>
    </row>
    <row r="423" spans="1:19" x14ac:dyDescent="0.25">
      <c r="A423" s="3" t="s">
        <v>860</v>
      </c>
      <c r="B423" s="1"/>
      <c r="C423" s="1"/>
      <c r="D423" s="1"/>
      <c r="E423" s="1"/>
      <c r="F423" s="1"/>
      <c r="G423" s="1"/>
      <c r="H423" s="1">
        <v>1</v>
      </c>
      <c r="I423" s="1"/>
      <c r="J423" s="1"/>
      <c r="K423" s="1"/>
      <c r="L423" s="1"/>
      <c r="M423" s="1"/>
      <c r="N423" s="1"/>
      <c r="O423" s="1">
        <v>2</v>
      </c>
      <c r="P423" s="1"/>
      <c r="Q423" s="1">
        <v>1</v>
      </c>
      <c r="R423" s="1"/>
      <c r="S423" s="6">
        <v>4</v>
      </c>
    </row>
    <row r="424" spans="1:19" x14ac:dyDescent="0.25">
      <c r="A424" s="3" t="s">
        <v>862</v>
      </c>
      <c r="B424" s="1"/>
      <c r="C424" s="1"/>
      <c r="D424" s="1"/>
      <c r="E424" s="1"/>
      <c r="F424" s="1"/>
      <c r="G424" s="1"/>
      <c r="H424" s="1">
        <v>1</v>
      </c>
      <c r="I424" s="1"/>
      <c r="J424" s="1"/>
      <c r="K424" s="1"/>
      <c r="L424" s="1"/>
      <c r="M424" s="1"/>
      <c r="N424" s="1"/>
      <c r="O424" s="1">
        <v>1</v>
      </c>
      <c r="P424" s="1"/>
      <c r="Q424" s="1">
        <v>1</v>
      </c>
      <c r="R424" s="1"/>
      <c r="S424" s="6">
        <v>3</v>
      </c>
    </row>
    <row r="425" spans="1:19" x14ac:dyDescent="0.25">
      <c r="A425" s="3" t="s">
        <v>864</v>
      </c>
      <c r="B425" s="1"/>
      <c r="C425" s="1"/>
      <c r="D425" s="1"/>
      <c r="E425" s="1"/>
      <c r="F425" s="1"/>
      <c r="G425" s="1"/>
      <c r="H425" s="1">
        <v>1</v>
      </c>
      <c r="I425" s="1"/>
      <c r="J425" s="1"/>
      <c r="K425" s="1"/>
      <c r="L425" s="1"/>
      <c r="M425" s="1"/>
      <c r="N425" s="1"/>
      <c r="O425" s="1">
        <v>1</v>
      </c>
      <c r="P425" s="1"/>
      <c r="Q425" s="1">
        <v>1</v>
      </c>
      <c r="R425" s="1"/>
      <c r="S425" s="6">
        <v>3</v>
      </c>
    </row>
    <row r="426" spans="1:19" x14ac:dyDescent="0.25">
      <c r="A426" s="3" t="s">
        <v>866</v>
      </c>
      <c r="B426" s="1"/>
      <c r="C426" s="1"/>
      <c r="D426" s="1"/>
      <c r="E426" s="1"/>
      <c r="F426" s="1"/>
      <c r="G426" s="1"/>
      <c r="H426" s="1">
        <v>1</v>
      </c>
      <c r="I426" s="1"/>
      <c r="J426" s="1"/>
      <c r="K426" s="1"/>
      <c r="L426" s="1"/>
      <c r="M426" s="1"/>
      <c r="N426" s="1"/>
      <c r="O426" s="1">
        <v>1</v>
      </c>
      <c r="P426" s="1"/>
      <c r="Q426" s="1">
        <v>1</v>
      </c>
      <c r="R426" s="1"/>
      <c r="S426" s="6">
        <v>3</v>
      </c>
    </row>
    <row r="427" spans="1:19" x14ac:dyDescent="0.25">
      <c r="A427" s="3" t="s">
        <v>868</v>
      </c>
      <c r="B427" s="1"/>
      <c r="C427" s="1"/>
      <c r="D427" s="1"/>
      <c r="E427" s="1"/>
      <c r="F427" s="1"/>
      <c r="G427" s="1"/>
      <c r="H427" s="1">
        <v>1</v>
      </c>
      <c r="I427" s="1"/>
      <c r="J427" s="1"/>
      <c r="K427" s="1"/>
      <c r="L427" s="1"/>
      <c r="M427" s="1"/>
      <c r="N427" s="1"/>
      <c r="O427" s="1">
        <v>3</v>
      </c>
      <c r="P427" s="1"/>
      <c r="Q427" s="1">
        <v>1</v>
      </c>
      <c r="R427" s="1"/>
      <c r="S427" s="6">
        <v>5</v>
      </c>
    </row>
    <row r="428" spans="1:19" x14ac:dyDescent="0.25">
      <c r="A428" s="3" t="s">
        <v>870</v>
      </c>
      <c r="B428" s="1"/>
      <c r="C428" s="1"/>
      <c r="D428" s="1"/>
      <c r="E428" s="1"/>
      <c r="F428" s="1"/>
      <c r="G428" s="1"/>
      <c r="H428" s="1">
        <v>1</v>
      </c>
      <c r="I428" s="1"/>
      <c r="J428" s="1"/>
      <c r="K428" s="1"/>
      <c r="L428" s="1"/>
      <c r="M428" s="1"/>
      <c r="N428" s="1"/>
      <c r="O428" s="1">
        <v>2</v>
      </c>
      <c r="P428" s="1"/>
      <c r="Q428" s="1">
        <v>1</v>
      </c>
      <c r="R428" s="1"/>
      <c r="S428" s="6">
        <v>4</v>
      </c>
    </row>
    <row r="429" spans="1:19" x14ac:dyDescent="0.25">
      <c r="A429" s="3" t="s">
        <v>872</v>
      </c>
      <c r="B429" s="1"/>
      <c r="C429" s="1"/>
      <c r="D429" s="1"/>
      <c r="E429" s="1"/>
      <c r="F429" s="1"/>
      <c r="G429" s="1"/>
      <c r="H429" s="1">
        <v>1</v>
      </c>
      <c r="I429" s="1"/>
      <c r="J429" s="1"/>
      <c r="K429" s="1"/>
      <c r="L429" s="1"/>
      <c r="M429" s="1"/>
      <c r="N429" s="1"/>
      <c r="O429" s="1">
        <v>2</v>
      </c>
      <c r="P429" s="1"/>
      <c r="Q429" s="1">
        <v>1</v>
      </c>
      <c r="R429" s="1"/>
      <c r="S429" s="6">
        <v>4</v>
      </c>
    </row>
    <row r="430" spans="1:19" x14ac:dyDescent="0.25">
      <c r="A430" s="3" t="s">
        <v>874</v>
      </c>
      <c r="B430" s="1"/>
      <c r="C430" s="1"/>
      <c r="D430" s="1"/>
      <c r="E430" s="1"/>
      <c r="F430" s="1"/>
      <c r="G430" s="1"/>
      <c r="H430" s="1">
        <v>1</v>
      </c>
      <c r="I430" s="1"/>
      <c r="J430" s="1"/>
      <c r="K430" s="1"/>
      <c r="L430" s="1"/>
      <c r="M430" s="1"/>
      <c r="N430" s="1"/>
      <c r="O430" s="1">
        <v>1</v>
      </c>
      <c r="P430" s="1"/>
      <c r="Q430" s="1">
        <v>1</v>
      </c>
      <c r="R430" s="1"/>
      <c r="S430" s="6">
        <v>3</v>
      </c>
    </row>
    <row r="431" spans="1:19" x14ac:dyDescent="0.25">
      <c r="A431" s="3" t="s">
        <v>876</v>
      </c>
      <c r="B431" s="1"/>
      <c r="C431" s="1"/>
      <c r="D431" s="1"/>
      <c r="E431" s="1"/>
      <c r="F431" s="1"/>
      <c r="G431" s="1"/>
      <c r="H431" s="1">
        <v>1</v>
      </c>
      <c r="I431" s="1"/>
      <c r="J431" s="1"/>
      <c r="K431" s="1"/>
      <c r="L431" s="1"/>
      <c r="M431" s="1"/>
      <c r="N431" s="1"/>
      <c r="O431" s="1">
        <v>1</v>
      </c>
      <c r="P431" s="1"/>
      <c r="Q431" s="1">
        <v>1</v>
      </c>
      <c r="R431" s="1"/>
      <c r="S431" s="6">
        <v>3</v>
      </c>
    </row>
    <row r="432" spans="1:19" x14ac:dyDescent="0.25">
      <c r="A432" s="3" t="s">
        <v>878</v>
      </c>
      <c r="B432" s="1"/>
      <c r="C432" s="1"/>
      <c r="D432" s="1"/>
      <c r="E432" s="1"/>
      <c r="F432" s="1"/>
      <c r="G432" s="1"/>
      <c r="H432" s="1">
        <v>1</v>
      </c>
      <c r="I432" s="1"/>
      <c r="J432" s="1"/>
      <c r="K432" s="1"/>
      <c r="L432" s="1"/>
      <c r="M432" s="1"/>
      <c r="N432" s="1"/>
      <c r="O432" s="1">
        <v>1</v>
      </c>
      <c r="P432" s="1"/>
      <c r="Q432" s="1">
        <v>1</v>
      </c>
      <c r="R432" s="1"/>
      <c r="S432" s="6">
        <v>3</v>
      </c>
    </row>
    <row r="433" spans="1:19" x14ac:dyDescent="0.25">
      <c r="A433" s="3" t="s">
        <v>880</v>
      </c>
      <c r="B433" s="1"/>
      <c r="C433" s="1"/>
      <c r="D433" s="1"/>
      <c r="E433" s="1"/>
      <c r="F433" s="1"/>
      <c r="G433" s="1"/>
      <c r="H433" s="1">
        <v>1</v>
      </c>
      <c r="I433" s="1"/>
      <c r="J433" s="1"/>
      <c r="K433" s="1"/>
      <c r="L433" s="1"/>
      <c r="M433" s="1"/>
      <c r="N433" s="1"/>
      <c r="O433" s="1">
        <v>1</v>
      </c>
      <c r="P433" s="1"/>
      <c r="Q433" s="1">
        <v>1</v>
      </c>
      <c r="R433" s="1"/>
      <c r="S433" s="6">
        <v>3</v>
      </c>
    </row>
    <row r="434" spans="1:19" x14ac:dyDescent="0.25">
      <c r="A434" s="3" t="s">
        <v>882</v>
      </c>
      <c r="B434" s="1"/>
      <c r="C434" s="1"/>
      <c r="D434" s="1"/>
      <c r="E434" s="1"/>
      <c r="F434" s="1"/>
      <c r="G434" s="1"/>
      <c r="H434" s="1">
        <v>1</v>
      </c>
      <c r="I434" s="1"/>
      <c r="J434" s="1"/>
      <c r="K434" s="1"/>
      <c r="L434" s="1"/>
      <c r="M434" s="1"/>
      <c r="N434" s="1"/>
      <c r="O434" s="1">
        <v>1</v>
      </c>
      <c r="P434" s="1"/>
      <c r="Q434" s="1">
        <v>1</v>
      </c>
      <c r="R434" s="1"/>
      <c r="S434" s="6">
        <v>3</v>
      </c>
    </row>
    <row r="435" spans="1:19" x14ac:dyDescent="0.25">
      <c r="A435" s="3" t="s">
        <v>884</v>
      </c>
      <c r="B435" s="1"/>
      <c r="C435" s="1">
        <v>1</v>
      </c>
      <c r="D435" s="1"/>
      <c r="E435" s="1"/>
      <c r="F435" s="1"/>
      <c r="G435" s="1"/>
      <c r="H435" s="1">
        <v>1</v>
      </c>
      <c r="I435" s="1"/>
      <c r="J435" s="1"/>
      <c r="K435" s="1"/>
      <c r="L435" s="1"/>
      <c r="M435" s="1"/>
      <c r="N435" s="1"/>
      <c r="O435" s="1">
        <v>3</v>
      </c>
      <c r="P435" s="1"/>
      <c r="Q435" s="1">
        <v>1</v>
      </c>
      <c r="R435" s="1"/>
      <c r="S435" s="6">
        <v>6</v>
      </c>
    </row>
    <row r="436" spans="1:19" x14ac:dyDescent="0.25">
      <c r="A436" s="3" t="s">
        <v>886</v>
      </c>
      <c r="B436" s="1"/>
      <c r="C436" s="1"/>
      <c r="D436" s="1"/>
      <c r="E436" s="1"/>
      <c r="F436" s="1"/>
      <c r="G436" s="1"/>
      <c r="H436" s="1">
        <v>1</v>
      </c>
      <c r="I436" s="1"/>
      <c r="J436" s="1">
        <v>1</v>
      </c>
      <c r="K436" s="1"/>
      <c r="L436" s="1"/>
      <c r="M436" s="1"/>
      <c r="N436" s="1"/>
      <c r="O436" s="1">
        <v>1</v>
      </c>
      <c r="P436" s="1"/>
      <c r="Q436" s="1">
        <v>1</v>
      </c>
      <c r="R436" s="1"/>
      <c r="S436" s="6">
        <v>4</v>
      </c>
    </row>
    <row r="437" spans="1:19" x14ac:dyDescent="0.25">
      <c r="A437" s="3" t="s">
        <v>888</v>
      </c>
      <c r="B437" s="1"/>
      <c r="C437" s="1"/>
      <c r="D437" s="1"/>
      <c r="E437" s="1"/>
      <c r="F437" s="1"/>
      <c r="G437" s="1"/>
      <c r="H437" s="1">
        <v>1</v>
      </c>
      <c r="I437" s="1"/>
      <c r="J437" s="1"/>
      <c r="K437" s="1"/>
      <c r="L437" s="1"/>
      <c r="M437" s="1"/>
      <c r="N437" s="1"/>
      <c r="O437" s="1">
        <v>2</v>
      </c>
      <c r="P437" s="1"/>
      <c r="Q437" s="1">
        <v>1</v>
      </c>
      <c r="R437" s="1"/>
      <c r="S437" s="6">
        <v>4</v>
      </c>
    </row>
    <row r="438" spans="1:19" x14ac:dyDescent="0.25">
      <c r="A438" s="3" t="s">
        <v>890</v>
      </c>
      <c r="B438" s="1"/>
      <c r="C438" s="1"/>
      <c r="D438" s="1"/>
      <c r="E438" s="1"/>
      <c r="F438" s="1"/>
      <c r="G438" s="1"/>
      <c r="H438" s="1">
        <v>1</v>
      </c>
      <c r="I438" s="1"/>
      <c r="J438" s="1"/>
      <c r="K438" s="1"/>
      <c r="L438" s="1"/>
      <c r="M438" s="1"/>
      <c r="N438" s="1"/>
      <c r="O438" s="1">
        <v>1</v>
      </c>
      <c r="P438" s="1"/>
      <c r="Q438" s="1">
        <v>1</v>
      </c>
      <c r="R438" s="1"/>
      <c r="S438" s="6">
        <v>3</v>
      </c>
    </row>
    <row r="439" spans="1:19" x14ac:dyDescent="0.25">
      <c r="A439" s="3" t="s">
        <v>892</v>
      </c>
      <c r="B439" s="1"/>
      <c r="C439" s="1"/>
      <c r="D439" s="1"/>
      <c r="E439" s="1"/>
      <c r="F439" s="1"/>
      <c r="G439" s="1"/>
      <c r="H439" s="1">
        <v>1</v>
      </c>
      <c r="I439" s="1"/>
      <c r="J439" s="1"/>
      <c r="K439" s="1"/>
      <c r="L439" s="1"/>
      <c r="M439" s="1"/>
      <c r="N439" s="1"/>
      <c r="O439" s="1">
        <v>1</v>
      </c>
      <c r="P439" s="1"/>
      <c r="Q439" s="1">
        <v>1</v>
      </c>
      <c r="R439" s="1"/>
      <c r="S439" s="6">
        <v>3</v>
      </c>
    </row>
    <row r="440" spans="1:19" x14ac:dyDescent="0.25">
      <c r="A440" s="3" t="s">
        <v>894</v>
      </c>
      <c r="B440" s="1"/>
      <c r="C440" s="1"/>
      <c r="D440" s="1"/>
      <c r="E440" s="1"/>
      <c r="F440" s="1"/>
      <c r="G440" s="1"/>
      <c r="H440" s="1">
        <v>1</v>
      </c>
      <c r="I440" s="1"/>
      <c r="J440" s="1"/>
      <c r="K440" s="1"/>
      <c r="L440" s="1"/>
      <c r="M440" s="1"/>
      <c r="N440" s="1"/>
      <c r="O440" s="1">
        <v>1</v>
      </c>
      <c r="P440" s="1"/>
      <c r="Q440" s="1">
        <v>1</v>
      </c>
      <c r="R440" s="1"/>
      <c r="S440" s="6">
        <v>3</v>
      </c>
    </row>
    <row r="441" spans="1:19" x14ac:dyDescent="0.25">
      <c r="A441" s="3" t="s">
        <v>896</v>
      </c>
      <c r="B441" s="1"/>
      <c r="C441" s="1"/>
      <c r="D441" s="1"/>
      <c r="E441" s="1"/>
      <c r="F441" s="1"/>
      <c r="G441" s="1"/>
      <c r="H441" s="1">
        <v>1</v>
      </c>
      <c r="I441" s="1"/>
      <c r="J441" s="1"/>
      <c r="K441" s="1"/>
      <c r="L441" s="1"/>
      <c r="M441" s="1"/>
      <c r="N441" s="1"/>
      <c r="O441" s="1">
        <v>2</v>
      </c>
      <c r="P441" s="1"/>
      <c r="Q441" s="1">
        <v>1</v>
      </c>
      <c r="R441" s="1"/>
      <c r="S441" s="6">
        <v>4</v>
      </c>
    </row>
    <row r="442" spans="1:19" x14ac:dyDescent="0.25">
      <c r="A442" s="3" t="s">
        <v>898</v>
      </c>
      <c r="B442" s="1"/>
      <c r="C442" s="1"/>
      <c r="D442" s="1"/>
      <c r="E442" s="1"/>
      <c r="F442" s="1"/>
      <c r="G442" s="1"/>
      <c r="H442" s="1">
        <v>1</v>
      </c>
      <c r="I442" s="1"/>
      <c r="J442" s="1"/>
      <c r="K442" s="1"/>
      <c r="L442" s="1"/>
      <c r="M442" s="1"/>
      <c r="N442" s="1"/>
      <c r="O442" s="1">
        <v>2</v>
      </c>
      <c r="P442" s="1"/>
      <c r="Q442" s="1">
        <v>1</v>
      </c>
      <c r="R442" s="1"/>
      <c r="S442" s="6">
        <v>4</v>
      </c>
    </row>
    <row r="443" spans="1:19" x14ac:dyDescent="0.25">
      <c r="A443" s="3" t="s">
        <v>900</v>
      </c>
      <c r="B443" s="1"/>
      <c r="C443" s="1"/>
      <c r="D443" s="1"/>
      <c r="E443" s="1"/>
      <c r="F443" s="1"/>
      <c r="G443" s="1"/>
      <c r="H443" s="1">
        <v>1</v>
      </c>
      <c r="I443" s="1"/>
      <c r="J443" s="1"/>
      <c r="K443" s="1"/>
      <c r="L443" s="1"/>
      <c r="M443" s="1"/>
      <c r="N443" s="1"/>
      <c r="O443" s="1">
        <v>1</v>
      </c>
      <c r="P443" s="1"/>
      <c r="Q443" s="1">
        <v>1</v>
      </c>
      <c r="R443" s="1"/>
      <c r="S443" s="6">
        <v>3</v>
      </c>
    </row>
    <row r="444" spans="1:19" x14ac:dyDescent="0.25">
      <c r="A444" s="3" t="s">
        <v>902</v>
      </c>
      <c r="B444" s="1"/>
      <c r="C444" s="1"/>
      <c r="D444" s="1"/>
      <c r="E444" s="1"/>
      <c r="F444" s="1"/>
      <c r="G444" s="1"/>
      <c r="H444" s="1">
        <v>1</v>
      </c>
      <c r="I444" s="1"/>
      <c r="J444" s="1"/>
      <c r="K444" s="1"/>
      <c r="L444" s="1"/>
      <c r="M444" s="1"/>
      <c r="N444" s="1"/>
      <c r="O444" s="1">
        <v>3</v>
      </c>
      <c r="P444" s="1"/>
      <c r="Q444" s="1">
        <v>1</v>
      </c>
      <c r="R444" s="1"/>
      <c r="S444" s="6">
        <v>5</v>
      </c>
    </row>
    <row r="445" spans="1:19" x14ac:dyDescent="0.25">
      <c r="A445" s="3" t="s">
        <v>904</v>
      </c>
      <c r="B445" s="1"/>
      <c r="C445" s="1"/>
      <c r="D445" s="1"/>
      <c r="E445" s="1"/>
      <c r="F445" s="1"/>
      <c r="G445" s="1"/>
      <c r="H445" s="1">
        <v>1</v>
      </c>
      <c r="I445" s="1"/>
      <c r="J445" s="1"/>
      <c r="K445" s="1"/>
      <c r="L445" s="1"/>
      <c r="M445" s="1"/>
      <c r="N445" s="1"/>
      <c r="O445" s="1">
        <v>1</v>
      </c>
      <c r="P445" s="1"/>
      <c r="Q445" s="1">
        <v>1</v>
      </c>
      <c r="R445" s="1"/>
      <c r="S445" s="6">
        <v>3</v>
      </c>
    </row>
    <row r="446" spans="1:19" x14ac:dyDescent="0.25">
      <c r="A446" s="3" t="s">
        <v>906</v>
      </c>
      <c r="B446" s="1"/>
      <c r="C446" s="1"/>
      <c r="D446" s="1"/>
      <c r="E446" s="1"/>
      <c r="F446" s="1"/>
      <c r="G446" s="1"/>
      <c r="H446" s="1">
        <v>1</v>
      </c>
      <c r="I446" s="1"/>
      <c r="J446" s="1"/>
      <c r="K446" s="1"/>
      <c r="L446" s="1"/>
      <c r="M446" s="1"/>
      <c r="N446" s="1"/>
      <c r="O446" s="1">
        <v>1</v>
      </c>
      <c r="P446" s="1"/>
      <c r="Q446" s="1">
        <v>1</v>
      </c>
      <c r="R446" s="1"/>
      <c r="S446" s="6">
        <v>3</v>
      </c>
    </row>
    <row r="447" spans="1:19" x14ac:dyDescent="0.25">
      <c r="A447" s="3" t="s">
        <v>908</v>
      </c>
      <c r="B447" s="1"/>
      <c r="C447" s="1"/>
      <c r="D447" s="1"/>
      <c r="E447" s="1"/>
      <c r="F447" s="1"/>
      <c r="G447" s="1"/>
      <c r="H447" s="1">
        <v>1</v>
      </c>
      <c r="I447" s="1"/>
      <c r="J447" s="1"/>
      <c r="K447" s="1"/>
      <c r="L447" s="1"/>
      <c r="M447" s="1"/>
      <c r="N447" s="1"/>
      <c r="O447" s="1">
        <v>1</v>
      </c>
      <c r="P447" s="1"/>
      <c r="Q447" s="1">
        <v>1</v>
      </c>
      <c r="R447" s="1"/>
      <c r="S447" s="6">
        <v>3</v>
      </c>
    </row>
    <row r="448" spans="1:19" x14ac:dyDescent="0.25">
      <c r="A448" s="3" t="s">
        <v>910</v>
      </c>
      <c r="B448" s="1"/>
      <c r="C448" s="1"/>
      <c r="D448" s="1"/>
      <c r="E448" s="1"/>
      <c r="F448" s="1"/>
      <c r="G448" s="1"/>
      <c r="H448" s="1">
        <v>1</v>
      </c>
      <c r="I448" s="1"/>
      <c r="J448" s="1"/>
      <c r="K448" s="1"/>
      <c r="L448" s="1"/>
      <c r="M448" s="1"/>
      <c r="N448" s="1"/>
      <c r="O448" s="1">
        <v>1</v>
      </c>
      <c r="P448" s="1"/>
      <c r="Q448" s="1">
        <v>1</v>
      </c>
      <c r="R448" s="1"/>
      <c r="S448" s="6">
        <v>3</v>
      </c>
    </row>
    <row r="449" spans="1:19" x14ac:dyDescent="0.25">
      <c r="A449" s="3" t="s">
        <v>912</v>
      </c>
      <c r="B449" s="1"/>
      <c r="C449" s="1"/>
      <c r="D449" s="1"/>
      <c r="E449" s="1"/>
      <c r="F449" s="1"/>
      <c r="G449" s="1"/>
      <c r="H449" s="1">
        <v>1</v>
      </c>
      <c r="I449" s="1"/>
      <c r="J449" s="1"/>
      <c r="K449" s="1"/>
      <c r="L449" s="1"/>
      <c r="M449" s="1"/>
      <c r="N449" s="1"/>
      <c r="O449" s="1">
        <v>1</v>
      </c>
      <c r="P449" s="1"/>
      <c r="Q449" s="1">
        <v>1</v>
      </c>
      <c r="R449" s="1"/>
      <c r="S449" s="6">
        <v>3</v>
      </c>
    </row>
    <row r="450" spans="1:19" x14ac:dyDescent="0.25">
      <c r="A450" s="3" t="s">
        <v>914</v>
      </c>
      <c r="B450" s="1"/>
      <c r="C450" s="1"/>
      <c r="D450" s="1"/>
      <c r="E450" s="1"/>
      <c r="F450" s="1"/>
      <c r="G450" s="1"/>
      <c r="H450" s="1">
        <v>1</v>
      </c>
      <c r="I450" s="1"/>
      <c r="J450" s="1"/>
      <c r="K450" s="1"/>
      <c r="L450" s="1"/>
      <c r="M450" s="1"/>
      <c r="N450" s="1"/>
      <c r="O450" s="1">
        <v>2</v>
      </c>
      <c r="P450" s="1"/>
      <c r="Q450" s="1">
        <v>1</v>
      </c>
      <c r="R450" s="1"/>
      <c r="S450" s="6">
        <v>4</v>
      </c>
    </row>
    <row r="451" spans="1:19" x14ac:dyDescent="0.25">
      <c r="A451" s="3" t="s">
        <v>916</v>
      </c>
      <c r="B451" s="1"/>
      <c r="C451" s="1"/>
      <c r="D451" s="1"/>
      <c r="E451" s="1"/>
      <c r="F451" s="1"/>
      <c r="G451" s="1"/>
      <c r="H451" s="1">
        <v>1</v>
      </c>
      <c r="I451" s="1"/>
      <c r="J451" s="1"/>
      <c r="K451" s="1"/>
      <c r="L451" s="1"/>
      <c r="M451" s="1"/>
      <c r="N451" s="1"/>
      <c r="O451" s="1">
        <v>1</v>
      </c>
      <c r="P451" s="1"/>
      <c r="Q451" s="1">
        <v>1</v>
      </c>
      <c r="R451" s="1"/>
      <c r="S451" s="6">
        <v>3</v>
      </c>
    </row>
    <row r="452" spans="1:19" x14ac:dyDescent="0.25">
      <c r="A452" s="3" t="s">
        <v>918</v>
      </c>
      <c r="B452" s="1"/>
      <c r="C452" s="1"/>
      <c r="D452" s="1"/>
      <c r="E452" s="1"/>
      <c r="F452" s="1"/>
      <c r="G452" s="1"/>
      <c r="H452" s="1">
        <v>1</v>
      </c>
      <c r="I452" s="1"/>
      <c r="J452" s="1"/>
      <c r="K452" s="1"/>
      <c r="L452" s="1"/>
      <c r="M452" s="1"/>
      <c r="N452" s="1"/>
      <c r="O452" s="1">
        <v>1</v>
      </c>
      <c r="P452" s="1"/>
      <c r="Q452" s="1">
        <v>1</v>
      </c>
      <c r="R452" s="1"/>
      <c r="S452" s="6">
        <v>3</v>
      </c>
    </row>
    <row r="453" spans="1:19" x14ac:dyDescent="0.25">
      <c r="A453" s="3" t="s">
        <v>920</v>
      </c>
      <c r="B453" s="1"/>
      <c r="C453" s="1"/>
      <c r="D453" s="1"/>
      <c r="E453" s="1"/>
      <c r="F453" s="1"/>
      <c r="G453" s="1"/>
      <c r="H453" s="1">
        <v>1</v>
      </c>
      <c r="I453" s="1"/>
      <c r="J453" s="1"/>
      <c r="K453" s="1"/>
      <c r="L453" s="1"/>
      <c r="M453" s="1"/>
      <c r="N453" s="1"/>
      <c r="O453" s="1">
        <v>1</v>
      </c>
      <c r="P453" s="1"/>
      <c r="Q453" s="1">
        <v>1</v>
      </c>
      <c r="R453" s="1"/>
      <c r="S453" s="6">
        <v>3</v>
      </c>
    </row>
    <row r="454" spans="1:19" x14ac:dyDescent="0.25">
      <c r="A454" s="3" t="s">
        <v>922</v>
      </c>
      <c r="B454" s="1"/>
      <c r="C454" s="1"/>
      <c r="D454" s="1"/>
      <c r="E454" s="1"/>
      <c r="F454" s="1"/>
      <c r="G454" s="1"/>
      <c r="H454" s="1">
        <v>1</v>
      </c>
      <c r="I454" s="1"/>
      <c r="J454" s="1"/>
      <c r="K454" s="1"/>
      <c r="L454" s="1"/>
      <c r="M454" s="1"/>
      <c r="N454" s="1"/>
      <c r="O454" s="1">
        <v>1</v>
      </c>
      <c r="P454" s="1"/>
      <c r="Q454" s="1">
        <v>1</v>
      </c>
      <c r="R454" s="1"/>
      <c r="S454" s="6">
        <v>3</v>
      </c>
    </row>
    <row r="455" spans="1:19" x14ac:dyDescent="0.25">
      <c r="A455" s="3" t="s">
        <v>924</v>
      </c>
      <c r="B455" s="1"/>
      <c r="C455" s="1"/>
      <c r="D455" s="1"/>
      <c r="E455" s="1"/>
      <c r="F455" s="1"/>
      <c r="G455" s="1"/>
      <c r="H455" s="1">
        <v>1</v>
      </c>
      <c r="I455" s="1"/>
      <c r="J455" s="1"/>
      <c r="K455" s="1"/>
      <c r="L455" s="1"/>
      <c r="M455" s="1"/>
      <c r="N455" s="1"/>
      <c r="O455" s="1">
        <v>3</v>
      </c>
      <c r="P455" s="1"/>
      <c r="Q455" s="1">
        <v>1</v>
      </c>
      <c r="R455" s="1"/>
      <c r="S455" s="6">
        <v>5</v>
      </c>
    </row>
    <row r="456" spans="1:19" x14ac:dyDescent="0.25">
      <c r="A456" s="3" t="s">
        <v>926</v>
      </c>
      <c r="B456" s="1"/>
      <c r="C456" s="1"/>
      <c r="D456" s="1"/>
      <c r="E456" s="1"/>
      <c r="F456" s="1"/>
      <c r="G456" s="1"/>
      <c r="H456" s="1">
        <v>1</v>
      </c>
      <c r="I456" s="1"/>
      <c r="J456" s="1"/>
      <c r="K456" s="1"/>
      <c r="L456" s="1"/>
      <c r="M456" s="1"/>
      <c r="N456" s="1"/>
      <c r="O456" s="1">
        <v>1</v>
      </c>
      <c r="P456" s="1"/>
      <c r="Q456" s="1">
        <v>1</v>
      </c>
      <c r="R456" s="1"/>
      <c r="S456" s="6">
        <v>3</v>
      </c>
    </row>
    <row r="457" spans="1:19" x14ac:dyDescent="0.25">
      <c r="A457" s="3" t="s">
        <v>928</v>
      </c>
      <c r="B457" s="1"/>
      <c r="C457" s="1"/>
      <c r="D457" s="1"/>
      <c r="E457" s="1"/>
      <c r="F457" s="1"/>
      <c r="G457" s="1"/>
      <c r="H457" s="1">
        <v>1</v>
      </c>
      <c r="I457" s="1"/>
      <c r="J457" s="1"/>
      <c r="K457" s="1"/>
      <c r="L457" s="1"/>
      <c r="M457" s="1"/>
      <c r="N457" s="1"/>
      <c r="O457" s="1">
        <v>1</v>
      </c>
      <c r="P457" s="1"/>
      <c r="Q457" s="1">
        <v>1</v>
      </c>
      <c r="R457" s="1"/>
      <c r="S457" s="6">
        <v>3</v>
      </c>
    </row>
    <row r="458" spans="1:19" x14ac:dyDescent="0.25">
      <c r="A458" s="3" t="s">
        <v>930</v>
      </c>
      <c r="B458" s="1"/>
      <c r="C458" s="1"/>
      <c r="D458" s="1"/>
      <c r="E458" s="1"/>
      <c r="F458" s="1"/>
      <c r="G458" s="1"/>
      <c r="H458" s="1">
        <v>1</v>
      </c>
      <c r="I458" s="1"/>
      <c r="J458" s="1"/>
      <c r="K458" s="1"/>
      <c r="L458" s="1"/>
      <c r="M458" s="1"/>
      <c r="N458" s="1"/>
      <c r="O458" s="1">
        <v>1</v>
      </c>
      <c r="P458" s="1"/>
      <c r="Q458" s="1">
        <v>1</v>
      </c>
      <c r="R458" s="1"/>
      <c r="S458" s="6">
        <v>3</v>
      </c>
    </row>
    <row r="459" spans="1:19" x14ac:dyDescent="0.25">
      <c r="A459" s="3" t="s">
        <v>932</v>
      </c>
      <c r="B459" s="1"/>
      <c r="C459" s="1"/>
      <c r="D459" s="1"/>
      <c r="E459" s="1"/>
      <c r="F459" s="1"/>
      <c r="G459" s="1"/>
      <c r="H459" s="1">
        <v>1</v>
      </c>
      <c r="I459" s="1"/>
      <c r="J459" s="1"/>
      <c r="K459" s="1"/>
      <c r="L459" s="1"/>
      <c r="M459" s="1"/>
      <c r="N459" s="1"/>
      <c r="O459" s="1">
        <v>2</v>
      </c>
      <c r="P459" s="1"/>
      <c r="Q459" s="1">
        <v>1</v>
      </c>
      <c r="R459" s="1"/>
      <c r="S459" s="6">
        <v>4</v>
      </c>
    </row>
    <row r="460" spans="1:19" x14ac:dyDescent="0.25">
      <c r="A460" s="3" t="s">
        <v>934</v>
      </c>
      <c r="B460" s="1"/>
      <c r="C460" s="1"/>
      <c r="D460" s="1"/>
      <c r="E460" s="1"/>
      <c r="F460" s="1"/>
      <c r="G460" s="1"/>
      <c r="H460" s="1">
        <v>1</v>
      </c>
      <c r="I460" s="1"/>
      <c r="J460" s="1"/>
      <c r="K460" s="1"/>
      <c r="L460" s="1"/>
      <c r="M460" s="1"/>
      <c r="N460" s="1"/>
      <c r="O460" s="1">
        <v>1</v>
      </c>
      <c r="P460" s="1"/>
      <c r="Q460" s="1">
        <v>1</v>
      </c>
      <c r="R460" s="1"/>
      <c r="S460" s="6">
        <v>3</v>
      </c>
    </row>
    <row r="461" spans="1:19" x14ac:dyDescent="0.25">
      <c r="A461" s="3" t="s">
        <v>936</v>
      </c>
      <c r="B461" s="1"/>
      <c r="C461" s="1"/>
      <c r="D461" s="1"/>
      <c r="E461" s="1"/>
      <c r="F461" s="1"/>
      <c r="G461" s="1"/>
      <c r="H461" s="1">
        <v>1</v>
      </c>
      <c r="I461" s="1"/>
      <c r="J461" s="1"/>
      <c r="K461" s="1"/>
      <c r="L461" s="1"/>
      <c r="M461" s="1"/>
      <c r="N461" s="1"/>
      <c r="O461" s="1">
        <v>1</v>
      </c>
      <c r="P461" s="1"/>
      <c r="Q461" s="1">
        <v>1</v>
      </c>
      <c r="R461" s="1"/>
      <c r="S461" s="6">
        <v>3</v>
      </c>
    </row>
    <row r="462" spans="1:19" x14ac:dyDescent="0.25">
      <c r="A462" s="3" t="s">
        <v>938</v>
      </c>
      <c r="B462" s="1"/>
      <c r="C462" s="1"/>
      <c r="D462" s="1"/>
      <c r="E462" s="1"/>
      <c r="F462" s="1"/>
      <c r="G462" s="1"/>
      <c r="H462" s="1">
        <v>1</v>
      </c>
      <c r="I462" s="1"/>
      <c r="J462" s="1"/>
      <c r="K462" s="1"/>
      <c r="L462" s="1"/>
      <c r="M462" s="1"/>
      <c r="N462" s="1"/>
      <c r="O462" s="1">
        <v>2</v>
      </c>
      <c r="P462" s="1"/>
      <c r="Q462" s="1">
        <v>1</v>
      </c>
      <c r="R462" s="1"/>
      <c r="S462" s="6">
        <v>4</v>
      </c>
    </row>
    <row r="463" spans="1:19" x14ac:dyDescent="0.25">
      <c r="A463" s="3" t="s">
        <v>940</v>
      </c>
      <c r="B463" s="1"/>
      <c r="C463" s="1"/>
      <c r="D463" s="1"/>
      <c r="E463" s="1"/>
      <c r="F463" s="1"/>
      <c r="G463" s="1"/>
      <c r="H463" s="1">
        <v>1</v>
      </c>
      <c r="I463" s="1"/>
      <c r="J463" s="1"/>
      <c r="K463" s="1"/>
      <c r="L463" s="1"/>
      <c r="M463" s="1"/>
      <c r="N463" s="1"/>
      <c r="O463" s="1">
        <v>1</v>
      </c>
      <c r="P463" s="1"/>
      <c r="Q463" s="1">
        <v>1</v>
      </c>
      <c r="R463" s="1"/>
      <c r="S463" s="6">
        <v>3</v>
      </c>
    </row>
    <row r="464" spans="1:19" x14ac:dyDescent="0.25">
      <c r="A464" s="3" t="s">
        <v>942</v>
      </c>
      <c r="B464" s="1"/>
      <c r="C464" s="1"/>
      <c r="D464" s="1"/>
      <c r="E464" s="1"/>
      <c r="F464" s="1"/>
      <c r="G464" s="1"/>
      <c r="H464" s="1">
        <v>1</v>
      </c>
      <c r="I464" s="1"/>
      <c r="J464" s="1"/>
      <c r="K464" s="1"/>
      <c r="L464" s="1"/>
      <c r="M464" s="1"/>
      <c r="N464" s="1"/>
      <c r="O464" s="1">
        <v>1</v>
      </c>
      <c r="P464" s="1"/>
      <c r="Q464" s="1">
        <v>1</v>
      </c>
      <c r="R464" s="1"/>
      <c r="S464" s="6">
        <v>3</v>
      </c>
    </row>
    <row r="465" spans="1:19" x14ac:dyDescent="0.25">
      <c r="A465" s="3" t="s">
        <v>944</v>
      </c>
      <c r="B465" s="1"/>
      <c r="C465" s="1"/>
      <c r="D465" s="1"/>
      <c r="E465" s="1"/>
      <c r="F465" s="1"/>
      <c r="G465" s="1"/>
      <c r="H465" s="1">
        <v>1</v>
      </c>
      <c r="I465" s="1"/>
      <c r="J465" s="1"/>
      <c r="K465" s="1"/>
      <c r="L465" s="1"/>
      <c r="M465" s="1"/>
      <c r="N465" s="1"/>
      <c r="O465" s="1">
        <v>1</v>
      </c>
      <c r="P465" s="1"/>
      <c r="Q465" s="1">
        <v>1</v>
      </c>
      <c r="R465" s="1"/>
      <c r="S465" s="6">
        <v>3</v>
      </c>
    </row>
    <row r="466" spans="1:19" x14ac:dyDescent="0.25">
      <c r="A466" s="3" t="s">
        <v>946</v>
      </c>
      <c r="B466" s="1"/>
      <c r="C466" s="1"/>
      <c r="D466" s="1"/>
      <c r="E466" s="1"/>
      <c r="F466" s="1"/>
      <c r="G466" s="1"/>
      <c r="H466" s="1">
        <v>1</v>
      </c>
      <c r="I466" s="1"/>
      <c r="J466" s="1"/>
      <c r="K466" s="1"/>
      <c r="L466" s="1"/>
      <c r="M466" s="1"/>
      <c r="N466" s="1"/>
      <c r="O466" s="1">
        <v>1</v>
      </c>
      <c r="P466" s="1"/>
      <c r="Q466" s="1">
        <v>1</v>
      </c>
      <c r="R466" s="1"/>
      <c r="S466" s="6">
        <v>3</v>
      </c>
    </row>
    <row r="467" spans="1:19" x14ac:dyDescent="0.25">
      <c r="A467" s="3" t="s">
        <v>948</v>
      </c>
      <c r="B467" s="1"/>
      <c r="C467" s="1"/>
      <c r="D467" s="1"/>
      <c r="E467" s="1"/>
      <c r="F467" s="1"/>
      <c r="G467" s="1"/>
      <c r="H467" s="1">
        <v>1</v>
      </c>
      <c r="I467" s="1"/>
      <c r="J467" s="1"/>
      <c r="K467" s="1"/>
      <c r="L467" s="1"/>
      <c r="M467" s="1"/>
      <c r="N467" s="1"/>
      <c r="O467" s="1">
        <v>2</v>
      </c>
      <c r="P467" s="1"/>
      <c r="Q467" s="1">
        <v>1</v>
      </c>
      <c r="R467" s="1"/>
      <c r="S467" s="6">
        <v>4</v>
      </c>
    </row>
    <row r="468" spans="1:19" x14ac:dyDescent="0.25">
      <c r="A468" s="3" t="s">
        <v>950</v>
      </c>
      <c r="B468" s="1"/>
      <c r="C468" s="1"/>
      <c r="D468" s="1">
        <v>1</v>
      </c>
      <c r="E468" s="1"/>
      <c r="F468" s="1"/>
      <c r="G468" s="1"/>
      <c r="H468" s="1">
        <v>1</v>
      </c>
      <c r="I468" s="1"/>
      <c r="J468" s="1"/>
      <c r="K468" s="1"/>
      <c r="L468" s="1"/>
      <c r="M468" s="1"/>
      <c r="N468" s="1"/>
      <c r="O468" s="1">
        <v>3</v>
      </c>
      <c r="P468" s="1"/>
      <c r="Q468" s="1">
        <v>1</v>
      </c>
      <c r="R468" s="1"/>
      <c r="S468" s="6">
        <v>6</v>
      </c>
    </row>
    <row r="469" spans="1:19" x14ac:dyDescent="0.25">
      <c r="A469" s="3" t="s">
        <v>953</v>
      </c>
      <c r="B469" s="1"/>
      <c r="C469" s="1"/>
      <c r="D469" s="1"/>
      <c r="E469" s="1"/>
      <c r="F469" s="1"/>
      <c r="G469" s="1"/>
      <c r="H469" s="1">
        <v>1</v>
      </c>
      <c r="I469" s="1"/>
      <c r="J469" s="1"/>
      <c r="K469" s="1"/>
      <c r="L469" s="1"/>
      <c r="M469" s="1"/>
      <c r="N469" s="1"/>
      <c r="O469" s="1">
        <v>1</v>
      </c>
      <c r="P469" s="1"/>
      <c r="Q469" s="1">
        <v>1</v>
      </c>
      <c r="R469" s="1"/>
      <c r="S469" s="6">
        <v>3</v>
      </c>
    </row>
    <row r="470" spans="1:19" x14ac:dyDescent="0.25">
      <c r="A470" s="3" t="s">
        <v>955</v>
      </c>
      <c r="B470" s="1"/>
      <c r="C470" s="1"/>
      <c r="D470" s="1"/>
      <c r="E470" s="1"/>
      <c r="F470" s="1"/>
      <c r="G470" s="1"/>
      <c r="H470" s="1">
        <v>1</v>
      </c>
      <c r="I470" s="1"/>
      <c r="J470" s="1"/>
      <c r="K470" s="1"/>
      <c r="L470" s="1"/>
      <c r="M470" s="1"/>
      <c r="N470" s="1"/>
      <c r="O470" s="1">
        <v>1</v>
      </c>
      <c r="P470" s="1"/>
      <c r="Q470" s="1">
        <v>1</v>
      </c>
      <c r="R470" s="1"/>
      <c r="S470" s="6">
        <v>3</v>
      </c>
    </row>
    <row r="471" spans="1:19" x14ac:dyDescent="0.25">
      <c r="A471" s="3" t="s">
        <v>957</v>
      </c>
      <c r="B471" s="1"/>
      <c r="C471" s="1"/>
      <c r="D471" s="1"/>
      <c r="E471" s="1"/>
      <c r="F471" s="1"/>
      <c r="G471" s="1"/>
      <c r="H471" s="1">
        <v>1</v>
      </c>
      <c r="I471" s="1"/>
      <c r="J471" s="1"/>
      <c r="K471" s="1"/>
      <c r="L471" s="1"/>
      <c r="M471" s="1"/>
      <c r="N471" s="1"/>
      <c r="O471" s="1">
        <v>1</v>
      </c>
      <c r="P471" s="1"/>
      <c r="Q471" s="1">
        <v>1</v>
      </c>
      <c r="R471" s="1"/>
      <c r="S471" s="6">
        <v>3</v>
      </c>
    </row>
    <row r="472" spans="1:19" x14ac:dyDescent="0.25">
      <c r="A472" s="3" t="s">
        <v>959</v>
      </c>
      <c r="B472" s="1"/>
      <c r="C472" s="1"/>
      <c r="D472" s="1"/>
      <c r="E472" s="1"/>
      <c r="F472" s="1"/>
      <c r="G472" s="1"/>
      <c r="H472" s="1">
        <v>1</v>
      </c>
      <c r="I472" s="1"/>
      <c r="J472" s="1"/>
      <c r="K472" s="1"/>
      <c r="L472" s="1"/>
      <c r="M472" s="1"/>
      <c r="N472" s="1"/>
      <c r="O472" s="1">
        <v>1</v>
      </c>
      <c r="P472" s="1"/>
      <c r="Q472" s="1">
        <v>1</v>
      </c>
      <c r="R472" s="1"/>
      <c r="S472" s="6">
        <v>3</v>
      </c>
    </row>
    <row r="473" spans="1:19" x14ac:dyDescent="0.25">
      <c r="A473" s="3" t="s">
        <v>961</v>
      </c>
      <c r="B473" s="1"/>
      <c r="C473" s="1"/>
      <c r="D473" s="1"/>
      <c r="E473" s="1"/>
      <c r="F473" s="1"/>
      <c r="G473" s="1"/>
      <c r="H473" s="1">
        <v>1</v>
      </c>
      <c r="I473" s="1"/>
      <c r="J473" s="1"/>
      <c r="K473" s="1"/>
      <c r="L473" s="1"/>
      <c r="M473" s="1"/>
      <c r="N473" s="1"/>
      <c r="O473" s="1">
        <v>1</v>
      </c>
      <c r="P473" s="1"/>
      <c r="Q473" s="1">
        <v>1</v>
      </c>
      <c r="R473" s="1"/>
      <c r="S473" s="6">
        <v>3</v>
      </c>
    </row>
    <row r="474" spans="1:19" x14ac:dyDescent="0.25">
      <c r="A474" s="3" t="s">
        <v>963</v>
      </c>
      <c r="B474" s="1"/>
      <c r="C474" s="1"/>
      <c r="D474" s="1"/>
      <c r="E474" s="1"/>
      <c r="F474" s="1"/>
      <c r="G474" s="1"/>
      <c r="H474" s="1">
        <v>1</v>
      </c>
      <c r="I474" s="1"/>
      <c r="J474" s="1"/>
      <c r="K474" s="1"/>
      <c r="L474" s="1"/>
      <c r="M474" s="1"/>
      <c r="N474" s="1"/>
      <c r="O474" s="1">
        <v>1</v>
      </c>
      <c r="P474" s="1"/>
      <c r="Q474" s="1">
        <v>1</v>
      </c>
      <c r="R474" s="1"/>
      <c r="S474" s="6">
        <v>3</v>
      </c>
    </row>
    <row r="475" spans="1:19" x14ac:dyDescent="0.25">
      <c r="A475" s="3" t="s">
        <v>965</v>
      </c>
      <c r="B475" s="1"/>
      <c r="C475" s="1"/>
      <c r="D475" s="1"/>
      <c r="E475" s="1"/>
      <c r="F475" s="1"/>
      <c r="G475" s="1"/>
      <c r="H475" s="1">
        <v>1</v>
      </c>
      <c r="I475" s="1"/>
      <c r="J475" s="1"/>
      <c r="K475" s="1"/>
      <c r="L475" s="1"/>
      <c r="M475" s="1"/>
      <c r="N475" s="1"/>
      <c r="O475" s="1">
        <v>1</v>
      </c>
      <c r="P475" s="1"/>
      <c r="Q475" s="1">
        <v>1</v>
      </c>
      <c r="R475" s="1"/>
      <c r="S475" s="6">
        <v>3</v>
      </c>
    </row>
    <row r="476" spans="1:19" x14ac:dyDescent="0.25">
      <c r="A476" s="3" t="s">
        <v>967</v>
      </c>
      <c r="B476" s="1"/>
      <c r="C476" s="1"/>
      <c r="D476" s="1"/>
      <c r="E476" s="1"/>
      <c r="F476" s="1"/>
      <c r="G476" s="1"/>
      <c r="H476" s="1">
        <v>1</v>
      </c>
      <c r="I476" s="1"/>
      <c r="J476" s="1"/>
      <c r="K476" s="1"/>
      <c r="L476" s="1"/>
      <c r="M476" s="1"/>
      <c r="N476" s="1"/>
      <c r="O476" s="1">
        <v>1</v>
      </c>
      <c r="P476" s="1"/>
      <c r="Q476" s="1">
        <v>1</v>
      </c>
      <c r="R476" s="1"/>
      <c r="S476" s="6">
        <v>3</v>
      </c>
    </row>
    <row r="477" spans="1:19" x14ac:dyDescent="0.25">
      <c r="A477" s="3" t="s">
        <v>969</v>
      </c>
      <c r="B477" s="1"/>
      <c r="C477" s="1"/>
      <c r="D477" s="1"/>
      <c r="E477" s="1"/>
      <c r="F477" s="1"/>
      <c r="G477" s="1"/>
      <c r="H477" s="1">
        <v>1</v>
      </c>
      <c r="I477" s="1"/>
      <c r="J477" s="1"/>
      <c r="K477" s="1"/>
      <c r="L477" s="1"/>
      <c r="M477" s="1"/>
      <c r="N477" s="1"/>
      <c r="O477" s="1">
        <v>2</v>
      </c>
      <c r="P477" s="1"/>
      <c r="Q477" s="1">
        <v>1</v>
      </c>
      <c r="R477" s="1"/>
      <c r="S477" s="6">
        <v>4</v>
      </c>
    </row>
    <row r="478" spans="1:19" x14ac:dyDescent="0.25">
      <c r="A478" s="3" t="s">
        <v>971</v>
      </c>
      <c r="B478" s="1"/>
      <c r="C478" s="1"/>
      <c r="D478" s="1"/>
      <c r="E478" s="1"/>
      <c r="F478" s="1"/>
      <c r="G478" s="1"/>
      <c r="H478" s="1">
        <v>1</v>
      </c>
      <c r="I478" s="1"/>
      <c r="J478" s="1"/>
      <c r="K478" s="1"/>
      <c r="L478" s="1"/>
      <c r="M478" s="1"/>
      <c r="N478" s="1"/>
      <c r="O478" s="1">
        <v>2</v>
      </c>
      <c r="P478" s="1"/>
      <c r="Q478" s="1">
        <v>1</v>
      </c>
      <c r="R478" s="1"/>
      <c r="S478" s="6">
        <v>4</v>
      </c>
    </row>
    <row r="479" spans="1:19" x14ac:dyDescent="0.25">
      <c r="A479" s="3" t="s">
        <v>973</v>
      </c>
      <c r="B479" s="1"/>
      <c r="C479" s="1"/>
      <c r="D479" s="1"/>
      <c r="E479" s="1"/>
      <c r="F479" s="1"/>
      <c r="G479" s="1"/>
      <c r="H479" s="1">
        <v>1</v>
      </c>
      <c r="I479" s="1"/>
      <c r="J479" s="1"/>
      <c r="K479" s="1"/>
      <c r="L479" s="1"/>
      <c r="M479" s="1"/>
      <c r="N479" s="1"/>
      <c r="O479" s="1">
        <v>2</v>
      </c>
      <c r="P479" s="1"/>
      <c r="Q479" s="1">
        <v>1</v>
      </c>
      <c r="R479" s="1"/>
      <c r="S479" s="6">
        <v>4</v>
      </c>
    </row>
    <row r="480" spans="1:19" x14ac:dyDescent="0.25">
      <c r="A480" s="3" t="s">
        <v>975</v>
      </c>
      <c r="B480" s="1"/>
      <c r="C480" s="1"/>
      <c r="D480" s="1"/>
      <c r="E480" s="1"/>
      <c r="F480" s="1"/>
      <c r="G480" s="1"/>
      <c r="H480" s="1">
        <v>1</v>
      </c>
      <c r="I480" s="1"/>
      <c r="J480" s="1"/>
      <c r="K480" s="1"/>
      <c r="L480" s="1"/>
      <c r="M480" s="1"/>
      <c r="N480" s="1"/>
      <c r="O480" s="1">
        <v>1</v>
      </c>
      <c r="P480" s="1"/>
      <c r="Q480" s="1">
        <v>1</v>
      </c>
      <c r="R480" s="1"/>
      <c r="S480" s="6">
        <v>3</v>
      </c>
    </row>
    <row r="481" spans="1:19" x14ac:dyDescent="0.25">
      <c r="A481" s="3" t="s">
        <v>977</v>
      </c>
      <c r="B481" s="1"/>
      <c r="C481" s="1"/>
      <c r="D481" s="1"/>
      <c r="E481" s="1"/>
      <c r="F481" s="1"/>
      <c r="G481" s="1"/>
      <c r="H481" s="1">
        <v>1</v>
      </c>
      <c r="I481" s="1"/>
      <c r="J481" s="1"/>
      <c r="K481" s="1"/>
      <c r="L481" s="1"/>
      <c r="M481" s="1"/>
      <c r="N481" s="1"/>
      <c r="O481" s="1">
        <v>1</v>
      </c>
      <c r="P481" s="1"/>
      <c r="Q481" s="1">
        <v>1</v>
      </c>
      <c r="R481" s="1"/>
      <c r="S481" s="6">
        <v>3</v>
      </c>
    </row>
    <row r="482" spans="1:19" x14ac:dyDescent="0.25">
      <c r="A482" s="3" t="s">
        <v>979</v>
      </c>
      <c r="B482" s="1"/>
      <c r="C482" s="1"/>
      <c r="D482" s="1"/>
      <c r="E482" s="1"/>
      <c r="F482" s="1"/>
      <c r="G482" s="1"/>
      <c r="H482" s="1">
        <v>1</v>
      </c>
      <c r="I482" s="1"/>
      <c r="J482" s="1"/>
      <c r="K482" s="1"/>
      <c r="L482" s="1"/>
      <c r="M482" s="1"/>
      <c r="N482" s="1"/>
      <c r="O482" s="1">
        <v>2</v>
      </c>
      <c r="P482" s="1"/>
      <c r="Q482" s="1">
        <v>1</v>
      </c>
      <c r="R482" s="1"/>
      <c r="S482" s="6">
        <v>4</v>
      </c>
    </row>
    <row r="483" spans="1:19" x14ac:dyDescent="0.25">
      <c r="A483" s="3" t="s">
        <v>981</v>
      </c>
      <c r="B483" s="1"/>
      <c r="C483" s="1"/>
      <c r="D483" s="1"/>
      <c r="E483" s="1"/>
      <c r="F483" s="1"/>
      <c r="G483" s="1"/>
      <c r="H483" s="1">
        <v>1</v>
      </c>
      <c r="I483" s="1"/>
      <c r="J483" s="1"/>
      <c r="K483" s="1"/>
      <c r="L483" s="1"/>
      <c r="M483" s="1"/>
      <c r="N483" s="1"/>
      <c r="O483" s="1">
        <v>2</v>
      </c>
      <c r="P483" s="1"/>
      <c r="Q483" s="1">
        <v>1</v>
      </c>
      <c r="R483" s="1"/>
      <c r="S483" s="6">
        <v>4</v>
      </c>
    </row>
    <row r="484" spans="1:19" x14ac:dyDescent="0.25">
      <c r="A484" s="3" t="s">
        <v>983</v>
      </c>
      <c r="B484" s="1"/>
      <c r="C484" s="1"/>
      <c r="D484" s="1"/>
      <c r="E484" s="1"/>
      <c r="F484" s="1"/>
      <c r="G484" s="1"/>
      <c r="H484" s="1">
        <v>1</v>
      </c>
      <c r="I484" s="1"/>
      <c r="J484" s="1"/>
      <c r="K484" s="1"/>
      <c r="L484" s="1"/>
      <c r="M484" s="1"/>
      <c r="N484" s="1"/>
      <c r="O484" s="1">
        <v>2</v>
      </c>
      <c r="P484" s="1"/>
      <c r="Q484" s="1">
        <v>1</v>
      </c>
      <c r="R484" s="1"/>
      <c r="S484" s="6">
        <v>4</v>
      </c>
    </row>
    <row r="485" spans="1:19" x14ac:dyDescent="0.25">
      <c r="A485" s="3" t="s">
        <v>985</v>
      </c>
      <c r="B485" s="1"/>
      <c r="C485" s="1"/>
      <c r="D485" s="1"/>
      <c r="E485" s="1"/>
      <c r="F485" s="1"/>
      <c r="G485" s="1"/>
      <c r="H485" s="1">
        <v>1</v>
      </c>
      <c r="I485" s="1"/>
      <c r="J485" s="1"/>
      <c r="K485" s="1"/>
      <c r="L485" s="1"/>
      <c r="M485" s="1"/>
      <c r="N485" s="1"/>
      <c r="O485" s="1">
        <v>2</v>
      </c>
      <c r="P485" s="1"/>
      <c r="Q485" s="1">
        <v>1</v>
      </c>
      <c r="R485" s="1"/>
      <c r="S485" s="6">
        <v>4</v>
      </c>
    </row>
    <row r="486" spans="1:19" x14ac:dyDescent="0.25">
      <c r="A486" s="3" t="s">
        <v>987</v>
      </c>
      <c r="B486" s="1"/>
      <c r="C486" s="1"/>
      <c r="D486" s="1"/>
      <c r="E486" s="1"/>
      <c r="F486" s="1"/>
      <c r="G486" s="1"/>
      <c r="H486" s="1">
        <v>1</v>
      </c>
      <c r="I486" s="1"/>
      <c r="J486" s="1"/>
      <c r="K486" s="1"/>
      <c r="L486" s="1"/>
      <c r="M486" s="1"/>
      <c r="N486" s="1"/>
      <c r="O486" s="1">
        <v>2</v>
      </c>
      <c r="P486" s="1"/>
      <c r="Q486" s="1">
        <v>1</v>
      </c>
      <c r="R486" s="1"/>
      <c r="S486" s="6">
        <v>4</v>
      </c>
    </row>
    <row r="487" spans="1:19" x14ac:dyDescent="0.25">
      <c r="A487" s="3" t="s">
        <v>989</v>
      </c>
      <c r="B487" s="1"/>
      <c r="C487" s="1"/>
      <c r="D487" s="1"/>
      <c r="E487" s="1"/>
      <c r="F487" s="1"/>
      <c r="G487" s="1"/>
      <c r="H487" s="1">
        <v>1</v>
      </c>
      <c r="I487" s="1"/>
      <c r="J487" s="1"/>
      <c r="K487" s="1"/>
      <c r="L487" s="1"/>
      <c r="M487" s="1"/>
      <c r="N487" s="1"/>
      <c r="O487" s="1">
        <v>2</v>
      </c>
      <c r="P487" s="1"/>
      <c r="Q487" s="1">
        <v>1</v>
      </c>
      <c r="R487" s="1"/>
      <c r="S487" s="6">
        <v>4</v>
      </c>
    </row>
    <row r="488" spans="1:19" x14ac:dyDescent="0.25">
      <c r="A488" s="3" t="s">
        <v>991</v>
      </c>
      <c r="B488" s="1"/>
      <c r="C488" s="1"/>
      <c r="D488" s="1"/>
      <c r="E488" s="1"/>
      <c r="F488" s="1"/>
      <c r="G488" s="1"/>
      <c r="H488" s="1">
        <v>1</v>
      </c>
      <c r="I488" s="1"/>
      <c r="J488" s="1"/>
      <c r="K488" s="1"/>
      <c r="L488" s="1"/>
      <c r="M488" s="1"/>
      <c r="N488" s="1"/>
      <c r="O488" s="1">
        <v>2</v>
      </c>
      <c r="P488" s="1"/>
      <c r="Q488" s="1">
        <v>1</v>
      </c>
      <c r="R488" s="1"/>
      <c r="S488" s="6">
        <v>4</v>
      </c>
    </row>
    <row r="489" spans="1:19" x14ac:dyDescent="0.25">
      <c r="A489" s="3" t="s">
        <v>993</v>
      </c>
      <c r="B489" s="1"/>
      <c r="C489" s="1"/>
      <c r="D489" s="1"/>
      <c r="E489" s="1"/>
      <c r="F489" s="1"/>
      <c r="G489" s="1"/>
      <c r="H489" s="1">
        <v>1</v>
      </c>
      <c r="I489" s="1"/>
      <c r="J489" s="1"/>
      <c r="K489" s="1"/>
      <c r="L489" s="1"/>
      <c r="M489" s="1"/>
      <c r="N489" s="1"/>
      <c r="O489" s="1">
        <v>2</v>
      </c>
      <c r="P489" s="1"/>
      <c r="Q489" s="1">
        <v>1</v>
      </c>
      <c r="R489" s="1"/>
      <c r="S489" s="6">
        <v>4</v>
      </c>
    </row>
    <row r="490" spans="1:19" x14ac:dyDescent="0.25">
      <c r="A490" s="3" t="s">
        <v>995</v>
      </c>
      <c r="B490" s="1"/>
      <c r="C490" s="1"/>
      <c r="D490" s="1"/>
      <c r="E490" s="1"/>
      <c r="F490" s="1"/>
      <c r="G490" s="1"/>
      <c r="H490" s="1">
        <v>1</v>
      </c>
      <c r="I490" s="1"/>
      <c r="J490" s="1"/>
      <c r="K490" s="1"/>
      <c r="L490" s="1"/>
      <c r="M490" s="1"/>
      <c r="N490" s="1"/>
      <c r="O490" s="1">
        <v>2</v>
      </c>
      <c r="P490" s="1"/>
      <c r="Q490" s="1">
        <v>1</v>
      </c>
      <c r="R490" s="1"/>
      <c r="S490" s="6">
        <v>4</v>
      </c>
    </row>
    <row r="491" spans="1:19" x14ac:dyDescent="0.25">
      <c r="A491" s="3" t="s">
        <v>997</v>
      </c>
      <c r="B491" s="1"/>
      <c r="C491" s="1"/>
      <c r="D491" s="1"/>
      <c r="E491" s="1"/>
      <c r="F491" s="1"/>
      <c r="G491" s="1"/>
      <c r="H491" s="1">
        <v>1</v>
      </c>
      <c r="I491" s="1"/>
      <c r="J491" s="1"/>
      <c r="K491" s="1"/>
      <c r="L491" s="1"/>
      <c r="M491" s="1"/>
      <c r="N491" s="1"/>
      <c r="O491" s="1">
        <v>2</v>
      </c>
      <c r="P491" s="1"/>
      <c r="Q491" s="1">
        <v>1</v>
      </c>
      <c r="R491" s="1"/>
      <c r="S491" s="6">
        <v>4</v>
      </c>
    </row>
    <row r="492" spans="1:19" x14ac:dyDescent="0.25">
      <c r="A492" s="3" t="s">
        <v>999</v>
      </c>
      <c r="B492" s="1"/>
      <c r="C492" s="1"/>
      <c r="D492" s="1"/>
      <c r="E492" s="1"/>
      <c r="F492" s="1"/>
      <c r="G492" s="1"/>
      <c r="H492" s="1">
        <v>1</v>
      </c>
      <c r="I492" s="1"/>
      <c r="J492" s="1"/>
      <c r="K492" s="1"/>
      <c r="L492" s="1"/>
      <c r="M492" s="1"/>
      <c r="N492" s="1"/>
      <c r="O492" s="1">
        <v>2</v>
      </c>
      <c r="P492" s="1"/>
      <c r="Q492" s="1">
        <v>1</v>
      </c>
      <c r="R492" s="1"/>
      <c r="S492" s="6">
        <v>4</v>
      </c>
    </row>
    <row r="493" spans="1:19" x14ac:dyDescent="0.25">
      <c r="A493" s="3" t="s">
        <v>1001</v>
      </c>
      <c r="B493" s="1"/>
      <c r="C493" s="1"/>
      <c r="D493" s="1"/>
      <c r="E493" s="1"/>
      <c r="F493" s="1"/>
      <c r="G493" s="1"/>
      <c r="H493" s="1">
        <v>1</v>
      </c>
      <c r="I493" s="1"/>
      <c r="J493" s="1"/>
      <c r="K493" s="1"/>
      <c r="L493" s="1"/>
      <c r="M493" s="1"/>
      <c r="N493" s="1"/>
      <c r="O493" s="1">
        <v>2</v>
      </c>
      <c r="P493" s="1"/>
      <c r="Q493" s="1">
        <v>1</v>
      </c>
      <c r="R493" s="1"/>
      <c r="S493" s="6">
        <v>4</v>
      </c>
    </row>
    <row r="494" spans="1:19" x14ac:dyDescent="0.25">
      <c r="A494" s="3" t="s">
        <v>1003</v>
      </c>
      <c r="B494" s="1"/>
      <c r="C494" s="1"/>
      <c r="D494" s="1"/>
      <c r="E494" s="1"/>
      <c r="F494" s="1"/>
      <c r="G494" s="1"/>
      <c r="H494" s="1">
        <v>1</v>
      </c>
      <c r="I494" s="1"/>
      <c r="J494" s="1"/>
      <c r="K494" s="1"/>
      <c r="L494" s="1"/>
      <c r="M494" s="1"/>
      <c r="N494" s="1"/>
      <c r="O494" s="1">
        <v>1</v>
      </c>
      <c r="P494" s="1"/>
      <c r="Q494" s="1">
        <v>1</v>
      </c>
      <c r="R494" s="1"/>
      <c r="S494" s="6">
        <v>3</v>
      </c>
    </row>
    <row r="495" spans="1:19" x14ac:dyDescent="0.25">
      <c r="A495" s="3" t="s">
        <v>1005</v>
      </c>
      <c r="B495" s="1"/>
      <c r="C495" s="1"/>
      <c r="D495" s="1"/>
      <c r="E495" s="1"/>
      <c r="F495" s="1"/>
      <c r="G495" s="1"/>
      <c r="H495" s="1">
        <v>1</v>
      </c>
      <c r="I495" s="1"/>
      <c r="J495" s="1"/>
      <c r="K495" s="1"/>
      <c r="L495" s="1"/>
      <c r="M495" s="1"/>
      <c r="N495" s="1"/>
      <c r="O495" s="1">
        <v>1</v>
      </c>
      <c r="P495" s="1"/>
      <c r="Q495" s="1">
        <v>1</v>
      </c>
      <c r="R495" s="1"/>
      <c r="S495" s="6">
        <v>3</v>
      </c>
    </row>
    <row r="496" spans="1:19" x14ac:dyDescent="0.25">
      <c r="A496" s="3" t="s">
        <v>1007</v>
      </c>
      <c r="B496" s="1"/>
      <c r="C496" s="1"/>
      <c r="D496" s="1"/>
      <c r="E496" s="1"/>
      <c r="F496" s="1"/>
      <c r="G496" s="1"/>
      <c r="H496" s="1">
        <v>1</v>
      </c>
      <c r="I496" s="1"/>
      <c r="J496" s="1"/>
      <c r="K496" s="1"/>
      <c r="L496" s="1"/>
      <c r="M496" s="1"/>
      <c r="N496" s="1"/>
      <c r="O496" s="1">
        <v>1</v>
      </c>
      <c r="P496" s="1"/>
      <c r="Q496" s="1">
        <v>1</v>
      </c>
      <c r="R496" s="1"/>
      <c r="S496" s="6">
        <v>3</v>
      </c>
    </row>
    <row r="497" spans="1:19" x14ac:dyDescent="0.25">
      <c r="A497" s="3" t="s">
        <v>1009</v>
      </c>
      <c r="B497" s="1"/>
      <c r="C497" s="1"/>
      <c r="D497" s="1"/>
      <c r="E497" s="1"/>
      <c r="F497" s="1"/>
      <c r="G497" s="1"/>
      <c r="H497" s="1">
        <v>1</v>
      </c>
      <c r="I497" s="1"/>
      <c r="J497" s="1"/>
      <c r="K497" s="1"/>
      <c r="L497" s="1"/>
      <c r="M497" s="1"/>
      <c r="N497" s="1"/>
      <c r="O497" s="1">
        <v>1</v>
      </c>
      <c r="P497" s="1"/>
      <c r="Q497" s="1">
        <v>1</v>
      </c>
      <c r="R497" s="1"/>
      <c r="S497" s="6">
        <v>3</v>
      </c>
    </row>
    <row r="498" spans="1:19" x14ac:dyDescent="0.25">
      <c r="A498" s="3" t="s">
        <v>1011</v>
      </c>
      <c r="B498" s="1"/>
      <c r="C498" s="1"/>
      <c r="D498" s="1"/>
      <c r="E498" s="1"/>
      <c r="F498" s="1"/>
      <c r="G498" s="1"/>
      <c r="H498" s="1">
        <v>1</v>
      </c>
      <c r="I498" s="1"/>
      <c r="J498" s="1"/>
      <c r="K498" s="1"/>
      <c r="L498" s="1"/>
      <c r="M498" s="1"/>
      <c r="N498" s="1"/>
      <c r="O498" s="1">
        <v>2</v>
      </c>
      <c r="P498" s="1"/>
      <c r="Q498" s="1">
        <v>1</v>
      </c>
      <c r="R498" s="1"/>
      <c r="S498" s="6">
        <v>4</v>
      </c>
    </row>
    <row r="499" spans="1:19" x14ac:dyDescent="0.25">
      <c r="A499" s="3" t="s">
        <v>1013</v>
      </c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>
        <v>1</v>
      </c>
      <c r="R499" s="1"/>
      <c r="S499" s="6">
        <v>1</v>
      </c>
    </row>
    <row r="500" spans="1:19" x14ac:dyDescent="0.25">
      <c r="A500" s="3" t="s">
        <v>1015</v>
      </c>
      <c r="B500" s="1"/>
      <c r="C500" s="1"/>
      <c r="D500" s="1"/>
      <c r="E500" s="1"/>
      <c r="F500" s="1"/>
      <c r="G500" s="1"/>
      <c r="H500" s="1">
        <v>1</v>
      </c>
      <c r="I500" s="1"/>
      <c r="J500" s="1"/>
      <c r="K500" s="1"/>
      <c r="L500" s="1"/>
      <c r="M500" s="1"/>
      <c r="N500" s="1"/>
      <c r="O500" s="1">
        <v>1</v>
      </c>
      <c r="P500" s="1"/>
      <c r="Q500" s="1">
        <v>1</v>
      </c>
      <c r="R500" s="1"/>
      <c r="S500" s="6">
        <v>3</v>
      </c>
    </row>
    <row r="501" spans="1:19" x14ac:dyDescent="0.25">
      <c r="A501" s="3" t="s">
        <v>1017</v>
      </c>
      <c r="B501" s="1"/>
      <c r="C501" s="1"/>
      <c r="D501" s="1"/>
      <c r="E501" s="1"/>
      <c r="F501" s="1"/>
      <c r="G501" s="1"/>
      <c r="H501" s="1">
        <v>1</v>
      </c>
      <c r="I501" s="1"/>
      <c r="J501" s="1"/>
      <c r="K501" s="1"/>
      <c r="L501" s="1"/>
      <c r="M501" s="1"/>
      <c r="N501" s="1"/>
      <c r="O501" s="1">
        <v>1</v>
      </c>
      <c r="P501" s="1"/>
      <c r="Q501" s="1">
        <v>1</v>
      </c>
      <c r="R501" s="1"/>
      <c r="S501" s="6">
        <v>3</v>
      </c>
    </row>
    <row r="502" spans="1:19" x14ac:dyDescent="0.25">
      <c r="A502" s="3" t="s">
        <v>1019</v>
      </c>
      <c r="B502" s="1"/>
      <c r="C502" s="1"/>
      <c r="D502" s="1"/>
      <c r="E502" s="1"/>
      <c r="F502" s="1"/>
      <c r="G502" s="1"/>
      <c r="H502" s="1">
        <v>1</v>
      </c>
      <c r="I502" s="1"/>
      <c r="J502" s="1"/>
      <c r="K502" s="1"/>
      <c r="L502" s="1"/>
      <c r="M502" s="1"/>
      <c r="N502" s="1"/>
      <c r="O502" s="1">
        <v>2</v>
      </c>
      <c r="P502" s="1"/>
      <c r="Q502" s="1">
        <v>1</v>
      </c>
      <c r="R502" s="1"/>
      <c r="S502" s="6">
        <v>4</v>
      </c>
    </row>
    <row r="503" spans="1:19" x14ac:dyDescent="0.25">
      <c r="A503" s="3" t="s">
        <v>1021</v>
      </c>
      <c r="B503" s="1"/>
      <c r="C503" s="1"/>
      <c r="D503" s="1"/>
      <c r="E503" s="1"/>
      <c r="F503" s="1"/>
      <c r="G503" s="1"/>
      <c r="H503" s="1">
        <v>1</v>
      </c>
      <c r="I503" s="1"/>
      <c r="J503" s="1"/>
      <c r="K503" s="1"/>
      <c r="L503" s="1"/>
      <c r="M503" s="1"/>
      <c r="N503" s="1"/>
      <c r="O503" s="1">
        <v>2</v>
      </c>
      <c r="P503" s="1"/>
      <c r="Q503" s="1">
        <v>1</v>
      </c>
      <c r="R503" s="1"/>
      <c r="S503" s="6">
        <v>4</v>
      </c>
    </row>
    <row r="504" spans="1:19" x14ac:dyDescent="0.25">
      <c r="A504" s="3" t="s">
        <v>1023</v>
      </c>
      <c r="B504" s="1"/>
      <c r="C504" s="1"/>
      <c r="D504" s="1"/>
      <c r="E504" s="1"/>
      <c r="F504" s="1"/>
      <c r="G504" s="1"/>
      <c r="H504" s="1">
        <v>1</v>
      </c>
      <c r="I504" s="1"/>
      <c r="J504" s="1"/>
      <c r="K504" s="1"/>
      <c r="L504" s="1"/>
      <c r="M504" s="1"/>
      <c r="N504" s="1"/>
      <c r="O504" s="1">
        <v>2</v>
      </c>
      <c r="P504" s="1"/>
      <c r="Q504" s="1">
        <v>1</v>
      </c>
      <c r="R504" s="1"/>
      <c r="S504" s="6">
        <v>4</v>
      </c>
    </row>
    <row r="505" spans="1:19" x14ac:dyDescent="0.25">
      <c r="A505" s="3" t="s">
        <v>1025</v>
      </c>
      <c r="B505" s="1"/>
      <c r="C505" s="1"/>
      <c r="D505" s="1"/>
      <c r="E505" s="1"/>
      <c r="F505" s="1"/>
      <c r="G505" s="1"/>
      <c r="H505" s="1">
        <v>1</v>
      </c>
      <c r="I505" s="1"/>
      <c r="J505" s="1"/>
      <c r="K505" s="1"/>
      <c r="L505" s="1"/>
      <c r="M505" s="1"/>
      <c r="N505" s="1"/>
      <c r="O505" s="1">
        <v>1</v>
      </c>
      <c r="P505" s="1"/>
      <c r="Q505" s="1">
        <v>1</v>
      </c>
      <c r="R505" s="1"/>
      <c r="S505" s="6">
        <v>3</v>
      </c>
    </row>
    <row r="506" spans="1:19" x14ac:dyDescent="0.25">
      <c r="A506" s="3" t="s">
        <v>1027</v>
      </c>
      <c r="B506" s="1"/>
      <c r="C506" s="1"/>
      <c r="D506" s="1"/>
      <c r="E506" s="1"/>
      <c r="F506" s="1"/>
      <c r="G506" s="1"/>
      <c r="H506" s="1">
        <v>1</v>
      </c>
      <c r="I506" s="1"/>
      <c r="J506" s="1"/>
      <c r="K506" s="1"/>
      <c r="L506" s="1"/>
      <c r="M506" s="1"/>
      <c r="N506" s="1"/>
      <c r="O506" s="1">
        <v>1</v>
      </c>
      <c r="P506" s="1"/>
      <c r="Q506" s="1">
        <v>1</v>
      </c>
      <c r="R506" s="1"/>
      <c r="S506" s="6">
        <v>3</v>
      </c>
    </row>
    <row r="507" spans="1:19" x14ac:dyDescent="0.25">
      <c r="A507" s="3" t="s">
        <v>1029</v>
      </c>
      <c r="B507" s="1"/>
      <c r="C507" s="1"/>
      <c r="D507" s="1"/>
      <c r="E507" s="1"/>
      <c r="F507" s="1"/>
      <c r="G507" s="1"/>
      <c r="H507" s="1">
        <v>1</v>
      </c>
      <c r="I507" s="1"/>
      <c r="J507" s="1"/>
      <c r="K507" s="1"/>
      <c r="L507" s="1"/>
      <c r="M507" s="1"/>
      <c r="N507" s="1"/>
      <c r="O507" s="1">
        <v>2</v>
      </c>
      <c r="P507" s="1"/>
      <c r="Q507" s="1">
        <v>1</v>
      </c>
      <c r="R507" s="1"/>
      <c r="S507" s="6">
        <v>4</v>
      </c>
    </row>
    <row r="508" spans="1:19" x14ac:dyDescent="0.25">
      <c r="A508" s="3" t="s">
        <v>1031</v>
      </c>
      <c r="B508" s="1"/>
      <c r="C508" s="1"/>
      <c r="D508" s="1"/>
      <c r="E508" s="1"/>
      <c r="F508" s="1"/>
      <c r="G508" s="1"/>
      <c r="H508" s="1">
        <v>1</v>
      </c>
      <c r="I508" s="1"/>
      <c r="J508" s="1"/>
      <c r="K508" s="1"/>
      <c r="L508" s="1"/>
      <c r="M508" s="1"/>
      <c r="N508" s="1"/>
      <c r="O508" s="1">
        <v>2</v>
      </c>
      <c r="P508" s="1"/>
      <c r="Q508" s="1">
        <v>1</v>
      </c>
      <c r="R508" s="1"/>
      <c r="S508" s="6">
        <v>4</v>
      </c>
    </row>
    <row r="509" spans="1:19" x14ac:dyDescent="0.25">
      <c r="A509" s="3" t="s">
        <v>1033</v>
      </c>
      <c r="B509" s="1"/>
      <c r="C509" s="1"/>
      <c r="D509" s="1"/>
      <c r="E509" s="1"/>
      <c r="F509" s="1"/>
      <c r="G509" s="1"/>
      <c r="H509" s="1">
        <v>1</v>
      </c>
      <c r="I509" s="1"/>
      <c r="J509" s="1"/>
      <c r="K509" s="1"/>
      <c r="L509" s="1"/>
      <c r="M509" s="1"/>
      <c r="N509" s="1"/>
      <c r="O509" s="1">
        <v>1</v>
      </c>
      <c r="P509" s="1"/>
      <c r="Q509" s="1">
        <v>1</v>
      </c>
      <c r="R509" s="1"/>
      <c r="S509" s="6">
        <v>3</v>
      </c>
    </row>
    <row r="510" spans="1:19" x14ac:dyDescent="0.25">
      <c r="A510" s="3" t="s">
        <v>1035</v>
      </c>
      <c r="B510" s="1"/>
      <c r="C510" s="1"/>
      <c r="D510" s="1"/>
      <c r="E510" s="1"/>
      <c r="F510" s="1"/>
      <c r="G510" s="1"/>
      <c r="H510" s="1">
        <v>1</v>
      </c>
      <c r="I510" s="1"/>
      <c r="J510" s="1"/>
      <c r="K510" s="1"/>
      <c r="L510" s="1"/>
      <c r="M510" s="1"/>
      <c r="N510" s="1"/>
      <c r="O510" s="1">
        <v>2</v>
      </c>
      <c r="P510" s="1"/>
      <c r="Q510" s="1">
        <v>1</v>
      </c>
      <c r="R510" s="1"/>
      <c r="S510" s="6">
        <v>4</v>
      </c>
    </row>
    <row r="511" spans="1:19" x14ac:dyDescent="0.25">
      <c r="A511" s="3" t="s">
        <v>1037</v>
      </c>
      <c r="B511" s="1"/>
      <c r="C511" s="1"/>
      <c r="D511" s="1"/>
      <c r="E511" s="1"/>
      <c r="F511" s="1"/>
      <c r="G511" s="1"/>
      <c r="H511" s="1">
        <v>1</v>
      </c>
      <c r="I511" s="1"/>
      <c r="J511" s="1"/>
      <c r="K511" s="1"/>
      <c r="L511" s="1"/>
      <c r="M511" s="1"/>
      <c r="N511" s="1"/>
      <c r="O511" s="1">
        <v>1</v>
      </c>
      <c r="P511" s="1"/>
      <c r="Q511" s="1">
        <v>1</v>
      </c>
      <c r="R511" s="1"/>
      <c r="S511" s="6">
        <v>3</v>
      </c>
    </row>
    <row r="512" spans="1:19" x14ac:dyDescent="0.25">
      <c r="A512" s="3" t="s">
        <v>1039</v>
      </c>
      <c r="B512" s="1"/>
      <c r="C512" s="1"/>
      <c r="D512" s="1"/>
      <c r="E512" s="1"/>
      <c r="F512" s="1"/>
      <c r="G512" s="1"/>
      <c r="H512" s="1">
        <v>1</v>
      </c>
      <c r="I512" s="1"/>
      <c r="J512" s="1"/>
      <c r="K512" s="1"/>
      <c r="L512" s="1"/>
      <c r="M512" s="1"/>
      <c r="N512" s="1"/>
      <c r="O512" s="1">
        <v>1</v>
      </c>
      <c r="P512" s="1"/>
      <c r="Q512" s="1">
        <v>1</v>
      </c>
      <c r="R512" s="1"/>
      <c r="S512" s="6">
        <v>3</v>
      </c>
    </row>
    <row r="513" spans="1:19" x14ac:dyDescent="0.25">
      <c r="A513" s="3" t="s">
        <v>1041</v>
      </c>
      <c r="B513" s="1"/>
      <c r="C513" s="1"/>
      <c r="D513" s="1"/>
      <c r="E513" s="1"/>
      <c r="F513" s="1"/>
      <c r="G513" s="1"/>
      <c r="H513" s="1">
        <v>1</v>
      </c>
      <c r="I513" s="1"/>
      <c r="J513" s="1"/>
      <c r="K513" s="1"/>
      <c r="L513" s="1"/>
      <c r="M513" s="1"/>
      <c r="N513" s="1"/>
      <c r="O513" s="1">
        <v>1</v>
      </c>
      <c r="P513" s="1"/>
      <c r="Q513" s="1">
        <v>1</v>
      </c>
      <c r="R513" s="1"/>
      <c r="S513" s="6">
        <v>3</v>
      </c>
    </row>
    <row r="514" spans="1:19" x14ac:dyDescent="0.25">
      <c r="A514" s="3" t="s">
        <v>1043</v>
      </c>
      <c r="B514" s="1"/>
      <c r="C514" s="1"/>
      <c r="D514" s="1"/>
      <c r="E514" s="1"/>
      <c r="F514" s="1"/>
      <c r="G514" s="1"/>
      <c r="H514" s="1">
        <v>1</v>
      </c>
      <c r="I514" s="1"/>
      <c r="J514" s="1">
        <v>1</v>
      </c>
      <c r="K514" s="1"/>
      <c r="L514" s="1"/>
      <c r="M514" s="1"/>
      <c r="N514" s="1"/>
      <c r="O514" s="1">
        <v>1</v>
      </c>
      <c r="P514" s="1"/>
      <c r="Q514" s="1">
        <v>1</v>
      </c>
      <c r="R514" s="1"/>
      <c r="S514" s="6">
        <v>4</v>
      </c>
    </row>
    <row r="515" spans="1:19" x14ac:dyDescent="0.25">
      <c r="A515" s="3" t="s">
        <v>1045</v>
      </c>
      <c r="B515" s="1"/>
      <c r="C515" s="1"/>
      <c r="D515" s="1"/>
      <c r="E515" s="1"/>
      <c r="F515" s="1"/>
      <c r="G515" s="1"/>
      <c r="H515" s="1">
        <v>1</v>
      </c>
      <c r="I515" s="1"/>
      <c r="J515" s="1"/>
      <c r="K515" s="1"/>
      <c r="L515" s="1"/>
      <c r="M515" s="1"/>
      <c r="N515" s="1"/>
      <c r="O515" s="1">
        <v>2</v>
      </c>
      <c r="P515" s="1"/>
      <c r="Q515" s="1">
        <v>1</v>
      </c>
      <c r="R515" s="1"/>
      <c r="S515" s="6">
        <v>4</v>
      </c>
    </row>
    <row r="516" spans="1:19" x14ac:dyDescent="0.25">
      <c r="A516" s="3" t="s">
        <v>1047</v>
      </c>
      <c r="B516" s="1"/>
      <c r="C516" s="1"/>
      <c r="D516" s="1"/>
      <c r="E516" s="1"/>
      <c r="F516" s="1"/>
      <c r="G516" s="1"/>
      <c r="H516" s="1">
        <v>1</v>
      </c>
      <c r="I516" s="1"/>
      <c r="J516" s="1"/>
      <c r="K516" s="1"/>
      <c r="L516" s="1"/>
      <c r="M516" s="1"/>
      <c r="N516" s="1"/>
      <c r="O516" s="1">
        <v>2</v>
      </c>
      <c r="P516" s="1"/>
      <c r="Q516" s="1">
        <v>1</v>
      </c>
      <c r="R516" s="1"/>
      <c r="S516" s="6">
        <v>4</v>
      </c>
    </row>
    <row r="517" spans="1:19" x14ac:dyDescent="0.25">
      <c r="A517" s="3" t="s">
        <v>1049</v>
      </c>
      <c r="B517" s="1"/>
      <c r="C517" s="1"/>
      <c r="D517" s="1"/>
      <c r="E517" s="1"/>
      <c r="F517" s="1"/>
      <c r="G517" s="1"/>
      <c r="H517" s="1">
        <v>1</v>
      </c>
      <c r="I517" s="1"/>
      <c r="J517" s="1"/>
      <c r="K517" s="1"/>
      <c r="L517" s="1"/>
      <c r="M517" s="1"/>
      <c r="N517" s="1"/>
      <c r="O517" s="1">
        <v>2</v>
      </c>
      <c r="P517" s="1"/>
      <c r="Q517" s="1">
        <v>1</v>
      </c>
      <c r="R517" s="1"/>
      <c r="S517" s="6">
        <v>4</v>
      </c>
    </row>
    <row r="518" spans="1:19" x14ac:dyDescent="0.25">
      <c r="A518" s="3" t="s">
        <v>1051</v>
      </c>
      <c r="B518" s="1"/>
      <c r="C518" s="1"/>
      <c r="D518" s="1"/>
      <c r="E518" s="1"/>
      <c r="F518" s="1"/>
      <c r="G518" s="1"/>
      <c r="H518" s="1">
        <v>1</v>
      </c>
      <c r="I518" s="1"/>
      <c r="J518" s="1"/>
      <c r="K518" s="1"/>
      <c r="L518" s="1"/>
      <c r="M518" s="1"/>
      <c r="N518" s="1"/>
      <c r="O518" s="1">
        <v>1</v>
      </c>
      <c r="P518" s="1"/>
      <c r="Q518" s="1">
        <v>1</v>
      </c>
      <c r="R518" s="1"/>
      <c r="S518" s="6">
        <v>3</v>
      </c>
    </row>
    <row r="519" spans="1:19" x14ac:dyDescent="0.25">
      <c r="A519" s="3" t="s">
        <v>1053</v>
      </c>
      <c r="B519" s="1"/>
      <c r="C519" s="1"/>
      <c r="D519" s="1"/>
      <c r="E519" s="1"/>
      <c r="F519" s="1"/>
      <c r="G519" s="1"/>
      <c r="H519" s="1">
        <v>1</v>
      </c>
      <c r="I519" s="1"/>
      <c r="J519" s="1"/>
      <c r="K519" s="1"/>
      <c r="L519" s="1"/>
      <c r="M519" s="1"/>
      <c r="N519" s="1"/>
      <c r="O519" s="1">
        <v>2</v>
      </c>
      <c r="P519" s="1"/>
      <c r="Q519" s="1">
        <v>1</v>
      </c>
      <c r="R519" s="1"/>
      <c r="S519" s="6">
        <v>4</v>
      </c>
    </row>
    <row r="520" spans="1:19" x14ac:dyDescent="0.25">
      <c r="A520" s="3" t="s">
        <v>1055</v>
      </c>
      <c r="B520" s="1"/>
      <c r="C520" s="1"/>
      <c r="D520" s="1"/>
      <c r="E520" s="1"/>
      <c r="F520" s="1"/>
      <c r="G520" s="1"/>
      <c r="H520" s="1">
        <v>1</v>
      </c>
      <c r="I520" s="1"/>
      <c r="J520" s="1"/>
      <c r="K520" s="1"/>
      <c r="L520" s="1"/>
      <c r="M520" s="1"/>
      <c r="N520" s="1"/>
      <c r="O520" s="1">
        <v>1</v>
      </c>
      <c r="P520" s="1"/>
      <c r="Q520" s="1">
        <v>1</v>
      </c>
      <c r="R520" s="1"/>
      <c r="S520" s="6">
        <v>3</v>
      </c>
    </row>
    <row r="521" spans="1:19" x14ac:dyDescent="0.25">
      <c r="A521" s="3" t="s">
        <v>1057</v>
      </c>
      <c r="B521" s="1"/>
      <c r="C521" s="1"/>
      <c r="D521" s="1"/>
      <c r="E521" s="1"/>
      <c r="F521" s="1"/>
      <c r="G521" s="1"/>
      <c r="H521" s="1">
        <v>1</v>
      </c>
      <c r="I521" s="1"/>
      <c r="J521" s="1"/>
      <c r="K521" s="1"/>
      <c r="L521" s="1"/>
      <c r="M521" s="1"/>
      <c r="N521" s="1"/>
      <c r="O521" s="1">
        <v>1</v>
      </c>
      <c r="P521" s="1"/>
      <c r="Q521" s="1">
        <v>1</v>
      </c>
      <c r="R521" s="1"/>
      <c r="S521" s="6">
        <v>3</v>
      </c>
    </row>
    <row r="522" spans="1:19" x14ac:dyDescent="0.25">
      <c r="A522" s="3" t="s">
        <v>1059</v>
      </c>
      <c r="B522" s="1"/>
      <c r="C522" s="1"/>
      <c r="D522" s="1"/>
      <c r="E522" s="1"/>
      <c r="F522" s="1"/>
      <c r="G522" s="1"/>
      <c r="H522" s="1">
        <v>1</v>
      </c>
      <c r="I522" s="1"/>
      <c r="J522" s="1"/>
      <c r="K522" s="1"/>
      <c r="L522" s="1"/>
      <c r="M522" s="1"/>
      <c r="N522" s="1"/>
      <c r="O522" s="1">
        <v>1</v>
      </c>
      <c r="P522" s="1"/>
      <c r="Q522" s="1">
        <v>1</v>
      </c>
      <c r="R522" s="1"/>
      <c r="S522" s="6">
        <v>3</v>
      </c>
    </row>
    <row r="523" spans="1:19" x14ac:dyDescent="0.25">
      <c r="A523" s="3" t="s">
        <v>1061</v>
      </c>
      <c r="B523" s="1"/>
      <c r="C523" s="1"/>
      <c r="D523" s="1"/>
      <c r="E523" s="1"/>
      <c r="F523" s="1"/>
      <c r="G523" s="1"/>
      <c r="H523" s="1">
        <v>1</v>
      </c>
      <c r="I523" s="1"/>
      <c r="J523" s="1"/>
      <c r="K523" s="1"/>
      <c r="L523" s="1"/>
      <c r="M523" s="1"/>
      <c r="N523" s="1"/>
      <c r="O523" s="1">
        <v>1</v>
      </c>
      <c r="P523" s="1"/>
      <c r="Q523" s="1">
        <v>1</v>
      </c>
      <c r="R523" s="1"/>
      <c r="S523" s="6">
        <v>3</v>
      </c>
    </row>
    <row r="524" spans="1:19" x14ac:dyDescent="0.25">
      <c r="A524" s="3" t="s">
        <v>1063</v>
      </c>
      <c r="B524" s="1"/>
      <c r="C524" s="1"/>
      <c r="D524" s="1"/>
      <c r="E524" s="1"/>
      <c r="F524" s="1"/>
      <c r="G524" s="1"/>
      <c r="H524" s="1">
        <v>1</v>
      </c>
      <c r="I524" s="1"/>
      <c r="J524" s="1"/>
      <c r="K524" s="1"/>
      <c r="L524" s="1"/>
      <c r="M524" s="1"/>
      <c r="N524" s="1"/>
      <c r="O524" s="1">
        <v>2</v>
      </c>
      <c r="P524" s="1"/>
      <c r="Q524" s="1">
        <v>1</v>
      </c>
      <c r="R524" s="1"/>
      <c r="S524" s="6">
        <v>4</v>
      </c>
    </row>
    <row r="525" spans="1:19" x14ac:dyDescent="0.25">
      <c r="A525" s="3" t="s">
        <v>1065</v>
      </c>
      <c r="B525" s="1"/>
      <c r="C525" s="1"/>
      <c r="D525" s="1"/>
      <c r="E525" s="1"/>
      <c r="F525" s="1"/>
      <c r="G525" s="1"/>
      <c r="H525" s="1">
        <v>1</v>
      </c>
      <c r="I525" s="1"/>
      <c r="J525" s="1"/>
      <c r="K525" s="1"/>
      <c r="L525" s="1"/>
      <c r="M525" s="1"/>
      <c r="N525" s="1"/>
      <c r="O525" s="1">
        <v>1</v>
      </c>
      <c r="P525" s="1"/>
      <c r="Q525" s="1">
        <v>1</v>
      </c>
      <c r="R525" s="1"/>
      <c r="S525" s="6">
        <v>3</v>
      </c>
    </row>
    <row r="526" spans="1:19" x14ac:dyDescent="0.25">
      <c r="A526" s="3" t="s">
        <v>1067</v>
      </c>
      <c r="B526" s="1"/>
      <c r="C526" s="1"/>
      <c r="D526" s="1"/>
      <c r="E526" s="1"/>
      <c r="F526" s="1"/>
      <c r="G526" s="1"/>
      <c r="H526" s="1">
        <v>1</v>
      </c>
      <c r="I526" s="1"/>
      <c r="J526" s="1"/>
      <c r="K526" s="1"/>
      <c r="L526" s="1"/>
      <c r="M526" s="1"/>
      <c r="N526" s="1"/>
      <c r="O526" s="1">
        <v>1</v>
      </c>
      <c r="P526" s="1"/>
      <c r="Q526" s="1">
        <v>1</v>
      </c>
      <c r="R526" s="1"/>
      <c r="S526" s="6">
        <v>3</v>
      </c>
    </row>
    <row r="527" spans="1:19" x14ac:dyDescent="0.25">
      <c r="A527" s="3" t="s">
        <v>1069</v>
      </c>
      <c r="B527" s="1"/>
      <c r="C527" s="1"/>
      <c r="D527" s="1"/>
      <c r="E527" s="1"/>
      <c r="F527" s="1"/>
      <c r="G527" s="1"/>
      <c r="H527" s="1">
        <v>1</v>
      </c>
      <c r="I527" s="1"/>
      <c r="J527" s="1"/>
      <c r="K527" s="1"/>
      <c r="L527" s="1"/>
      <c r="M527" s="1"/>
      <c r="N527" s="1"/>
      <c r="O527" s="1">
        <v>2</v>
      </c>
      <c r="P527" s="1"/>
      <c r="Q527" s="1">
        <v>1</v>
      </c>
      <c r="R527" s="1"/>
      <c r="S527" s="6">
        <v>4</v>
      </c>
    </row>
    <row r="528" spans="1:19" x14ac:dyDescent="0.25">
      <c r="A528" s="3" t="s">
        <v>1071</v>
      </c>
      <c r="B528" s="1"/>
      <c r="C528" s="1"/>
      <c r="D528" s="1"/>
      <c r="E528" s="1"/>
      <c r="F528" s="1"/>
      <c r="G528" s="1"/>
      <c r="H528" s="1">
        <v>1</v>
      </c>
      <c r="I528" s="1"/>
      <c r="J528" s="1"/>
      <c r="K528" s="1"/>
      <c r="L528" s="1"/>
      <c r="M528" s="1"/>
      <c r="N528" s="1"/>
      <c r="O528" s="1">
        <v>2</v>
      </c>
      <c r="P528" s="1"/>
      <c r="Q528" s="1">
        <v>1</v>
      </c>
      <c r="R528" s="1"/>
      <c r="S528" s="6">
        <v>4</v>
      </c>
    </row>
    <row r="529" spans="1:19" x14ac:dyDescent="0.25">
      <c r="A529" s="3" t="s">
        <v>1073</v>
      </c>
      <c r="B529" s="1"/>
      <c r="C529" s="1"/>
      <c r="D529" s="1"/>
      <c r="E529" s="1"/>
      <c r="F529" s="1"/>
      <c r="G529" s="1"/>
      <c r="H529" s="1">
        <v>1</v>
      </c>
      <c r="I529" s="1"/>
      <c r="J529" s="1"/>
      <c r="K529" s="1"/>
      <c r="L529" s="1"/>
      <c r="M529" s="1"/>
      <c r="N529" s="1"/>
      <c r="O529" s="1">
        <v>2</v>
      </c>
      <c r="P529" s="1"/>
      <c r="Q529" s="1">
        <v>1</v>
      </c>
      <c r="R529" s="1"/>
      <c r="S529" s="6">
        <v>4</v>
      </c>
    </row>
    <row r="530" spans="1:19" x14ac:dyDescent="0.25">
      <c r="A530" s="3" t="s">
        <v>1075</v>
      </c>
      <c r="B530" s="1"/>
      <c r="C530" s="1"/>
      <c r="D530" s="1"/>
      <c r="E530" s="1"/>
      <c r="F530" s="1"/>
      <c r="G530" s="1"/>
      <c r="H530" s="1">
        <v>1</v>
      </c>
      <c r="I530" s="1"/>
      <c r="J530" s="1"/>
      <c r="K530" s="1"/>
      <c r="L530" s="1"/>
      <c r="M530" s="1"/>
      <c r="N530" s="1"/>
      <c r="O530" s="1">
        <v>2</v>
      </c>
      <c r="P530" s="1"/>
      <c r="Q530" s="1">
        <v>1</v>
      </c>
      <c r="R530" s="1"/>
      <c r="S530" s="6">
        <v>4</v>
      </c>
    </row>
    <row r="531" spans="1:19" x14ac:dyDescent="0.25">
      <c r="A531" s="3" t="s">
        <v>1077</v>
      </c>
      <c r="B531" s="1"/>
      <c r="C531" s="1"/>
      <c r="D531" s="1"/>
      <c r="E531" s="1"/>
      <c r="F531" s="1"/>
      <c r="G531" s="1"/>
      <c r="H531" s="1">
        <v>1</v>
      </c>
      <c r="I531" s="1"/>
      <c r="J531" s="1"/>
      <c r="K531" s="1"/>
      <c r="L531" s="1"/>
      <c r="M531" s="1"/>
      <c r="N531" s="1"/>
      <c r="O531" s="1">
        <v>2</v>
      </c>
      <c r="P531" s="1"/>
      <c r="Q531" s="1">
        <v>1</v>
      </c>
      <c r="R531" s="1"/>
      <c r="S531" s="6">
        <v>4</v>
      </c>
    </row>
    <row r="532" spans="1:19" x14ac:dyDescent="0.25">
      <c r="A532" s="3" t="s">
        <v>1079</v>
      </c>
      <c r="B532" s="1"/>
      <c r="C532" s="1"/>
      <c r="D532" s="1"/>
      <c r="E532" s="1"/>
      <c r="F532" s="1"/>
      <c r="G532" s="1"/>
      <c r="H532" s="1">
        <v>1</v>
      </c>
      <c r="I532" s="1"/>
      <c r="J532" s="1"/>
      <c r="K532" s="1"/>
      <c r="L532" s="1"/>
      <c r="M532" s="1"/>
      <c r="N532" s="1"/>
      <c r="O532" s="1">
        <v>3</v>
      </c>
      <c r="P532" s="1"/>
      <c r="Q532" s="1">
        <v>1</v>
      </c>
      <c r="R532" s="1"/>
      <c r="S532" s="6">
        <v>5</v>
      </c>
    </row>
    <row r="533" spans="1:19" x14ac:dyDescent="0.25">
      <c r="A533" s="3" t="s">
        <v>1080</v>
      </c>
      <c r="B533" s="1"/>
      <c r="C533" s="1"/>
      <c r="D533" s="1"/>
      <c r="E533" s="1"/>
      <c r="F533" s="1"/>
      <c r="G533" s="1"/>
      <c r="H533" s="1">
        <v>1</v>
      </c>
      <c r="I533" s="1"/>
      <c r="J533" s="1"/>
      <c r="K533" s="1"/>
      <c r="L533" s="1"/>
      <c r="M533" s="1"/>
      <c r="N533" s="1"/>
      <c r="O533" s="1">
        <v>1</v>
      </c>
      <c r="P533" s="1"/>
      <c r="Q533" s="1">
        <v>1</v>
      </c>
      <c r="R533" s="1"/>
      <c r="S533" s="6">
        <v>3</v>
      </c>
    </row>
    <row r="534" spans="1:19" x14ac:dyDescent="0.25">
      <c r="A534" s="3" t="s">
        <v>1082</v>
      </c>
      <c r="B534" s="1"/>
      <c r="C534" s="1"/>
      <c r="D534" s="1"/>
      <c r="E534" s="1"/>
      <c r="F534" s="1"/>
      <c r="G534" s="1"/>
      <c r="H534" s="1">
        <v>1</v>
      </c>
      <c r="I534" s="1"/>
      <c r="J534" s="1"/>
      <c r="K534" s="1"/>
      <c r="L534" s="1"/>
      <c r="M534" s="1"/>
      <c r="N534" s="1"/>
      <c r="O534" s="1">
        <v>2</v>
      </c>
      <c r="P534" s="1"/>
      <c r="Q534" s="1">
        <v>1</v>
      </c>
      <c r="R534" s="1"/>
      <c r="S534" s="6">
        <v>4</v>
      </c>
    </row>
    <row r="535" spans="1:19" x14ac:dyDescent="0.25">
      <c r="A535" s="3" t="s">
        <v>1084</v>
      </c>
      <c r="B535" s="1"/>
      <c r="C535" s="1"/>
      <c r="D535" s="1"/>
      <c r="E535" s="1"/>
      <c r="F535" s="1"/>
      <c r="G535" s="1"/>
      <c r="H535" s="1">
        <v>1</v>
      </c>
      <c r="I535" s="1"/>
      <c r="J535" s="1"/>
      <c r="K535" s="1"/>
      <c r="L535" s="1"/>
      <c r="M535" s="1"/>
      <c r="N535" s="1"/>
      <c r="O535" s="1">
        <v>1</v>
      </c>
      <c r="P535" s="1"/>
      <c r="Q535" s="1">
        <v>1</v>
      </c>
      <c r="R535" s="1"/>
      <c r="S535" s="6">
        <v>3</v>
      </c>
    </row>
    <row r="536" spans="1:19" x14ac:dyDescent="0.25">
      <c r="A536" s="3" t="s">
        <v>1086</v>
      </c>
      <c r="B536" s="1"/>
      <c r="C536" s="1"/>
      <c r="D536" s="1"/>
      <c r="E536" s="1"/>
      <c r="F536" s="1"/>
      <c r="G536" s="1"/>
      <c r="H536" s="1">
        <v>1</v>
      </c>
      <c r="I536" s="1"/>
      <c r="J536" s="1"/>
      <c r="K536" s="1"/>
      <c r="L536" s="1"/>
      <c r="M536" s="1"/>
      <c r="N536" s="1"/>
      <c r="O536" s="1">
        <v>1</v>
      </c>
      <c r="P536" s="1"/>
      <c r="Q536" s="1">
        <v>1</v>
      </c>
      <c r="R536" s="1"/>
      <c r="S536" s="6">
        <v>3</v>
      </c>
    </row>
    <row r="537" spans="1:19" x14ac:dyDescent="0.25">
      <c r="A537" s="3" t="s">
        <v>1088</v>
      </c>
      <c r="B537" s="1"/>
      <c r="C537" s="1"/>
      <c r="D537" s="1"/>
      <c r="E537" s="1"/>
      <c r="F537" s="1"/>
      <c r="G537" s="1"/>
      <c r="H537" s="1">
        <v>1</v>
      </c>
      <c r="I537" s="1"/>
      <c r="J537" s="1"/>
      <c r="K537" s="1"/>
      <c r="L537" s="1"/>
      <c r="M537" s="1"/>
      <c r="N537" s="1"/>
      <c r="O537" s="1">
        <v>1</v>
      </c>
      <c r="P537" s="1"/>
      <c r="Q537" s="1">
        <v>1</v>
      </c>
      <c r="R537" s="1"/>
      <c r="S537" s="6">
        <v>3</v>
      </c>
    </row>
    <row r="538" spans="1:19" x14ac:dyDescent="0.25">
      <c r="A538" s="3" t="s">
        <v>1090</v>
      </c>
      <c r="B538" s="1"/>
      <c r="C538" s="1"/>
      <c r="D538" s="1"/>
      <c r="E538" s="1"/>
      <c r="F538" s="1"/>
      <c r="G538" s="1"/>
      <c r="H538" s="1">
        <v>1</v>
      </c>
      <c r="I538" s="1"/>
      <c r="J538" s="1"/>
      <c r="K538" s="1"/>
      <c r="L538" s="1"/>
      <c r="M538" s="1"/>
      <c r="N538" s="1"/>
      <c r="O538" s="1">
        <v>1</v>
      </c>
      <c r="P538" s="1"/>
      <c r="Q538" s="1">
        <v>1</v>
      </c>
      <c r="R538" s="1"/>
      <c r="S538" s="6">
        <v>3</v>
      </c>
    </row>
    <row r="539" spans="1:19" x14ac:dyDescent="0.25">
      <c r="A539" s="3" t="s">
        <v>1092</v>
      </c>
      <c r="B539" s="1"/>
      <c r="C539" s="1"/>
      <c r="D539" s="1"/>
      <c r="E539" s="1"/>
      <c r="F539" s="1"/>
      <c r="G539" s="1"/>
      <c r="H539" s="1">
        <v>1</v>
      </c>
      <c r="I539" s="1"/>
      <c r="J539" s="1"/>
      <c r="K539" s="1"/>
      <c r="L539" s="1"/>
      <c r="M539" s="1"/>
      <c r="N539" s="1"/>
      <c r="O539" s="1">
        <v>1</v>
      </c>
      <c r="P539" s="1"/>
      <c r="Q539" s="1">
        <v>1</v>
      </c>
      <c r="R539" s="1"/>
      <c r="S539" s="6">
        <v>3</v>
      </c>
    </row>
    <row r="540" spans="1:19" x14ac:dyDescent="0.25">
      <c r="A540" s="3" t="s">
        <v>1094</v>
      </c>
      <c r="B540" s="1"/>
      <c r="C540" s="1"/>
      <c r="D540" s="1"/>
      <c r="E540" s="1"/>
      <c r="F540" s="1"/>
      <c r="G540" s="1"/>
      <c r="H540" s="1">
        <v>1</v>
      </c>
      <c r="I540" s="1"/>
      <c r="J540" s="1">
        <v>1</v>
      </c>
      <c r="K540" s="1"/>
      <c r="L540" s="1"/>
      <c r="M540" s="1"/>
      <c r="N540" s="1"/>
      <c r="O540" s="1">
        <v>1</v>
      </c>
      <c r="P540" s="1"/>
      <c r="Q540" s="1">
        <v>1</v>
      </c>
      <c r="R540" s="1"/>
      <c r="S540" s="6">
        <v>4</v>
      </c>
    </row>
    <row r="541" spans="1:19" x14ac:dyDescent="0.25">
      <c r="A541" s="3" t="s">
        <v>1096</v>
      </c>
      <c r="B541" s="1"/>
      <c r="C541" s="1"/>
      <c r="D541" s="1"/>
      <c r="E541" s="1"/>
      <c r="F541" s="1"/>
      <c r="G541" s="1"/>
      <c r="H541" s="1">
        <v>1</v>
      </c>
      <c r="I541" s="1"/>
      <c r="J541" s="1"/>
      <c r="K541" s="1"/>
      <c r="L541" s="1"/>
      <c r="M541" s="1"/>
      <c r="N541" s="1"/>
      <c r="O541" s="1">
        <v>1</v>
      </c>
      <c r="P541" s="1"/>
      <c r="Q541" s="1">
        <v>1</v>
      </c>
      <c r="R541" s="1"/>
      <c r="S541" s="6">
        <v>3</v>
      </c>
    </row>
    <row r="542" spans="1:19" x14ac:dyDescent="0.25">
      <c r="A542" s="3" t="s">
        <v>1098</v>
      </c>
      <c r="B542" s="1"/>
      <c r="C542" s="1"/>
      <c r="D542" s="1"/>
      <c r="E542" s="1"/>
      <c r="F542" s="1"/>
      <c r="G542" s="1"/>
      <c r="H542" s="1">
        <v>1</v>
      </c>
      <c r="I542" s="1"/>
      <c r="J542" s="1"/>
      <c r="K542" s="1"/>
      <c r="L542" s="1"/>
      <c r="M542" s="1"/>
      <c r="N542" s="1"/>
      <c r="O542" s="1">
        <v>1</v>
      </c>
      <c r="P542" s="1"/>
      <c r="Q542" s="1">
        <v>1</v>
      </c>
      <c r="R542" s="1"/>
      <c r="S542" s="6">
        <v>3</v>
      </c>
    </row>
    <row r="543" spans="1:19" x14ac:dyDescent="0.25">
      <c r="A543" s="3" t="s">
        <v>1100</v>
      </c>
      <c r="B543" s="1"/>
      <c r="C543" s="1"/>
      <c r="D543" s="1"/>
      <c r="E543" s="1"/>
      <c r="F543" s="1"/>
      <c r="G543" s="1"/>
      <c r="H543" s="1">
        <v>1</v>
      </c>
      <c r="I543" s="1"/>
      <c r="J543" s="1"/>
      <c r="K543" s="1"/>
      <c r="L543" s="1"/>
      <c r="M543" s="1"/>
      <c r="N543" s="1"/>
      <c r="O543" s="1">
        <v>1</v>
      </c>
      <c r="P543" s="1"/>
      <c r="Q543" s="1">
        <v>1</v>
      </c>
      <c r="R543" s="1"/>
      <c r="S543" s="6">
        <v>3</v>
      </c>
    </row>
    <row r="544" spans="1:19" x14ac:dyDescent="0.25">
      <c r="A544" s="3" t="s">
        <v>1102</v>
      </c>
      <c r="B544" s="1"/>
      <c r="C544" s="1"/>
      <c r="D544" s="1"/>
      <c r="E544" s="1"/>
      <c r="F544" s="1"/>
      <c r="G544" s="1"/>
      <c r="H544" s="1">
        <v>1</v>
      </c>
      <c r="I544" s="1"/>
      <c r="J544" s="1"/>
      <c r="K544" s="1"/>
      <c r="L544" s="1"/>
      <c r="M544" s="1"/>
      <c r="N544" s="1"/>
      <c r="O544" s="1">
        <v>1</v>
      </c>
      <c r="P544" s="1"/>
      <c r="Q544" s="1">
        <v>1</v>
      </c>
      <c r="R544" s="1"/>
      <c r="S544" s="6">
        <v>3</v>
      </c>
    </row>
    <row r="545" spans="1:19" x14ac:dyDescent="0.25">
      <c r="A545" s="3" t="s">
        <v>1104</v>
      </c>
      <c r="B545" s="1"/>
      <c r="C545" s="1"/>
      <c r="D545" s="1"/>
      <c r="E545" s="1"/>
      <c r="F545" s="1"/>
      <c r="G545" s="1"/>
      <c r="H545" s="1">
        <v>1</v>
      </c>
      <c r="I545" s="1"/>
      <c r="J545" s="1"/>
      <c r="K545" s="1"/>
      <c r="L545" s="1"/>
      <c r="M545" s="1"/>
      <c r="N545" s="1"/>
      <c r="O545" s="1">
        <v>1</v>
      </c>
      <c r="P545" s="1"/>
      <c r="Q545" s="1">
        <v>1</v>
      </c>
      <c r="R545" s="1"/>
      <c r="S545" s="6">
        <v>3</v>
      </c>
    </row>
    <row r="546" spans="1:19" x14ac:dyDescent="0.25">
      <c r="A546" s="3" t="s">
        <v>1106</v>
      </c>
      <c r="B546" s="1"/>
      <c r="C546" s="1"/>
      <c r="D546" s="1"/>
      <c r="E546" s="1"/>
      <c r="F546" s="1"/>
      <c r="G546" s="1"/>
      <c r="H546" s="1">
        <v>1</v>
      </c>
      <c r="I546" s="1"/>
      <c r="J546" s="1"/>
      <c r="K546" s="1"/>
      <c r="L546" s="1"/>
      <c r="M546" s="1"/>
      <c r="N546" s="1"/>
      <c r="O546" s="1">
        <v>1</v>
      </c>
      <c r="P546" s="1"/>
      <c r="Q546" s="1">
        <v>1</v>
      </c>
      <c r="R546" s="1"/>
      <c r="S546" s="6">
        <v>3</v>
      </c>
    </row>
    <row r="547" spans="1:19" x14ac:dyDescent="0.25">
      <c r="A547" s="3" t="s">
        <v>1108</v>
      </c>
      <c r="B547" s="1"/>
      <c r="C547" s="1"/>
      <c r="D547" s="1"/>
      <c r="E547" s="1"/>
      <c r="F547" s="1"/>
      <c r="G547" s="1"/>
      <c r="H547" s="1">
        <v>1</v>
      </c>
      <c r="I547" s="1"/>
      <c r="J547" s="1">
        <v>1</v>
      </c>
      <c r="K547" s="1"/>
      <c r="L547" s="1"/>
      <c r="M547" s="1"/>
      <c r="N547" s="1"/>
      <c r="O547" s="1">
        <v>1</v>
      </c>
      <c r="P547" s="1"/>
      <c r="Q547" s="1">
        <v>1</v>
      </c>
      <c r="R547" s="1"/>
      <c r="S547" s="6">
        <v>4</v>
      </c>
    </row>
    <row r="548" spans="1:19" x14ac:dyDescent="0.25">
      <c r="A548" s="3" t="s">
        <v>1110</v>
      </c>
      <c r="B548" s="1"/>
      <c r="C548" s="1"/>
      <c r="D548" s="1"/>
      <c r="E548" s="1"/>
      <c r="F548" s="1"/>
      <c r="G548" s="1"/>
      <c r="H548" s="1">
        <v>1</v>
      </c>
      <c r="I548" s="1"/>
      <c r="J548" s="1"/>
      <c r="K548" s="1"/>
      <c r="L548" s="1"/>
      <c r="M548" s="1"/>
      <c r="N548" s="1"/>
      <c r="O548" s="1">
        <v>1</v>
      </c>
      <c r="P548" s="1"/>
      <c r="Q548" s="1">
        <v>1</v>
      </c>
      <c r="R548" s="1"/>
      <c r="S548" s="6">
        <v>3</v>
      </c>
    </row>
    <row r="549" spans="1:19" x14ac:dyDescent="0.25">
      <c r="A549" s="3" t="s">
        <v>1112</v>
      </c>
      <c r="B549" s="1"/>
      <c r="C549" s="1"/>
      <c r="D549" s="1"/>
      <c r="E549" s="1"/>
      <c r="F549" s="1"/>
      <c r="G549" s="1"/>
      <c r="H549" s="1">
        <v>1</v>
      </c>
      <c r="I549" s="1"/>
      <c r="J549" s="1"/>
      <c r="K549" s="1"/>
      <c r="L549" s="1"/>
      <c r="M549" s="1"/>
      <c r="N549" s="1"/>
      <c r="O549" s="1">
        <v>1</v>
      </c>
      <c r="P549" s="1"/>
      <c r="Q549" s="1">
        <v>1</v>
      </c>
      <c r="R549" s="1"/>
      <c r="S549" s="6">
        <v>3</v>
      </c>
    </row>
    <row r="550" spans="1:19" x14ac:dyDescent="0.25">
      <c r="A550" s="3" t="s">
        <v>1114</v>
      </c>
      <c r="B550" s="1"/>
      <c r="C550" s="1"/>
      <c r="D550" s="1"/>
      <c r="E550" s="1"/>
      <c r="F550" s="1"/>
      <c r="G550" s="1"/>
      <c r="H550" s="1">
        <v>1</v>
      </c>
      <c r="I550" s="1"/>
      <c r="J550" s="1"/>
      <c r="K550" s="1"/>
      <c r="L550" s="1"/>
      <c r="M550" s="1"/>
      <c r="N550" s="1"/>
      <c r="O550" s="1">
        <v>1</v>
      </c>
      <c r="P550" s="1"/>
      <c r="Q550" s="1">
        <v>1</v>
      </c>
      <c r="R550" s="1"/>
      <c r="S550" s="6">
        <v>3</v>
      </c>
    </row>
    <row r="551" spans="1:19" x14ac:dyDescent="0.25">
      <c r="A551" s="3" t="s">
        <v>1116</v>
      </c>
      <c r="B551" s="1"/>
      <c r="C551" s="1"/>
      <c r="D551" s="1"/>
      <c r="E551" s="1"/>
      <c r="F551" s="1"/>
      <c r="G551" s="1"/>
      <c r="H551" s="1">
        <v>1</v>
      </c>
      <c r="I551" s="1"/>
      <c r="J551" s="1"/>
      <c r="K551" s="1"/>
      <c r="L551" s="1"/>
      <c r="M551" s="1"/>
      <c r="N551" s="1"/>
      <c r="O551" s="1">
        <v>1</v>
      </c>
      <c r="P551" s="1"/>
      <c r="Q551" s="1">
        <v>1</v>
      </c>
      <c r="R551" s="1"/>
      <c r="S551" s="6">
        <v>3</v>
      </c>
    </row>
    <row r="552" spans="1:19" x14ac:dyDescent="0.25">
      <c r="A552" s="3" t="s">
        <v>1118</v>
      </c>
      <c r="B552" s="1"/>
      <c r="C552" s="1"/>
      <c r="D552" s="1"/>
      <c r="E552" s="1"/>
      <c r="F552" s="1"/>
      <c r="G552" s="1"/>
      <c r="H552" s="1">
        <v>1</v>
      </c>
      <c r="I552" s="1"/>
      <c r="J552" s="1"/>
      <c r="K552" s="1"/>
      <c r="L552" s="1"/>
      <c r="M552" s="1"/>
      <c r="N552" s="1"/>
      <c r="O552" s="1">
        <v>1</v>
      </c>
      <c r="P552" s="1"/>
      <c r="Q552" s="1">
        <v>1</v>
      </c>
      <c r="R552" s="1"/>
      <c r="S552" s="6">
        <v>3</v>
      </c>
    </row>
    <row r="553" spans="1:19" x14ac:dyDescent="0.25">
      <c r="A553" s="3" t="s">
        <v>1120</v>
      </c>
      <c r="B553" s="1"/>
      <c r="C553" s="1"/>
      <c r="D553" s="1"/>
      <c r="E553" s="1"/>
      <c r="F553" s="1"/>
      <c r="G553" s="1"/>
      <c r="H553" s="1">
        <v>1</v>
      </c>
      <c r="I553" s="1"/>
      <c r="J553" s="1"/>
      <c r="K553" s="1"/>
      <c r="L553" s="1"/>
      <c r="M553" s="1"/>
      <c r="N553" s="1"/>
      <c r="O553" s="1">
        <v>1</v>
      </c>
      <c r="P553" s="1"/>
      <c r="Q553" s="1">
        <v>1</v>
      </c>
      <c r="R553" s="1"/>
      <c r="S553" s="6">
        <v>3</v>
      </c>
    </row>
    <row r="554" spans="1:19" x14ac:dyDescent="0.25">
      <c r="A554" s="3" t="s">
        <v>1122</v>
      </c>
      <c r="B554" s="1"/>
      <c r="C554" s="1"/>
      <c r="D554" s="1"/>
      <c r="E554" s="1"/>
      <c r="F554" s="1"/>
      <c r="G554" s="1"/>
      <c r="H554" s="1">
        <v>1</v>
      </c>
      <c r="I554" s="1"/>
      <c r="J554" s="1"/>
      <c r="K554" s="1"/>
      <c r="L554" s="1"/>
      <c r="M554" s="1"/>
      <c r="N554" s="1"/>
      <c r="O554" s="1">
        <v>1</v>
      </c>
      <c r="P554" s="1"/>
      <c r="Q554" s="1">
        <v>1</v>
      </c>
      <c r="R554" s="1"/>
      <c r="S554" s="6">
        <v>3</v>
      </c>
    </row>
    <row r="555" spans="1:19" x14ac:dyDescent="0.25">
      <c r="A555" s="3" t="s">
        <v>1124</v>
      </c>
      <c r="B555" s="1"/>
      <c r="C555" s="1"/>
      <c r="D555" s="1"/>
      <c r="E555" s="1"/>
      <c r="F555" s="1"/>
      <c r="G555" s="1"/>
      <c r="H555" s="1">
        <v>1</v>
      </c>
      <c r="I555" s="1"/>
      <c r="J555" s="1"/>
      <c r="K555" s="1"/>
      <c r="L555" s="1"/>
      <c r="M555" s="1"/>
      <c r="N555" s="1"/>
      <c r="O555" s="1">
        <v>1</v>
      </c>
      <c r="P555" s="1"/>
      <c r="Q555" s="1">
        <v>1</v>
      </c>
      <c r="R555" s="1"/>
      <c r="S555" s="6">
        <v>3</v>
      </c>
    </row>
    <row r="556" spans="1:19" x14ac:dyDescent="0.25">
      <c r="A556" s="3" t="s">
        <v>1126</v>
      </c>
      <c r="B556" s="1"/>
      <c r="C556" s="1"/>
      <c r="D556" s="1"/>
      <c r="E556" s="1"/>
      <c r="F556" s="1"/>
      <c r="G556" s="1"/>
      <c r="H556" s="1">
        <v>1</v>
      </c>
      <c r="I556" s="1"/>
      <c r="J556" s="1"/>
      <c r="K556" s="1"/>
      <c r="L556" s="1"/>
      <c r="M556" s="1"/>
      <c r="N556" s="1"/>
      <c r="O556" s="1">
        <v>1</v>
      </c>
      <c r="P556" s="1"/>
      <c r="Q556" s="1">
        <v>1</v>
      </c>
      <c r="R556" s="1"/>
      <c r="S556" s="6">
        <v>3</v>
      </c>
    </row>
    <row r="557" spans="1:19" x14ac:dyDescent="0.25">
      <c r="A557" s="3" t="s">
        <v>1128</v>
      </c>
      <c r="B557" s="1"/>
      <c r="C557" s="1"/>
      <c r="D557" s="1"/>
      <c r="E557" s="1"/>
      <c r="F557" s="1"/>
      <c r="G557" s="1"/>
      <c r="H557" s="1">
        <v>1</v>
      </c>
      <c r="I557" s="1"/>
      <c r="J557" s="1"/>
      <c r="K557" s="1"/>
      <c r="L557" s="1"/>
      <c r="M557" s="1"/>
      <c r="N557" s="1"/>
      <c r="O557" s="1">
        <v>1</v>
      </c>
      <c r="P557" s="1"/>
      <c r="Q557" s="1">
        <v>1</v>
      </c>
      <c r="R557" s="1"/>
      <c r="S557" s="6">
        <v>3</v>
      </c>
    </row>
    <row r="558" spans="1:19" x14ac:dyDescent="0.25">
      <c r="A558" s="3" t="s">
        <v>1130</v>
      </c>
      <c r="B558" s="1"/>
      <c r="C558" s="1"/>
      <c r="D558" s="1"/>
      <c r="E558" s="1"/>
      <c r="F558" s="1"/>
      <c r="G558" s="1"/>
      <c r="H558" s="1">
        <v>1</v>
      </c>
      <c r="I558" s="1"/>
      <c r="J558" s="1"/>
      <c r="K558" s="1"/>
      <c r="L558" s="1"/>
      <c r="M558" s="1"/>
      <c r="N558" s="1"/>
      <c r="O558" s="1">
        <v>1</v>
      </c>
      <c r="P558" s="1"/>
      <c r="Q558" s="1">
        <v>1</v>
      </c>
      <c r="R558" s="1"/>
      <c r="S558" s="6">
        <v>3</v>
      </c>
    </row>
    <row r="559" spans="1:19" x14ac:dyDescent="0.25">
      <c r="A559" s="3" t="s">
        <v>1132</v>
      </c>
      <c r="B559" s="1"/>
      <c r="C559" s="1"/>
      <c r="D559" s="1"/>
      <c r="E559" s="1"/>
      <c r="F559" s="1"/>
      <c r="G559" s="1"/>
      <c r="H559" s="1">
        <v>1</v>
      </c>
      <c r="I559" s="1"/>
      <c r="J559" s="1"/>
      <c r="K559" s="1"/>
      <c r="L559" s="1"/>
      <c r="M559" s="1"/>
      <c r="N559" s="1"/>
      <c r="O559" s="1">
        <v>1</v>
      </c>
      <c r="P559" s="1"/>
      <c r="Q559" s="1">
        <v>1</v>
      </c>
      <c r="R559" s="1"/>
      <c r="S559" s="6">
        <v>3</v>
      </c>
    </row>
    <row r="560" spans="1:19" x14ac:dyDescent="0.25">
      <c r="A560" s="3" t="s">
        <v>1134</v>
      </c>
      <c r="B560" s="1"/>
      <c r="C560" s="1"/>
      <c r="D560" s="1"/>
      <c r="E560" s="1"/>
      <c r="F560" s="1"/>
      <c r="G560" s="1"/>
      <c r="H560" s="1">
        <v>1</v>
      </c>
      <c r="I560" s="1"/>
      <c r="J560" s="1"/>
      <c r="K560" s="1"/>
      <c r="L560" s="1"/>
      <c r="M560" s="1"/>
      <c r="N560" s="1"/>
      <c r="O560" s="1">
        <v>2</v>
      </c>
      <c r="P560" s="1"/>
      <c r="Q560" s="1">
        <v>1</v>
      </c>
      <c r="R560" s="1"/>
      <c r="S560" s="6">
        <v>4</v>
      </c>
    </row>
    <row r="561" spans="1:19" x14ac:dyDescent="0.25">
      <c r="A561" s="3" t="s">
        <v>1136</v>
      </c>
      <c r="B561" s="1"/>
      <c r="C561" s="1"/>
      <c r="D561" s="1"/>
      <c r="E561" s="1"/>
      <c r="F561" s="1"/>
      <c r="G561" s="1"/>
      <c r="H561" s="1">
        <v>1</v>
      </c>
      <c r="I561" s="1"/>
      <c r="J561" s="1"/>
      <c r="K561" s="1"/>
      <c r="L561" s="1"/>
      <c r="M561" s="1"/>
      <c r="N561" s="1"/>
      <c r="O561" s="1">
        <v>2</v>
      </c>
      <c r="P561" s="1"/>
      <c r="Q561" s="1">
        <v>1</v>
      </c>
      <c r="R561" s="1"/>
      <c r="S561" s="6">
        <v>4</v>
      </c>
    </row>
    <row r="562" spans="1:19" x14ac:dyDescent="0.25">
      <c r="A562" s="3" t="s">
        <v>1138</v>
      </c>
      <c r="B562" s="1"/>
      <c r="C562" s="1"/>
      <c r="D562" s="1"/>
      <c r="E562" s="1"/>
      <c r="F562" s="1"/>
      <c r="G562" s="1"/>
      <c r="H562" s="1">
        <v>1</v>
      </c>
      <c r="I562" s="1"/>
      <c r="J562" s="1"/>
      <c r="K562" s="1"/>
      <c r="L562" s="1"/>
      <c r="M562" s="1"/>
      <c r="N562" s="1"/>
      <c r="O562" s="1">
        <v>1</v>
      </c>
      <c r="P562" s="1"/>
      <c r="Q562" s="1">
        <v>1</v>
      </c>
      <c r="R562" s="1"/>
      <c r="S562" s="6">
        <v>3</v>
      </c>
    </row>
    <row r="563" spans="1:19" x14ac:dyDescent="0.25">
      <c r="A563" s="3" t="s">
        <v>1140</v>
      </c>
      <c r="B563" s="1"/>
      <c r="C563" s="1"/>
      <c r="D563" s="1"/>
      <c r="E563" s="1"/>
      <c r="F563" s="1"/>
      <c r="G563" s="1"/>
      <c r="H563" s="1">
        <v>1</v>
      </c>
      <c r="I563" s="1"/>
      <c r="J563" s="1">
        <v>1</v>
      </c>
      <c r="K563" s="1"/>
      <c r="L563" s="1"/>
      <c r="M563" s="1"/>
      <c r="N563" s="1"/>
      <c r="O563" s="1">
        <v>1</v>
      </c>
      <c r="P563" s="1"/>
      <c r="Q563" s="1">
        <v>1</v>
      </c>
      <c r="R563" s="1"/>
      <c r="S563" s="6">
        <v>4</v>
      </c>
    </row>
    <row r="564" spans="1:19" x14ac:dyDescent="0.25">
      <c r="A564" s="3" t="s">
        <v>1141</v>
      </c>
      <c r="B564" s="1"/>
      <c r="C564" s="1"/>
      <c r="D564" s="1"/>
      <c r="E564" s="1"/>
      <c r="F564" s="1"/>
      <c r="G564" s="1"/>
      <c r="H564" s="1">
        <v>1</v>
      </c>
      <c r="I564" s="1"/>
      <c r="J564" s="1">
        <v>1</v>
      </c>
      <c r="K564" s="1"/>
      <c r="L564" s="1"/>
      <c r="M564" s="1"/>
      <c r="N564" s="1"/>
      <c r="O564" s="1">
        <v>1</v>
      </c>
      <c r="P564" s="1"/>
      <c r="Q564" s="1">
        <v>1</v>
      </c>
      <c r="R564" s="1"/>
      <c r="S564" s="6">
        <v>4</v>
      </c>
    </row>
    <row r="565" spans="1:19" x14ac:dyDescent="0.25">
      <c r="A565" s="3" t="s">
        <v>1143</v>
      </c>
      <c r="B565" s="1"/>
      <c r="C565" s="1"/>
      <c r="D565" s="1"/>
      <c r="E565" s="1"/>
      <c r="F565" s="1"/>
      <c r="G565" s="1"/>
      <c r="H565" s="1">
        <v>1</v>
      </c>
      <c r="I565" s="1"/>
      <c r="J565" s="1"/>
      <c r="K565" s="1"/>
      <c r="L565" s="1"/>
      <c r="M565" s="1"/>
      <c r="N565" s="1"/>
      <c r="O565" s="1">
        <v>1</v>
      </c>
      <c r="P565" s="1"/>
      <c r="Q565" s="1">
        <v>1</v>
      </c>
      <c r="R565" s="1"/>
      <c r="S565" s="6">
        <v>3</v>
      </c>
    </row>
    <row r="566" spans="1:19" x14ac:dyDescent="0.25">
      <c r="A566" s="3" t="s">
        <v>1145</v>
      </c>
      <c r="B566" s="1"/>
      <c r="C566" s="1"/>
      <c r="D566" s="1"/>
      <c r="E566" s="1"/>
      <c r="F566" s="1"/>
      <c r="G566" s="1"/>
      <c r="H566" s="1">
        <v>1</v>
      </c>
      <c r="I566" s="1"/>
      <c r="J566" s="1"/>
      <c r="K566" s="1"/>
      <c r="L566" s="1"/>
      <c r="M566" s="1"/>
      <c r="N566" s="1"/>
      <c r="O566" s="1">
        <v>1</v>
      </c>
      <c r="P566" s="1"/>
      <c r="Q566" s="1">
        <v>1</v>
      </c>
      <c r="R566" s="1"/>
      <c r="S566" s="6">
        <v>3</v>
      </c>
    </row>
    <row r="567" spans="1:19" x14ac:dyDescent="0.25">
      <c r="A567" s="3" t="s">
        <v>1147</v>
      </c>
      <c r="B567" s="1"/>
      <c r="C567" s="1"/>
      <c r="D567" s="1"/>
      <c r="E567" s="1"/>
      <c r="F567" s="1"/>
      <c r="G567" s="1"/>
      <c r="H567" s="1">
        <v>1</v>
      </c>
      <c r="I567" s="1"/>
      <c r="J567" s="1"/>
      <c r="K567" s="1"/>
      <c r="L567" s="1"/>
      <c r="M567" s="1"/>
      <c r="N567" s="1"/>
      <c r="O567" s="1">
        <v>1</v>
      </c>
      <c r="P567" s="1"/>
      <c r="Q567" s="1">
        <v>1</v>
      </c>
      <c r="R567" s="1"/>
      <c r="S567" s="6">
        <v>3</v>
      </c>
    </row>
    <row r="568" spans="1:19" x14ac:dyDescent="0.25">
      <c r="A568" s="3" t="s">
        <v>1149</v>
      </c>
      <c r="B568" s="1"/>
      <c r="C568" s="1"/>
      <c r="D568" s="1"/>
      <c r="E568" s="1"/>
      <c r="F568" s="1"/>
      <c r="G568" s="1"/>
      <c r="H568" s="1">
        <v>1</v>
      </c>
      <c r="I568" s="1"/>
      <c r="J568" s="1"/>
      <c r="K568" s="1"/>
      <c r="L568" s="1"/>
      <c r="M568" s="1"/>
      <c r="N568" s="1"/>
      <c r="O568" s="1">
        <v>2</v>
      </c>
      <c r="P568" s="1"/>
      <c r="Q568" s="1">
        <v>1</v>
      </c>
      <c r="R568" s="1"/>
      <c r="S568" s="6">
        <v>4</v>
      </c>
    </row>
    <row r="569" spans="1:19" x14ac:dyDescent="0.25">
      <c r="A569" s="3" t="s">
        <v>1151</v>
      </c>
      <c r="B569" s="1"/>
      <c r="C569" s="1"/>
      <c r="D569" s="1"/>
      <c r="E569" s="1"/>
      <c r="F569" s="1"/>
      <c r="G569" s="1"/>
      <c r="H569" s="1">
        <v>1</v>
      </c>
      <c r="I569" s="1"/>
      <c r="J569" s="1"/>
      <c r="K569" s="1"/>
      <c r="L569" s="1"/>
      <c r="M569" s="1"/>
      <c r="N569" s="1"/>
      <c r="O569" s="1">
        <v>1</v>
      </c>
      <c r="P569" s="1"/>
      <c r="Q569" s="1">
        <v>1</v>
      </c>
      <c r="R569" s="1"/>
      <c r="S569" s="6">
        <v>3</v>
      </c>
    </row>
    <row r="570" spans="1:19" x14ac:dyDescent="0.25">
      <c r="A570" s="3" t="s">
        <v>1153</v>
      </c>
      <c r="B570" s="1"/>
      <c r="C570" s="1"/>
      <c r="D570" s="1"/>
      <c r="E570" s="1"/>
      <c r="F570" s="1"/>
      <c r="G570" s="1"/>
      <c r="H570" s="1">
        <v>1</v>
      </c>
      <c r="I570" s="1"/>
      <c r="J570" s="1"/>
      <c r="K570" s="1"/>
      <c r="L570" s="1"/>
      <c r="M570" s="1"/>
      <c r="N570" s="1"/>
      <c r="O570" s="1">
        <v>2</v>
      </c>
      <c r="P570" s="1"/>
      <c r="Q570" s="1">
        <v>1</v>
      </c>
      <c r="R570" s="1"/>
      <c r="S570" s="6">
        <v>4</v>
      </c>
    </row>
    <row r="571" spans="1:19" x14ac:dyDescent="0.25">
      <c r="A571" s="3" t="s">
        <v>1155</v>
      </c>
      <c r="B571" s="1"/>
      <c r="C571" s="1"/>
      <c r="D571" s="1"/>
      <c r="E571" s="1"/>
      <c r="F571" s="1"/>
      <c r="G571" s="1"/>
      <c r="H571" s="1">
        <v>1</v>
      </c>
      <c r="I571" s="1">
        <v>1</v>
      </c>
      <c r="J571" s="1"/>
      <c r="K571" s="1"/>
      <c r="L571" s="1"/>
      <c r="M571" s="1"/>
      <c r="N571" s="1"/>
      <c r="O571" s="1">
        <v>1</v>
      </c>
      <c r="P571" s="1"/>
      <c r="Q571" s="1">
        <v>1</v>
      </c>
      <c r="R571" s="1"/>
      <c r="S571" s="6">
        <v>4</v>
      </c>
    </row>
    <row r="572" spans="1:19" x14ac:dyDescent="0.25">
      <c r="A572" s="3" t="s">
        <v>1159</v>
      </c>
      <c r="B572" s="1"/>
      <c r="C572" s="1"/>
      <c r="D572" s="1"/>
      <c r="E572" s="1"/>
      <c r="F572" s="1"/>
      <c r="G572" s="1"/>
      <c r="H572" s="1">
        <v>1</v>
      </c>
      <c r="I572" s="1"/>
      <c r="J572" s="1"/>
      <c r="K572" s="1"/>
      <c r="L572" s="1"/>
      <c r="M572" s="1"/>
      <c r="N572" s="1"/>
      <c r="O572" s="1">
        <v>1</v>
      </c>
      <c r="P572" s="1"/>
      <c r="Q572" s="1">
        <v>1</v>
      </c>
      <c r="R572" s="1"/>
      <c r="S572" s="6">
        <v>3</v>
      </c>
    </row>
    <row r="573" spans="1:19" x14ac:dyDescent="0.25">
      <c r="A573" s="3" t="s">
        <v>1161</v>
      </c>
      <c r="B573" s="1"/>
      <c r="C573" s="1"/>
      <c r="D573" s="1"/>
      <c r="E573" s="1"/>
      <c r="F573" s="1"/>
      <c r="G573" s="1"/>
      <c r="H573" s="1">
        <v>1</v>
      </c>
      <c r="I573" s="1"/>
      <c r="J573" s="1"/>
      <c r="K573" s="1"/>
      <c r="L573" s="1"/>
      <c r="M573" s="1"/>
      <c r="N573" s="1">
        <v>1</v>
      </c>
      <c r="O573" s="1">
        <v>1</v>
      </c>
      <c r="P573" s="1">
        <v>1</v>
      </c>
      <c r="Q573" s="1">
        <v>1</v>
      </c>
      <c r="R573" s="1"/>
      <c r="S573" s="6">
        <v>5</v>
      </c>
    </row>
    <row r="574" spans="1:19" x14ac:dyDescent="0.25">
      <c r="A574" s="3" t="s">
        <v>1163</v>
      </c>
      <c r="B574" s="1"/>
      <c r="C574" s="1"/>
      <c r="D574" s="1"/>
      <c r="E574" s="1"/>
      <c r="F574" s="1"/>
      <c r="G574" s="1"/>
      <c r="H574" s="1">
        <v>1</v>
      </c>
      <c r="I574" s="1"/>
      <c r="J574" s="1"/>
      <c r="K574" s="1"/>
      <c r="L574" s="1"/>
      <c r="M574" s="1"/>
      <c r="N574" s="1"/>
      <c r="O574" s="1">
        <v>1</v>
      </c>
      <c r="P574" s="1"/>
      <c r="Q574" s="1">
        <v>1</v>
      </c>
      <c r="R574" s="1"/>
      <c r="S574" s="6">
        <v>3</v>
      </c>
    </row>
    <row r="575" spans="1:19" x14ac:dyDescent="0.25">
      <c r="A575" s="3" t="s">
        <v>1165</v>
      </c>
      <c r="B575" s="1"/>
      <c r="C575" s="1"/>
      <c r="D575" s="1"/>
      <c r="E575" s="1"/>
      <c r="F575" s="1"/>
      <c r="G575" s="1"/>
      <c r="H575" s="1">
        <v>1</v>
      </c>
      <c r="I575" s="1"/>
      <c r="J575" s="1"/>
      <c r="K575" s="1"/>
      <c r="L575" s="1"/>
      <c r="M575" s="1"/>
      <c r="N575" s="1"/>
      <c r="O575" s="1">
        <v>1</v>
      </c>
      <c r="P575" s="1"/>
      <c r="Q575" s="1">
        <v>1</v>
      </c>
      <c r="R575" s="1"/>
      <c r="S575" s="6">
        <v>3</v>
      </c>
    </row>
    <row r="576" spans="1:19" x14ac:dyDescent="0.25">
      <c r="A576" s="3" t="s">
        <v>1167</v>
      </c>
      <c r="B576" s="1"/>
      <c r="C576" s="1"/>
      <c r="D576" s="1"/>
      <c r="E576" s="1"/>
      <c r="F576" s="1"/>
      <c r="G576" s="1"/>
      <c r="H576" s="1">
        <v>1</v>
      </c>
      <c r="I576" s="1"/>
      <c r="J576" s="1"/>
      <c r="K576" s="1"/>
      <c r="L576" s="1"/>
      <c r="M576" s="1"/>
      <c r="N576" s="1"/>
      <c r="O576" s="1">
        <v>1</v>
      </c>
      <c r="P576" s="1"/>
      <c r="Q576" s="1">
        <v>1</v>
      </c>
      <c r="R576" s="1"/>
      <c r="S576" s="6">
        <v>3</v>
      </c>
    </row>
    <row r="577" spans="1:19" x14ac:dyDescent="0.25">
      <c r="A577" s="3" t="s">
        <v>1169</v>
      </c>
      <c r="B577" s="1"/>
      <c r="C577" s="1"/>
      <c r="D577" s="1"/>
      <c r="E577" s="1"/>
      <c r="F577" s="1"/>
      <c r="G577" s="1"/>
      <c r="H577" s="1">
        <v>1</v>
      </c>
      <c r="I577" s="1"/>
      <c r="J577" s="1">
        <v>1</v>
      </c>
      <c r="K577" s="1"/>
      <c r="L577" s="1"/>
      <c r="M577" s="1"/>
      <c r="N577" s="1"/>
      <c r="O577" s="1">
        <v>1</v>
      </c>
      <c r="P577" s="1"/>
      <c r="Q577" s="1">
        <v>1</v>
      </c>
      <c r="R577" s="1"/>
      <c r="S577" s="6">
        <v>4</v>
      </c>
    </row>
    <row r="578" spans="1:19" x14ac:dyDescent="0.25">
      <c r="A578" s="3" t="s">
        <v>1171</v>
      </c>
      <c r="B578" s="1"/>
      <c r="C578" s="1"/>
      <c r="D578" s="1"/>
      <c r="E578" s="1"/>
      <c r="F578" s="1">
        <v>1</v>
      </c>
      <c r="G578" s="1"/>
      <c r="H578" s="1">
        <v>1</v>
      </c>
      <c r="I578" s="1"/>
      <c r="J578" s="1"/>
      <c r="K578" s="1"/>
      <c r="L578" s="1"/>
      <c r="M578" s="1"/>
      <c r="N578" s="1"/>
      <c r="O578" s="1">
        <v>1</v>
      </c>
      <c r="P578" s="1"/>
      <c r="Q578" s="1">
        <v>1</v>
      </c>
      <c r="R578" s="1"/>
      <c r="S578" s="6">
        <v>4</v>
      </c>
    </row>
    <row r="579" spans="1:19" x14ac:dyDescent="0.25">
      <c r="A579" s="3" t="s">
        <v>1174</v>
      </c>
      <c r="B579" s="1"/>
      <c r="C579" s="1"/>
      <c r="D579" s="1"/>
      <c r="E579" s="1"/>
      <c r="F579" s="1"/>
      <c r="G579" s="1"/>
      <c r="H579" s="1">
        <v>1</v>
      </c>
      <c r="I579" s="1"/>
      <c r="J579" s="1"/>
      <c r="K579" s="1"/>
      <c r="L579" s="1"/>
      <c r="M579" s="1"/>
      <c r="N579" s="1"/>
      <c r="O579" s="1">
        <v>1</v>
      </c>
      <c r="P579" s="1"/>
      <c r="Q579" s="1">
        <v>1</v>
      </c>
      <c r="R579" s="1"/>
      <c r="S579" s="6">
        <v>3</v>
      </c>
    </row>
    <row r="580" spans="1:19" x14ac:dyDescent="0.25">
      <c r="A580" s="3" t="s">
        <v>1176</v>
      </c>
      <c r="B580" s="1"/>
      <c r="C580" s="1"/>
      <c r="D580" s="1"/>
      <c r="E580" s="1"/>
      <c r="F580" s="1"/>
      <c r="G580" s="1"/>
      <c r="H580" s="1">
        <v>1</v>
      </c>
      <c r="I580" s="1"/>
      <c r="J580" s="1">
        <v>1</v>
      </c>
      <c r="K580" s="1"/>
      <c r="L580" s="1"/>
      <c r="M580" s="1"/>
      <c r="N580" s="1"/>
      <c r="O580" s="1">
        <v>1</v>
      </c>
      <c r="P580" s="1"/>
      <c r="Q580" s="1">
        <v>1</v>
      </c>
      <c r="R580" s="1"/>
      <c r="S580" s="6">
        <v>4</v>
      </c>
    </row>
    <row r="581" spans="1:19" x14ac:dyDescent="0.25">
      <c r="A581" s="3" t="s">
        <v>1178</v>
      </c>
      <c r="B581" s="1"/>
      <c r="C581" s="1"/>
      <c r="D581" s="1"/>
      <c r="E581" s="1"/>
      <c r="F581" s="1"/>
      <c r="G581" s="1"/>
      <c r="H581" s="1">
        <v>1</v>
      </c>
      <c r="I581" s="1"/>
      <c r="J581" s="1"/>
      <c r="K581" s="1"/>
      <c r="L581" s="1"/>
      <c r="M581" s="1"/>
      <c r="N581" s="1"/>
      <c r="O581" s="1">
        <v>2</v>
      </c>
      <c r="P581" s="1"/>
      <c r="Q581" s="1">
        <v>1</v>
      </c>
      <c r="R581" s="1"/>
      <c r="S581" s="6">
        <v>4</v>
      </c>
    </row>
    <row r="582" spans="1:19" x14ac:dyDescent="0.25">
      <c r="A582" s="3" t="s">
        <v>1180</v>
      </c>
      <c r="B582" s="1"/>
      <c r="C582" s="1"/>
      <c r="D582" s="1"/>
      <c r="E582" s="1"/>
      <c r="F582" s="1"/>
      <c r="G582" s="1"/>
      <c r="H582" s="1">
        <v>1</v>
      </c>
      <c r="I582" s="1"/>
      <c r="J582" s="1"/>
      <c r="K582" s="1"/>
      <c r="L582" s="1"/>
      <c r="M582" s="1"/>
      <c r="N582" s="1"/>
      <c r="O582" s="1">
        <v>2</v>
      </c>
      <c r="P582" s="1"/>
      <c r="Q582" s="1">
        <v>1</v>
      </c>
      <c r="R582" s="1"/>
      <c r="S582" s="6">
        <v>4</v>
      </c>
    </row>
    <row r="583" spans="1:19" x14ac:dyDescent="0.25">
      <c r="A583" s="3" t="s">
        <v>1182</v>
      </c>
      <c r="B583" s="1"/>
      <c r="C583" s="1"/>
      <c r="D583" s="1"/>
      <c r="E583" s="1"/>
      <c r="F583" s="1"/>
      <c r="G583" s="1"/>
      <c r="H583" s="1">
        <v>1</v>
      </c>
      <c r="I583" s="1"/>
      <c r="J583" s="1"/>
      <c r="K583" s="1"/>
      <c r="L583" s="1"/>
      <c r="M583" s="1"/>
      <c r="N583" s="1"/>
      <c r="O583" s="1">
        <v>1</v>
      </c>
      <c r="P583" s="1"/>
      <c r="Q583" s="1">
        <v>1</v>
      </c>
      <c r="R583" s="1"/>
      <c r="S583" s="6">
        <v>3</v>
      </c>
    </row>
    <row r="584" spans="1:19" x14ac:dyDescent="0.25">
      <c r="A584" s="3" t="s">
        <v>1184</v>
      </c>
      <c r="B584" s="1"/>
      <c r="C584" s="1"/>
      <c r="D584" s="1"/>
      <c r="E584" s="1"/>
      <c r="F584" s="1"/>
      <c r="G584" s="1"/>
      <c r="H584" s="1">
        <v>1</v>
      </c>
      <c r="I584" s="1"/>
      <c r="J584" s="1"/>
      <c r="K584" s="1"/>
      <c r="L584" s="1"/>
      <c r="M584" s="1"/>
      <c r="N584" s="1"/>
      <c r="O584" s="1">
        <v>3</v>
      </c>
      <c r="P584" s="1"/>
      <c r="Q584" s="1">
        <v>1</v>
      </c>
      <c r="R584" s="1"/>
      <c r="S584" s="6">
        <v>5</v>
      </c>
    </row>
    <row r="585" spans="1:19" x14ac:dyDescent="0.25">
      <c r="A585" s="3" t="s">
        <v>1186</v>
      </c>
      <c r="B585" s="1"/>
      <c r="C585" s="1"/>
      <c r="D585" s="1"/>
      <c r="E585" s="1"/>
      <c r="F585" s="1"/>
      <c r="G585" s="1"/>
      <c r="H585" s="1">
        <v>1</v>
      </c>
      <c r="I585" s="1"/>
      <c r="J585" s="1"/>
      <c r="K585" s="1"/>
      <c r="L585" s="1"/>
      <c r="M585" s="1"/>
      <c r="N585" s="1"/>
      <c r="O585" s="1">
        <v>1</v>
      </c>
      <c r="P585" s="1"/>
      <c r="Q585" s="1">
        <v>1</v>
      </c>
      <c r="R585" s="1"/>
      <c r="S585" s="6">
        <v>3</v>
      </c>
    </row>
    <row r="586" spans="1:19" x14ac:dyDescent="0.25">
      <c r="A586" s="3" t="s">
        <v>1188</v>
      </c>
      <c r="B586" s="1"/>
      <c r="C586" s="1"/>
      <c r="D586" s="1"/>
      <c r="E586" s="1"/>
      <c r="F586" s="1"/>
      <c r="G586" s="1"/>
      <c r="H586" s="1">
        <v>1</v>
      </c>
      <c r="I586" s="1"/>
      <c r="J586" s="1"/>
      <c r="K586" s="1"/>
      <c r="L586" s="1"/>
      <c r="M586" s="1"/>
      <c r="N586" s="1"/>
      <c r="O586" s="1">
        <v>1</v>
      </c>
      <c r="P586" s="1"/>
      <c r="Q586" s="1">
        <v>1</v>
      </c>
      <c r="R586" s="1"/>
      <c r="S586" s="6">
        <v>3</v>
      </c>
    </row>
    <row r="587" spans="1:19" x14ac:dyDescent="0.25">
      <c r="A587" s="3" t="s">
        <v>1190</v>
      </c>
      <c r="B587" s="1"/>
      <c r="C587" s="1"/>
      <c r="D587" s="1"/>
      <c r="E587" s="1"/>
      <c r="F587" s="1"/>
      <c r="G587" s="1"/>
      <c r="H587" s="1">
        <v>1</v>
      </c>
      <c r="I587" s="1"/>
      <c r="J587" s="1"/>
      <c r="K587" s="1"/>
      <c r="L587" s="1"/>
      <c r="M587" s="1"/>
      <c r="N587" s="1"/>
      <c r="O587" s="1">
        <v>1</v>
      </c>
      <c r="P587" s="1"/>
      <c r="Q587" s="1">
        <v>1</v>
      </c>
      <c r="R587" s="1"/>
      <c r="S587" s="6">
        <v>3</v>
      </c>
    </row>
    <row r="588" spans="1:19" x14ac:dyDescent="0.25">
      <c r="A588" s="3" t="s">
        <v>1192</v>
      </c>
      <c r="B588" s="1"/>
      <c r="C588" s="1"/>
      <c r="D588" s="1"/>
      <c r="E588" s="1"/>
      <c r="F588" s="1"/>
      <c r="G588" s="1"/>
      <c r="H588" s="1">
        <v>1</v>
      </c>
      <c r="I588" s="1"/>
      <c r="J588" s="1">
        <v>1</v>
      </c>
      <c r="K588" s="1"/>
      <c r="L588" s="1"/>
      <c r="M588" s="1"/>
      <c r="N588" s="1"/>
      <c r="O588" s="1">
        <v>1</v>
      </c>
      <c r="P588" s="1"/>
      <c r="Q588" s="1">
        <v>1</v>
      </c>
      <c r="R588" s="1"/>
      <c r="S588" s="6">
        <v>4</v>
      </c>
    </row>
    <row r="589" spans="1:19" x14ac:dyDescent="0.25">
      <c r="A589" s="3" t="s">
        <v>1193</v>
      </c>
      <c r="B589" s="1"/>
      <c r="C589" s="1"/>
      <c r="D589" s="1"/>
      <c r="E589" s="1"/>
      <c r="F589" s="1"/>
      <c r="G589" s="1"/>
      <c r="H589" s="1">
        <v>1</v>
      </c>
      <c r="I589" s="1"/>
      <c r="J589" s="1"/>
      <c r="K589" s="1"/>
      <c r="L589" s="1"/>
      <c r="M589" s="1"/>
      <c r="N589" s="1"/>
      <c r="O589" s="1">
        <v>2</v>
      </c>
      <c r="P589" s="1"/>
      <c r="Q589" s="1">
        <v>1</v>
      </c>
      <c r="R589" s="1"/>
      <c r="S589" s="6">
        <v>4</v>
      </c>
    </row>
    <row r="590" spans="1:19" x14ac:dyDescent="0.25">
      <c r="A590" s="3" t="s">
        <v>1195</v>
      </c>
      <c r="B590" s="1"/>
      <c r="C590" s="1"/>
      <c r="D590" s="1"/>
      <c r="E590" s="1"/>
      <c r="F590" s="1"/>
      <c r="G590" s="1"/>
      <c r="H590" s="1">
        <v>1</v>
      </c>
      <c r="I590" s="1"/>
      <c r="J590" s="1"/>
      <c r="K590" s="1"/>
      <c r="L590" s="1"/>
      <c r="M590" s="1"/>
      <c r="N590" s="1"/>
      <c r="O590" s="1">
        <v>1</v>
      </c>
      <c r="P590" s="1"/>
      <c r="Q590" s="1">
        <v>1</v>
      </c>
      <c r="R590" s="1"/>
      <c r="S590" s="6">
        <v>3</v>
      </c>
    </row>
    <row r="591" spans="1:19" x14ac:dyDescent="0.25">
      <c r="A591" s="3" t="s">
        <v>1197</v>
      </c>
      <c r="B591" s="1"/>
      <c r="C591" s="1"/>
      <c r="D591" s="1"/>
      <c r="E591" s="1"/>
      <c r="F591" s="1"/>
      <c r="G591" s="1"/>
      <c r="H591" s="1">
        <v>1</v>
      </c>
      <c r="I591" s="1"/>
      <c r="J591" s="1"/>
      <c r="K591" s="1"/>
      <c r="L591" s="1"/>
      <c r="M591" s="1"/>
      <c r="N591" s="1"/>
      <c r="O591" s="1">
        <v>1</v>
      </c>
      <c r="P591" s="1"/>
      <c r="Q591" s="1">
        <v>1</v>
      </c>
      <c r="R591" s="1"/>
      <c r="S591" s="6">
        <v>3</v>
      </c>
    </row>
    <row r="592" spans="1:19" x14ac:dyDescent="0.25">
      <c r="A592" s="3" t="s">
        <v>1199</v>
      </c>
      <c r="B592" s="1"/>
      <c r="C592" s="1"/>
      <c r="D592" s="1"/>
      <c r="E592" s="1"/>
      <c r="F592" s="1"/>
      <c r="G592" s="1"/>
      <c r="H592" s="1">
        <v>1</v>
      </c>
      <c r="I592" s="1"/>
      <c r="J592" s="1"/>
      <c r="K592" s="1"/>
      <c r="L592" s="1"/>
      <c r="M592" s="1"/>
      <c r="N592" s="1"/>
      <c r="O592" s="1">
        <v>2</v>
      </c>
      <c r="P592" s="1"/>
      <c r="Q592" s="1">
        <v>1</v>
      </c>
      <c r="R592" s="1"/>
      <c r="S592" s="6">
        <v>4</v>
      </c>
    </row>
    <row r="593" spans="1:19" x14ac:dyDescent="0.25">
      <c r="A593" s="3" t="s">
        <v>1201</v>
      </c>
      <c r="B593" s="1"/>
      <c r="C593" s="1"/>
      <c r="D593" s="1"/>
      <c r="E593" s="1"/>
      <c r="F593" s="1"/>
      <c r="G593" s="1"/>
      <c r="H593" s="1">
        <v>1</v>
      </c>
      <c r="I593" s="1"/>
      <c r="J593" s="1"/>
      <c r="K593" s="1"/>
      <c r="L593" s="1"/>
      <c r="M593" s="1"/>
      <c r="N593" s="1"/>
      <c r="O593" s="1">
        <v>2</v>
      </c>
      <c r="P593" s="1"/>
      <c r="Q593" s="1">
        <v>1</v>
      </c>
      <c r="R593" s="1"/>
      <c r="S593" s="6">
        <v>4</v>
      </c>
    </row>
    <row r="594" spans="1:19" x14ac:dyDescent="0.25">
      <c r="A594" s="3" t="s">
        <v>1203</v>
      </c>
      <c r="B594" s="1"/>
      <c r="C594" s="1"/>
      <c r="D594" s="1"/>
      <c r="E594" s="1"/>
      <c r="F594" s="1"/>
      <c r="G594" s="1"/>
      <c r="H594" s="1">
        <v>1</v>
      </c>
      <c r="I594" s="1"/>
      <c r="J594" s="1">
        <v>1</v>
      </c>
      <c r="K594" s="1"/>
      <c r="L594" s="1"/>
      <c r="M594" s="1"/>
      <c r="N594" s="1"/>
      <c r="O594" s="1">
        <v>1</v>
      </c>
      <c r="P594" s="1"/>
      <c r="Q594" s="1">
        <v>1</v>
      </c>
      <c r="R594" s="1"/>
      <c r="S594" s="6">
        <v>4</v>
      </c>
    </row>
    <row r="595" spans="1:19" x14ac:dyDescent="0.25">
      <c r="A595" s="3" t="s">
        <v>1205</v>
      </c>
      <c r="B595" s="1"/>
      <c r="C595" s="1"/>
      <c r="D595" s="1"/>
      <c r="E595" s="1"/>
      <c r="F595" s="1"/>
      <c r="G595" s="1"/>
      <c r="H595" s="1">
        <v>1</v>
      </c>
      <c r="I595" s="1"/>
      <c r="J595" s="1"/>
      <c r="K595" s="1"/>
      <c r="L595" s="1"/>
      <c r="M595" s="1"/>
      <c r="N595" s="1"/>
      <c r="O595" s="1">
        <v>1</v>
      </c>
      <c r="P595" s="1"/>
      <c r="Q595" s="1">
        <v>1</v>
      </c>
      <c r="R595" s="1"/>
      <c r="S595" s="6">
        <v>3</v>
      </c>
    </row>
    <row r="596" spans="1:19" x14ac:dyDescent="0.25">
      <c r="A596" s="3" t="s">
        <v>1207</v>
      </c>
      <c r="B596" s="1"/>
      <c r="C596" s="1"/>
      <c r="D596" s="1"/>
      <c r="E596" s="1"/>
      <c r="F596" s="1"/>
      <c r="G596" s="1"/>
      <c r="H596" s="1">
        <v>1</v>
      </c>
      <c r="I596" s="1"/>
      <c r="J596" s="1"/>
      <c r="K596" s="1"/>
      <c r="L596" s="1"/>
      <c r="M596" s="1"/>
      <c r="N596" s="1"/>
      <c r="O596" s="1">
        <v>3</v>
      </c>
      <c r="P596" s="1"/>
      <c r="Q596" s="1">
        <v>1</v>
      </c>
      <c r="R596" s="1"/>
      <c r="S596" s="6">
        <v>5</v>
      </c>
    </row>
    <row r="597" spans="1:19" x14ac:dyDescent="0.25">
      <c r="A597" s="3" t="s">
        <v>1209</v>
      </c>
      <c r="B597" s="1"/>
      <c r="C597" s="1"/>
      <c r="D597" s="1"/>
      <c r="E597" s="1"/>
      <c r="F597" s="1"/>
      <c r="G597" s="1"/>
      <c r="H597" s="1">
        <v>1</v>
      </c>
      <c r="I597" s="1"/>
      <c r="J597" s="1"/>
      <c r="K597" s="1"/>
      <c r="L597" s="1"/>
      <c r="M597" s="1"/>
      <c r="N597" s="1"/>
      <c r="O597" s="1">
        <v>1</v>
      </c>
      <c r="P597" s="1"/>
      <c r="Q597" s="1">
        <v>1</v>
      </c>
      <c r="R597" s="1"/>
      <c r="S597" s="6">
        <v>3</v>
      </c>
    </row>
    <row r="598" spans="1:19" x14ac:dyDescent="0.25">
      <c r="A598" s="3" t="s">
        <v>1211</v>
      </c>
      <c r="B598" s="1"/>
      <c r="C598" s="1"/>
      <c r="D598" s="1"/>
      <c r="E598" s="1"/>
      <c r="F598" s="1"/>
      <c r="G598" s="1"/>
      <c r="H598" s="1">
        <v>1</v>
      </c>
      <c r="I598" s="1"/>
      <c r="J598" s="1"/>
      <c r="K598" s="1"/>
      <c r="L598" s="1"/>
      <c r="M598" s="1"/>
      <c r="N598" s="1"/>
      <c r="O598" s="1">
        <v>3</v>
      </c>
      <c r="P598" s="1"/>
      <c r="Q598" s="1">
        <v>1</v>
      </c>
      <c r="R598" s="1"/>
      <c r="S598" s="6">
        <v>5</v>
      </c>
    </row>
    <row r="599" spans="1:19" x14ac:dyDescent="0.25">
      <c r="A599" s="3" t="s">
        <v>1213</v>
      </c>
      <c r="B599" s="1"/>
      <c r="C599" s="1"/>
      <c r="D599" s="1"/>
      <c r="E599" s="1"/>
      <c r="F599" s="1"/>
      <c r="G599" s="1"/>
      <c r="H599" s="1">
        <v>1</v>
      </c>
      <c r="I599" s="1"/>
      <c r="J599" s="1"/>
      <c r="K599" s="1"/>
      <c r="L599" s="1"/>
      <c r="M599" s="1"/>
      <c r="N599" s="1"/>
      <c r="O599" s="1">
        <v>1</v>
      </c>
      <c r="P599" s="1"/>
      <c r="Q599" s="1">
        <v>1</v>
      </c>
      <c r="R599" s="1"/>
      <c r="S599" s="6">
        <v>3</v>
      </c>
    </row>
    <row r="600" spans="1:19" x14ac:dyDescent="0.25">
      <c r="A600" s="3" t="s">
        <v>1215</v>
      </c>
      <c r="B600" s="1"/>
      <c r="C600" s="1"/>
      <c r="D600" s="1"/>
      <c r="E600" s="1"/>
      <c r="F600" s="1"/>
      <c r="G600" s="1"/>
      <c r="H600" s="1">
        <v>1</v>
      </c>
      <c r="I600" s="1"/>
      <c r="J600" s="1"/>
      <c r="K600" s="1"/>
      <c r="L600" s="1"/>
      <c r="M600" s="1"/>
      <c r="N600" s="1"/>
      <c r="O600" s="1">
        <v>3</v>
      </c>
      <c r="P600" s="1"/>
      <c r="Q600" s="1">
        <v>1</v>
      </c>
      <c r="R600" s="1"/>
      <c r="S600" s="6">
        <v>5</v>
      </c>
    </row>
    <row r="601" spans="1:19" x14ac:dyDescent="0.25">
      <c r="A601" s="3" t="s">
        <v>1217</v>
      </c>
      <c r="B601" s="1"/>
      <c r="C601" s="1"/>
      <c r="D601" s="1"/>
      <c r="E601" s="1"/>
      <c r="F601" s="1"/>
      <c r="G601" s="1"/>
      <c r="H601" s="1">
        <v>1</v>
      </c>
      <c r="I601" s="1"/>
      <c r="J601" s="1"/>
      <c r="K601" s="1"/>
      <c r="L601" s="1"/>
      <c r="M601" s="1"/>
      <c r="N601" s="1"/>
      <c r="O601" s="1">
        <v>1</v>
      </c>
      <c r="P601" s="1"/>
      <c r="Q601" s="1">
        <v>1</v>
      </c>
      <c r="R601" s="1"/>
      <c r="S601" s="6">
        <v>3</v>
      </c>
    </row>
    <row r="602" spans="1:19" x14ac:dyDescent="0.25">
      <c r="A602" s="3" t="s">
        <v>1219</v>
      </c>
      <c r="B602" s="1"/>
      <c r="C602" s="1"/>
      <c r="D602" s="1"/>
      <c r="E602" s="1"/>
      <c r="F602" s="1"/>
      <c r="G602" s="1"/>
      <c r="H602" s="1">
        <v>1</v>
      </c>
      <c r="I602" s="1"/>
      <c r="J602" s="1"/>
      <c r="K602" s="1"/>
      <c r="L602" s="1"/>
      <c r="M602" s="1"/>
      <c r="N602" s="1"/>
      <c r="O602" s="1">
        <v>3</v>
      </c>
      <c r="P602" s="1"/>
      <c r="Q602" s="1">
        <v>1</v>
      </c>
      <c r="R602" s="1"/>
      <c r="S602" s="6">
        <v>5</v>
      </c>
    </row>
    <row r="603" spans="1:19" x14ac:dyDescent="0.25">
      <c r="A603" s="3" t="s">
        <v>1221</v>
      </c>
      <c r="B603" s="1"/>
      <c r="C603" s="1"/>
      <c r="D603" s="1"/>
      <c r="E603" s="1"/>
      <c r="F603" s="1"/>
      <c r="G603" s="1"/>
      <c r="H603" s="1">
        <v>1</v>
      </c>
      <c r="I603" s="1"/>
      <c r="J603" s="1"/>
      <c r="K603" s="1"/>
      <c r="L603" s="1"/>
      <c r="M603" s="1"/>
      <c r="N603" s="1"/>
      <c r="O603" s="1">
        <v>1</v>
      </c>
      <c r="P603" s="1"/>
      <c r="Q603" s="1">
        <v>1</v>
      </c>
      <c r="R603" s="1"/>
      <c r="S603" s="6">
        <v>3</v>
      </c>
    </row>
    <row r="604" spans="1:19" x14ac:dyDescent="0.25">
      <c r="A604" s="3" t="s">
        <v>1223</v>
      </c>
      <c r="B604" s="1"/>
      <c r="C604" s="1"/>
      <c r="D604" s="1"/>
      <c r="E604" s="1"/>
      <c r="F604" s="1"/>
      <c r="G604" s="1"/>
      <c r="H604" s="1">
        <v>1</v>
      </c>
      <c r="I604" s="1"/>
      <c r="J604" s="1"/>
      <c r="K604" s="1"/>
      <c r="L604" s="1"/>
      <c r="M604" s="1"/>
      <c r="N604" s="1"/>
      <c r="O604" s="1">
        <v>3</v>
      </c>
      <c r="P604" s="1"/>
      <c r="Q604" s="1">
        <v>1</v>
      </c>
      <c r="R604" s="1"/>
      <c r="S604" s="6">
        <v>5</v>
      </c>
    </row>
    <row r="605" spans="1:19" x14ac:dyDescent="0.25">
      <c r="A605" s="3" t="s">
        <v>1225</v>
      </c>
      <c r="B605" s="1"/>
      <c r="C605" s="1"/>
      <c r="D605" s="1"/>
      <c r="E605" s="1"/>
      <c r="F605" s="1"/>
      <c r="G605" s="1"/>
      <c r="H605" s="1">
        <v>1</v>
      </c>
      <c r="I605" s="1"/>
      <c r="J605" s="1"/>
      <c r="K605" s="1"/>
      <c r="L605" s="1"/>
      <c r="M605" s="1"/>
      <c r="N605" s="1"/>
      <c r="O605" s="1">
        <v>1</v>
      </c>
      <c r="P605" s="1"/>
      <c r="Q605" s="1">
        <v>1</v>
      </c>
      <c r="R605" s="1"/>
      <c r="S605" s="6">
        <v>3</v>
      </c>
    </row>
    <row r="606" spans="1:19" x14ac:dyDescent="0.25">
      <c r="A606" s="3" t="s">
        <v>1227</v>
      </c>
      <c r="B606" s="1"/>
      <c r="C606" s="1"/>
      <c r="D606" s="1"/>
      <c r="E606" s="1"/>
      <c r="F606" s="1"/>
      <c r="G606" s="1"/>
      <c r="H606" s="1">
        <v>1</v>
      </c>
      <c r="I606" s="1"/>
      <c r="J606" s="1"/>
      <c r="K606" s="1"/>
      <c r="L606" s="1"/>
      <c r="M606" s="1"/>
      <c r="N606" s="1"/>
      <c r="O606" s="1">
        <v>3</v>
      </c>
      <c r="P606" s="1"/>
      <c r="Q606" s="1">
        <v>1</v>
      </c>
      <c r="R606" s="1"/>
      <c r="S606" s="6">
        <v>5</v>
      </c>
    </row>
    <row r="607" spans="1:19" x14ac:dyDescent="0.25">
      <c r="A607" s="3" t="s">
        <v>1229</v>
      </c>
      <c r="B607" s="1"/>
      <c r="C607" s="1"/>
      <c r="D607" s="1"/>
      <c r="E607" s="1"/>
      <c r="F607" s="1"/>
      <c r="G607" s="1"/>
      <c r="H607" s="1">
        <v>1</v>
      </c>
      <c r="I607" s="1"/>
      <c r="J607" s="1"/>
      <c r="K607" s="1"/>
      <c r="L607" s="1"/>
      <c r="M607" s="1"/>
      <c r="N607" s="1"/>
      <c r="O607" s="1">
        <v>1</v>
      </c>
      <c r="P607" s="1"/>
      <c r="Q607" s="1">
        <v>1</v>
      </c>
      <c r="R607" s="1"/>
      <c r="S607" s="6">
        <v>3</v>
      </c>
    </row>
    <row r="608" spans="1:19" x14ac:dyDescent="0.25">
      <c r="A608" s="3" t="s">
        <v>1231</v>
      </c>
      <c r="B608" s="1"/>
      <c r="C608" s="1"/>
      <c r="D608" s="1"/>
      <c r="E608" s="1"/>
      <c r="F608" s="1"/>
      <c r="G608" s="1"/>
      <c r="H608" s="1">
        <v>1</v>
      </c>
      <c r="I608" s="1"/>
      <c r="J608" s="1"/>
      <c r="K608" s="1"/>
      <c r="L608" s="1"/>
      <c r="M608" s="1"/>
      <c r="N608" s="1"/>
      <c r="O608" s="1">
        <v>1</v>
      </c>
      <c r="P608" s="1"/>
      <c r="Q608" s="1">
        <v>1</v>
      </c>
      <c r="R608" s="1"/>
      <c r="S608" s="6">
        <v>3</v>
      </c>
    </row>
    <row r="609" spans="1:19" x14ac:dyDescent="0.25">
      <c r="A609" s="3" t="s">
        <v>1233</v>
      </c>
      <c r="B609" s="1"/>
      <c r="C609" s="1"/>
      <c r="D609" s="1"/>
      <c r="E609" s="1"/>
      <c r="F609" s="1"/>
      <c r="G609" s="1"/>
      <c r="H609" s="1">
        <v>1</v>
      </c>
      <c r="I609" s="1"/>
      <c r="J609" s="1"/>
      <c r="K609" s="1"/>
      <c r="L609" s="1"/>
      <c r="M609" s="1"/>
      <c r="N609" s="1"/>
      <c r="O609" s="1">
        <v>2</v>
      </c>
      <c r="P609" s="1"/>
      <c r="Q609" s="1">
        <v>1</v>
      </c>
      <c r="R609" s="1"/>
      <c r="S609" s="6">
        <v>4</v>
      </c>
    </row>
    <row r="610" spans="1:19" x14ac:dyDescent="0.25">
      <c r="A610" s="3" t="s">
        <v>1235</v>
      </c>
      <c r="B610" s="1"/>
      <c r="C610" s="1"/>
      <c r="D610" s="1"/>
      <c r="E610" s="1"/>
      <c r="F610" s="1"/>
      <c r="G610" s="1"/>
      <c r="H610" s="1">
        <v>1</v>
      </c>
      <c r="I610" s="1"/>
      <c r="J610" s="1"/>
      <c r="K610" s="1"/>
      <c r="L610" s="1"/>
      <c r="M610" s="1"/>
      <c r="N610" s="1"/>
      <c r="O610" s="1">
        <v>2</v>
      </c>
      <c r="P610" s="1"/>
      <c r="Q610" s="1">
        <v>1</v>
      </c>
      <c r="R610" s="1"/>
      <c r="S610" s="6">
        <v>4</v>
      </c>
    </row>
    <row r="611" spans="1:19" x14ac:dyDescent="0.25">
      <c r="A611" s="3" t="s">
        <v>1237</v>
      </c>
      <c r="B611" s="1"/>
      <c r="C611" s="1"/>
      <c r="D611" s="1"/>
      <c r="E611" s="1"/>
      <c r="F611" s="1"/>
      <c r="G611" s="1"/>
      <c r="H611" s="1">
        <v>1</v>
      </c>
      <c r="I611" s="1"/>
      <c r="J611" s="1"/>
      <c r="K611" s="1"/>
      <c r="L611" s="1"/>
      <c r="M611" s="1"/>
      <c r="N611" s="1"/>
      <c r="O611" s="1">
        <v>2</v>
      </c>
      <c r="P611" s="1"/>
      <c r="Q611" s="1">
        <v>1</v>
      </c>
      <c r="R611" s="1"/>
      <c r="S611" s="6">
        <v>4</v>
      </c>
    </row>
    <row r="612" spans="1:19" x14ac:dyDescent="0.25">
      <c r="A612" s="3" t="s">
        <v>1239</v>
      </c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>
        <v>1</v>
      </c>
      <c r="P612" s="1"/>
      <c r="Q612" s="1">
        <v>1</v>
      </c>
      <c r="R612" s="1"/>
      <c r="S612" s="6">
        <v>2</v>
      </c>
    </row>
    <row r="613" spans="1:19" x14ac:dyDescent="0.25">
      <c r="A613" s="3" t="s">
        <v>1241</v>
      </c>
      <c r="B613" s="1"/>
      <c r="C613" s="1"/>
      <c r="D613" s="1"/>
      <c r="E613" s="1"/>
      <c r="F613" s="1"/>
      <c r="G613" s="1"/>
      <c r="H613" s="1">
        <v>1</v>
      </c>
      <c r="I613" s="1"/>
      <c r="J613" s="1"/>
      <c r="K613" s="1"/>
      <c r="L613" s="1"/>
      <c r="M613" s="1"/>
      <c r="N613" s="1"/>
      <c r="O613" s="1">
        <v>2</v>
      </c>
      <c r="P613" s="1"/>
      <c r="Q613" s="1">
        <v>1</v>
      </c>
      <c r="R613" s="1"/>
      <c r="S613" s="6">
        <v>4</v>
      </c>
    </row>
    <row r="614" spans="1:19" x14ac:dyDescent="0.25">
      <c r="A614" s="3" t="s">
        <v>1243</v>
      </c>
      <c r="B614" s="1"/>
      <c r="C614" s="1"/>
      <c r="D614" s="1"/>
      <c r="E614" s="1"/>
      <c r="F614" s="1"/>
      <c r="G614" s="1"/>
      <c r="H614" s="1">
        <v>1</v>
      </c>
      <c r="I614" s="1"/>
      <c r="J614" s="1"/>
      <c r="K614" s="1"/>
      <c r="L614" s="1"/>
      <c r="M614" s="1"/>
      <c r="N614" s="1"/>
      <c r="O614" s="1">
        <v>3</v>
      </c>
      <c r="P614" s="1"/>
      <c r="Q614" s="1">
        <v>1</v>
      </c>
      <c r="R614" s="1"/>
      <c r="S614" s="6">
        <v>5</v>
      </c>
    </row>
    <row r="615" spans="1:19" x14ac:dyDescent="0.25">
      <c r="A615" s="3" t="s">
        <v>1245</v>
      </c>
      <c r="B615" s="1"/>
      <c r="C615" s="1"/>
      <c r="D615" s="1"/>
      <c r="E615" s="1"/>
      <c r="F615" s="1"/>
      <c r="G615" s="1"/>
      <c r="H615" s="1">
        <v>1</v>
      </c>
      <c r="I615" s="1"/>
      <c r="J615" s="1"/>
      <c r="K615" s="1"/>
      <c r="L615" s="1"/>
      <c r="M615" s="1"/>
      <c r="N615" s="1"/>
      <c r="O615" s="1">
        <v>2</v>
      </c>
      <c r="P615" s="1"/>
      <c r="Q615" s="1">
        <v>1</v>
      </c>
      <c r="R615" s="1"/>
      <c r="S615" s="6">
        <v>4</v>
      </c>
    </row>
    <row r="616" spans="1:19" x14ac:dyDescent="0.25">
      <c r="A616" s="3" t="s">
        <v>1247</v>
      </c>
      <c r="B616" s="1"/>
      <c r="C616" s="1"/>
      <c r="D616" s="1"/>
      <c r="E616" s="1"/>
      <c r="F616" s="1"/>
      <c r="G616" s="1"/>
      <c r="H616" s="1">
        <v>1</v>
      </c>
      <c r="I616" s="1"/>
      <c r="J616" s="1"/>
      <c r="K616" s="1"/>
      <c r="L616" s="1"/>
      <c r="M616" s="1"/>
      <c r="N616" s="1"/>
      <c r="O616" s="1">
        <v>1</v>
      </c>
      <c r="P616" s="1"/>
      <c r="Q616" s="1">
        <v>1</v>
      </c>
      <c r="R616" s="1"/>
      <c r="S616" s="6">
        <v>3</v>
      </c>
    </row>
    <row r="617" spans="1:19" x14ac:dyDescent="0.25">
      <c r="A617" s="3" t="s">
        <v>1249</v>
      </c>
      <c r="B617" s="1"/>
      <c r="C617" s="1"/>
      <c r="D617" s="1"/>
      <c r="E617" s="1"/>
      <c r="F617" s="1"/>
      <c r="G617" s="1"/>
      <c r="H617" s="1">
        <v>1</v>
      </c>
      <c r="I617" s="1"/>
      <c r="J617" s="1"/>
      <c r="K617" s="1"/>
      <c r="L617" s="1"/>
      <c r="M617" s="1"/>
      <c r="N617" s="1"/>
      <c r="O617" s="1">
        <v>1</v>
      </c>
      <c r="P617" s="1"/>
      <c r="Q617" s="1">
        <v>1</v>
      </c>
      <c r="R617" s="1"/>
      <c r="S617" s="6">
        <v>3</v>
      </c>
    </row>
    <row r="618" spans="1:19" x14ac:dyDescent="0.25">
      <c r="A618" s="3" t="s">
        <v>1251</v>
      </c>
      <c r="B618" s="1"/>
      <c r="C618" s="1"/>
      <c r="D618" s="1"/>
      <c r="E618" s="1"/>
      <c r="F618" s="1"/>
      <c r="G618" s="1"/>
      <c r="H618" s="1">
        <v>1</v>
      </c>
      <c r="I618" s="1"/>
      <c r="J618" s="1"/>
      <c r="K618" s="1"/>
      <c r="L618" s="1"/>
      <c r="M618" s="1"/>
      <c r="N618" s="1"/>
      <c r="O618" s="1">
        <v>2</v>
      </c>
      <c r="P618" s="1"/>
      <c r="Q618" s="1">
        <v>1</v>
      </c>
      <c r="R618" s="1"/>
      <c r="S618" s="6">
        <v>4</v>
      </c>
    </row>
    <row r="619" spans="1:19" x14ac:dyDescent="0.25">
      <c r="A619" s="3" t="s">
        <v>1253</v>
      </c>
      <c r="B619" s="1"/>
      <c r="C619" s="1"/>
      <c r="D619" s="1"/>
      <c r="E619" s="1"/>
      <c r="F619" s="1"/>
      <c r="G619" s="1"/>
      <c r="H619" s="1">
        <v>1</v>
      </c>
      <c r="I619" s="1"/>
      <c r="J619" s="1"/>
      <c r="K619" s="1"/>
      <c r="L619" s="1"/>
      <c r="M619" s="1"/>
      <c r="N619" s="1"/>
      <c r="O619" s="1">
        <v>2</v>
      </c>
      <c r="P619" s="1"/>
      <c r="Q619" s="1">
        <v>1</v>
      </c>
      <c r="R619" s="1"/>
      <c r="S619" s="6">
        <v>4</v>
      </c>
    </row>
    <row r="620" spans="1:19" x14ac:dyDescent="0.25">
      <c r="A620" s="3" t="s">
        <v>1255</v>
      </c>
      <c r="B620" s="1"/>
      <c r="C620" s="1"/>
      <c r="D620" s="1"/>
      <c r="E620" s="1"/>
      <c r="F620" s="1"/>
      <c r="G620" s="1"/>
      <c r="H620" s="1">
        <v>1</v>
      </c>
      <c r="I620" s="1"/>
      <c r="J620" s="1"/>
      <c r="K620" s="1"/>
      <c r="L620" s="1"/>
      <c r="M620" s="1"/>
      <c r="N620" s="1"/>
      <c r="O620" s="1">
        <v>1</v>
      </c>
      <c r="P620" s="1"/>
      <c r="Q620" s="1">
        <v>1</v>
      </c>
      <c r="R620" s="1"/>
      <c r="S620" s="6">
        <v>3</v>
      </c>
    </row>
    <row r="621" spans="1:19" x14ac:dyDescent="0.25">
      <c r="A621" s="3" t="s">
        <v>1257</v>
      </c>
      <c r="B621" s="1"/>
      <c r="C621" s="1"/>
      <c r="D621" s="1"/>
      <c r="E621" s="1"/>
      <c r="F621" s="1"/>
      <c r="G621" s="1"/>
      <c r="H621" s="1">
        <v>1</v>
      </c>
      <c r="I621" s="1"/>
      <c r="J621" s="1"/>
      <c r="K621" s="1"/>
      <c r="L621" s="1"/>
      <c r="M621" s="1"/>
      <c r="N621" s="1"/>
      <c r="O621" s="1">
        <v>1</v>
      </c>
      <c r="P621" s="1"/>
      <c r="Q621" s="1">
        <v>1</v>
      </c>
      <c r="R621" s="1"/>
      <c r="S621" s="6">
        <v>3</v>
      </c>
    </row>
    <row r="622" spans="1:19" x14ac:dyDescent="0.25">
      <c r="A622" s="3" t="s">
        <v>1259</v>
      </c>
      <c r="B622" s="1"/>
      <c r="C622" s="1"/>
      <c r="D622" s="1"/>
      <c r="E622" s="1"/>
      <c r="F622" s="1"/>
      <c r="G622" s="1"/>
      <c r="H622" s="1">
        <v>1</v>
      </c>
      <c r="I622" s="1"/>
      <c r="J622" s="1"/>
      <c r="K622" s="1"/>
      <c r="L622" s="1"/>
      <c r="M622" s="1"/>
      <c r="N622" s="1"/>
      <c r="O622" s="1">
        <v>1</v>
      </c>
      <c r="P622" s="1"/>
      <c r="Q622" s="1">
        <v>1</v>
      </c>
      <c r="R622" s="1"/>
      <c r="S622" s="6">
        <v>3</v>
      </c>
    </row>
    <row r="623" spans="1:19" x14ac:dyDescent="0.25">
      <c r="A623" s="3" t="s">
        <v>1261</v>
      </c>
      <c r="B623" s="1"/>
      <c r="C623" s="1"/>
      <c r="D623" s="1"/>
      <c r="E623" s="1"/>
      <c r="F623" s="1"/>
      <c r="G623" s="1"/>
      <c r="H623" s="1">
        <v>1</v>
      </c>
      <c r="I623" s="1"/>
      <c r="J623" s="1"/>
      <c r="K623" s="1"/>
      <c r="L623" s="1"/>
      <c r="M623" s="1"/>
      <c r="N623" s="1"/>
      <c r="O623" s="1">
        <v>3</v>
      </c>
      <c r="P623" s="1"/>
      <c r="Q623" s="1">
        <v>1</v>
      </c>
      <c r="R623" s="1"/>
      <c r="S623" s="6">
        <v>5</v>
      </c>
    </row>
    <row r="624" spans="1:19" x14ac:dyDescent="0.25">
      <c r="A624" s="3" t="s">
        <v>1263</v>
      </c>
      <c r="B624" s="1"/>
      <c r="C624" s="1"/>
      <c r="D624" s="1"/>
      <c r="E624" s="1"/>
      <c r="F624" s="1"/>
      <c r="G624" s="1"/>
      <c r="H624" s="1">
        <v>1</v>
      </c>
      <c r="I624" s="1"/>
      <c r="J624" s="1"/>
      <c r="K624" s="1"/>
      <c r="L624" s="1"/>
      <c r="M624" s="1"/>
      <c r="N624" s="1"/>
      <c r="O624" s="1">
        <v>1</v>
      </c>
      <c r="P624" s="1"/>
      <c r="Q624" s="1">
        <v>1</v>
      </c>
      <c r="R624" s="1"/>
      <c r="S624" s="6">
        <v>3</v>
      </c>
    </row>
    <row r="625" spans="1:19" x14ac:dyDescent="0.25">
      <c r="A625" s="3" t="s">
        <v>1265</v>
      </c>
      <c r="B625" s="1"/>
      <c r="C625" s="1"/>
      <c r="D625" s="1"/>
      <c r="E625" s="1"/>
      <c r="F625" s="1"/>
      <c r="G625" s="1"/>
      <c r="H625" s="1">
        <v>1</v>
      </c>
      <c r="I625" s="1"/>
      <c r="J625" s="1"/>
      <c r="K625" s="1"/>
      <c r="L625" s="1"/>
      <c r="M625" s="1"/>
      <c r="N625" s="1"/>
      <c r="O625" s="1">
        <v>1</v>
      </c>
      <c r="P625" s="1"/>
      <c r="Q625" s="1">
        <v>1</v>
      </c>
      <c r="R625" s="1"/>
      <c r="S625" s="6">
        <v>3</v>
      </c>
    </row>
    <row r="626" spans="1:19" x14ac:dyDescent="0.25">
      <c r="A626" s="3" t="s">
        <v>1267</v>
      </c>
      <c r="B626" s="1"/>
      <c r="C626" s="1"/>
      <c r="D626" s="1"/>
      <c r="E626" s="1"/>
      <c r="F626" s="1"/>
      <c r="G626" s="1"/>
      <c r="H626" s="1">
        <v>1</v>
      </c>
      <c r="I626" s="1"/>
      <c r="J626" s="1"/>
      <c r="K626" s="1"/>
      <c r="L626" s="1"/>
      <c r="M626" s="1"/>
      <c r="N626" s="1"/>
      <c r="O626" s="1">
        <v>1</v>
      </c>
      <c r="P626" s="1"/>
      <c r="Q626" s="1">
        <v>1</v>
      </c>
      <c r="R626" s="1"/>
      <c r="S626" s="6">
        <v>3</v>
      </c>
    </row>
    <row r="627" spans="1:19" x14ac:dyDescent="0.25">
      <c r="A627" s="3" t="s">
        <v>1269</v>
      </c>
      <c r="B627" s="1"/>
      <c r="C627" s="1"/>
      <c r="D627" s="1"/>
      <c r="E627" s="1"/>
      <c r="F627" s="1"/>
      <c r="G627" s="1"/>
      <c r="H627" s="1">
        <v>1</v>
      </c>
      <c r="I627" s="1"/>
      <c r="J627" s="1"/>
      <c r="K627" s="1"/>
      <c r="L627" s="1"/>
      <c r="M627" s="1"/>
      <c r="N627" s="1"/>
      <c r="O627" s="1">
        <v>1</v>
      </c>
      <c r="P627" s="1"/>
      <c r="Q627" s="1">
        <v>1</v>
      </c>
      <c r="R627" s="1"/>
      <c r="S627" s="6">
        <v>3</v>
      </c>
    </row>
    <row r="628" spans="1:19" x14ac:dyDescent="0.25">
      <c r="A628" s="3" t="s">
        <v>1271</v>
      </c>
      <c r="B628" s="1"/>
      <c r="C628" s="1"/>
      <c r="D628" s="1"/>
      <c r="E628" s="1"/>
      <c r="F628" s="1"/>
      <c r="G628" s="1"/>
      <c r="H628" s="1">
        <v>1</v>
      </c>
      <c r="I628" s="1"/>
      <c r="J628" s="1"/>
      <c r="K628" s="1"/>
      <c r="L628" s="1"/>
      <c r="M628" s="1"/>
      <c r="N628" s="1"/>
      <c r="O628" s="1">
        <v>1</v>
      </c>
      <c r="P628" s="1"/>
      <c r="Q628" s="1">
        <v>1</v>
      </c>
      <c r="R628" s="1"/>
      <c r="S628" s="6">
        <v>3</v>
      </c>
    </row>
    <row r="629" spans="1:19" x14ac:dyDescent="0.25">
      <c r="A629" s="3" t="s">
        <v>1273</v>
      </c>
      <c r="B629" s="1"/>
      <c r="C629" s="1"/>
      <c r="D629" s="1"/>
      <c r="E629" s="1"/>
      <c r="F629" s="1"/>
      <c r="G629" s="1"/>
      <c r="H629" s="1">
        <v>1</v>
      </c>
      <c r="I629" s="1"/>
      <c r="J629" s="1"/>
      <c r="K629" s="1"/>
      <c r="L629" s="1"/>
      <c r="M629" s="1"/>
      <c r="N629" s="1"/>
      <c r="O629" s="1">
        <v>2</v>
      </c>
      <c r="P629" s="1"/>
      <c r="Q629" s="1">
        <v>1</v>
      </c>
      <c r="R629" s="1"/>
      <c r="S629" s="6">
        <v>4</v>
      </c>
    </row>
    <row r="630" spans="1:19" x14ac:dyDescent="0.25">
      <c r="A630" s="3" t="s">
        <v>1275</v>
      </c>
      <c r="B630" s="1"/>
      <c r="C630" s="1"/>
      <c r="D630" s="1"/>
      <c r="E630" s="1"/>
      <c r="F630" s="1"/>
      <c r="G630" s="1"/>
      <c r="H630" s="1">
        <v>1</v>
      </c>
      <c r="I630" s="1"/>
      <c r="J630" s="1"/>
      <c r="K630" s="1"/>
      <c r="L630" s="1"/>
      <c r="M630" s="1"/>
      <c r="N630" s="1"/>
      <c r="O630" s="1">
        <v>2</v>
      </c>
      <c r="P630" s="1"/>
      <c r="Q630" s="1">
        <v>1</v>
      </c>
      <c r="R630" s="1"/>
      <c r="S630" s="6">
        <v>4</v>
      </c>
    </row>
    <row r="631" spans="1:19" x14ac:dyDescent="0.25">
      <c r="A631" s="3" t="s">
        <v>1277</v>
      </c>
      <c r="B631" s="1"/>
      <c r="C631" s="1"/>
      <c r="D631" s="1"/>
      <c r="E631" s="1"/>
      <c r="F631" s="1"/>
      <c r="G631" s="1"/>
      <c r="H631" s="1">
        <v>1</v>
      </c>
      <c r="I631" s="1"/>
      <c r="J631" s="1"/>
      <c r="K631" s="1"/>
      <c r="L631" s="1"/>
      <c r="M631" s="1"/>
      <c r="N631" s="1"/>
      <c r="O631" s="1">
        <v>1</v>
      </c>
      <c r="P631" s="1"/>
      <c r="Q631" s="1">
        <v>1</v>
      </c>
      <c r="R631" s="1"/>
      <c r="S631" s="6">
        <v>3</v>
      </c>
    </row>
    <row r="632" spans="1:19" x14ac:dyDescent="0.25">
      <c r="A632" s="3" t="s">
        <v>1279</v>
      </c>
      <c r="B632" s="1"/>
      <c r="C632" s="1"/>
      <c r="D632" s="1"/>
      <c r="E632" s="1"/>
      <c r="F632" s="1"/>
      <c r="G632" s="1"/>
      <c r="H632" s="1">
        <v>1</v>
      </c>
      <c r="I632" s="1"/>
      <c r="J632" s="1"/>
      <c r="K632" s="1"/>
      <c r="L632" s="1"/>
      <c r="M632" s="1"/>
      <c r="N632" s="1"/>
      <c r="O632" s="1">
        <v>2</v>
      </c>
      <c r="P632" s="1"/>
      <c r="Q632" s="1">
        <v>1</v>
      </c>
      <c r="R632" s="1"/>
      <c r="S632" s="6">
        <v>4</v>
      </c>
    </row>
    <row r="633" spans="1:19" x14ac:dyDescent="0.25">
      <c r="A633" s="3" t="s">
        <v>1281</v>
      </c>
      <c r="B633" s="1"/>
      <c r="C633" s="1"/>
      <c r="D633" s="1"/>
      <c r="E633" s="1"/>
      <c r="F633" s="1"/>
      <c r="G633" s="1"/>
      <c r="H633" s="1">
        <v>1</v>
      </c>
      <c r="I633" s="1"/>
      <c r="J633" s="1"/>
      <c r="K633" s="1"/>
      <c r="L633" s="1"/>
      <c r="M633" s="1"/>
      <c r="N633" s="1"/>
      <c r="O633" s="1">
        <v>1</v>
      </c>
      <c r="P633" s="1"/>
      <c r="Q633" s="1">
        <v>1</v>
      </c>
      <c r="R633" s="1"/>
      <c r="S633" s="6">
        <v>3</v>
      </c>
    </row>
    <row r="634" spans="1:19" x14ac:dyDescent="0.25">
      <c r="A634" s="3" t="s">
        <v>1283</v>
      </c>
      <c r="B634" s="1"/>
      <c r="C634" s="1"/>
      <c r="D634" s="1"/>
      <c r="E634" s="1"/>
      <c r="F634" s="1"/>
      <c r="G634" s="1"/>
      <c r="H634" s="1">
        <v>1</v>
      </c>
      <c r="I634" s="1"/>
      <c r="J634" s="1"/>
      <c r="K634" s="1"/>
      <c r="L634" s="1"/>
      <c r="M634" s="1"/>
      <c r="N634" s="1"/>
      <c r="O634" s="1">
        <v>1</v>
      </c>
      <c r="P634" s="1"/>
      <c r="Q634" s="1">
        <v>1</v>
      </c>
      <c r="R634" s="1"/>
      <c r="S634" s="6">
        <v>3</v>
      </c>
    </row>
    <row r="635" spans="1:19" x14ac:dyDescent="0.25">
      <c r="A635" s="3" t="s">
        <v>1285</v>
      </c>
      <c r="B635" s="1"/>
      <c r="C635" s="1"/>
      <c r="D635" s="1"/>
      <c r="E635" s="1"/>
      <c r="F635" s="1"/>
      <c r="G635" s="1"/>
      <c r="H635" s="1">
        <v>1</v>
      </c>
      <c r="I635" s="1"/>
      <c r="J635" s="1"/>
      <c r="K635" s="1"/>
      <c r="L635" s="1"/>
      <c r="M635" s="1"/>
      <c r="N635" s="1"/>
      <c r="O635" s="1">
        <v>1</v>
      </c>
      <c r="P635" s="1"/>
      <c r="Q635" s="1">
        <v>1</v>
      </c>
      <c r="R635" s="1"/>
      <c r="S635" s="6">
        <v>3</v>
      </c>
    </row>
    <row r="636" spans="1:19" x14ac:dyDescent="0.25">
      <c r="A636" s="3" t="s">
        <v>1287</v>
      </c>
      <c r="B636" s="1"/>
      <c r="C636" s="1"/>
      <c r="D636" s="1"/>
      <c r="E636" s="1"/>
      <c r="F636" s="1"/>
      <c r="G636" s="1"/>
      <c r="H636" s="1">
        <v>1</v>
      </c>
      <c r="I636" s="1"/>
      <c r="J636" s="1"/>
      <c r="K636" s="1"/>
      <c r="L636" s="1"/>
      <c r="M636" s="1"/>
      <c r="N636" s="1"/>
      <c r="O636" s="1">
        <v>1</v>
      </c>
      <c r="P636" s="1"/>
      <c r="Q636" s="1">
        <v>1</v>
      </c>
      <c r="R636" s="1"/>
      <c r="S636" s="6">
        <v>3</v>
      </c>
    </row>
    <row r="637" spans="1:19" x14ac:dyDescent="0.25">
      <c r="A637" s="3" t="s">
        <v>1289</v>
      </c>
      <c r="B637" s="1"/>
      <c r="C637" s="1"/>
      <c r="D637" s="1"/>
      <c r="E637" s="1"/>
      <c r="F637" s="1"/>
      <c r="G637" s="1"/>
      <c r="H637" s="1">
        <v>1</v>
      </c>
      <c r="I637" s="1"/>
      <c r="J637" s="1"/>
      <c r="K637" s="1"/>
      <c r="L637" s="1"/>
      <c r="M637" s="1"/>
      <c r="N637" s="1"/>
      <c r="O637" s="1">
        <v>1</v>
      </c>
      <c r="P637" s="1"/>
      <c r="Q637" s="1">
        <v>1</v>
      </c>
      <c r="R637" s="1"/>
      <c r="S637" s="6">
        <v>3</v>
      </c>
    </row>
    <row r="638" spans="1:19" x14ac:dyDescent="0.25">
      <c r="A638" s="3" t="s">
        <v>1291</v>
      </c>
      <c r="B638" s="1"/>
      <c r="C638" s="1"/>
      <c r="D638" s="1"/>
      <c r="E638" s="1"/>
      <c r="F638" s="1"/>
      <c r="G638" s="1"/>
      <c r="H638" s="1">
        <v>1</v>
      </c>
      <c r="I638" s="1"/>
      <c r="J638" s="1">
        <v>1</v>
      </c>
      <c r="K638" s="1"/>
      <c r="L638" s="1"/>
      <c r="M638" s="1"/>
      <c r="N638" s="1"/>
      <c r="O638" s="1">
        <v>1</v>
      </c>
      <c r="P638" s="1"/>
      <c r="Q638" s="1">
        <v>1</v>
      </c>
      <c r="R638" s="1"/>
      <c r="S638" s="6">
        <v>4</v>
      </c>
    </row>
    <row r="639" spans="1:19" x14ac:dyDescent="0.25">
      <c r="A639" s="3" t="s">
        <v>1293</v>
      </c>
      <c r="B639" s="1"/>
      <c r="C639" s="1"/>
      <c r="D639" s="1"/>
      <c r="E639" s="1"/>
      <c r="F639" s="1"/>
      <c r="G639" s="1"/>
      <c r="H639" s="1">
        <v>1</v>
      </c>
      <c r="I639" s="1"/>
      <c r="J639" s="1"/>
      <c r="K639" s="1"/>
      <c r="L639" s="1"/>
      <c r="M639" s="1"/>
      <c r="N639" s="1"/>
      <c r="O639" s="1">
        <v>1</v>
      </c>
      <c r="P639" s="1"/>
      <c r="Q639" s="1">
        <v>1</v>
      </c>
      <c r="R639" s="1"/>
      <c r="S639" s="6">
        <v>3</v>
      </c>
    </row>
    <row r="640" spans="1:19" x14ac:dyDescent="0.25">
      <c r="A640" s="3" t="s">
        <v>1295</v>
      </c>
      <c r="B640" s="1"/>
      <c r="C640" s="1"/>
      <c r="D640" s="1"/>
      <c r="E640" s="1"/>
      <c r="F640" s="1"/>
      <c r="G640" s="1"/>
      <c r="H640" s="1">
        <v>1</v>
      </c>
      <c r="I640" s="1"/>
      <c r="J640" s="1"/>
      <c r="K640" s="1"/>
      <c r="L640" s="1"/>
      <c r="M640" s="1"/>
      <c r="N640" s="1"/>
      <c r="O640" s="1">
        <v>1</v>
      </c>
      <c r="P640" s="1"/>
      <c r="Q640" s="1">
        <v>1</v>
      </c>
      <c r="R640" s="1"/>
      <c r="S640" s="6">
        <v>3</v>
      </c>
    </row>
    <row r="641" spans="1:19" x14ac:dyDescent="0.25">
      <c r="A641" s="3" t="s">
        <v>1297</v>
      </c>
      <c r="B641" s="1"/>
      <c r="C641" s="1"/>
      <c r="D641" s="1"/>
      <c r="E641" s="1"/>
      <c r="F641" s="1"/>
      <c r="G641" s="1"/>
      <c r="H641" s="1">
        <v>1</v>
      </c>
      <c r="I641" s="1"/>
      <c r="J641" s="1"/>
      <c r="K641" s="1"/>
      <c r="L641" s="1"/>
      <c r="M641" s="1"/>
      <c r="N641" s="1"/>
      <c r="O641" s="1">
        <v>1</v>
      </c>
      <c r="P641" s="1"/>
      <c r="Q641" s="1">
        <v>1</v>
      </c>
      <c r="R641" s="1"/>
      <c r="S641" s="6">
        <v>3</v>
      </c>
    </row>
    <row r="642" spans="1:19" x14ac:dyDescent="0.25">
      <c r="A642" s="3" t="s">
        <v>1299</v>
      </c>
      <c r="B642" s="1"/>
      <c r="C642" s="1"/>
      <c r="D642" s="1"/>
      <c r="E642" s="1"/>
      <c r="F642" s="1"/>
      <c r="G642" s="1"/>
      <c r="H642" s="1">
        <v>1</v>
      </c>
      <c r="I642" s="1"/>
      <c r="J642" s="1"/>
      <c r="K642" s="1"/>
      <c r="L642" s="1"/>
      <c r="M642" s="1"/>
      <c r="N642" s="1"/>
      <c r="O642" s="1">
        <v>1</v>
      </c>
      <c r="P642" s="1"/>
      <c r="Q642" s="1">
        <v>1</v>
      </c>
      <c r="R642" s="1"/>
      <c r="S642" s="6">
        <v>3</v>
      </c>
    </row>
    <row r="643" spans="1:19" x14ac:dyDescent="0.25">
      <c r="A643" s="3" t="s">
        <v>1301</v>
      </c>
      <c r="B643" s="1"/>
      <c r="C643" s="1"/>
      <c r="D643" s="1"/>
      <c r="E643" s="1"/>
      <c r="F643" s="1"/>
      <c r="G643" s="1"/>
      <c r="H643" s="1">
        <v>1</v>
      </c>
      <c r="I643" s="1"/>
      <c r="J643" s="1"/>
      <c r="K643" s="1"/>
      <c r="L643" s="1"/>
      <c r="M643" s="1"/>
      <c r="N643" s="1"/>
      <c r="O643" s="1">
        <v>2</v>
      </c>
      <c r="P643" s="1"/>
      <c r="Q643" s="1">
        <v>1</v>
      </c>
      <c r="R643" s="1"/>
      <c r="S643" s="6">
        <v>4</v>
      </c>
    </row>
    <row r="644" spans="1:19" x14ac:dyDescent="0.25">
      <c r="A644" s="3" t="s">
        <v>1303</v>
      </c>
      <c r="B644" s="1"/>
      <c r="C644" s="1"/>
      <c r="D644" s="1"/>
      <c r="E644" s="1"/>
      <c r="F644" s="1"/>
      <c r="G644" s="1"/>
      <c r="H644" s="1">
        <v>1</v>
      </c>
      <c r="I644" s="1"/>
      <c r="J644" s="1"/>
      <c r="K644" s="1"/>
      <c r="L644" s="1"/>
      <c r="M644" s="1"/>
      <c r="N644" s="1"/>
      <c r="O644" s="1">
        <v>1</v>
      </c>
      <c r="P644" s="1"/>
      <c r="Q644" s="1">
        <v>1</v>
      </c>
      <c r="R644" s="1"/>
      <c r="S644" s="6">
        <v>3</v>
      </c>
    </row>
    <row r="645" spans="1:19" x14ac:dyDescent="0.25">
      <c r="A645" s="3" t="s">
        <v>1305</v>
      </c>
      <c r="B645" s="1"/>
      <c r="C645" s="1"/>
      <c r="D645" s="1"/>
      <c r="E645" s="1"/>
      <c r="F645" s="1"/>
      <c r="G645" s="1"/>
      <c r="H645" s="1">
        <v>1</v>
      </c>
      <c r="I645" s="1"/>
      <c r="J645" s="1"/>
      <c r="K645" s="1"/>
      <c r="L645" s="1"/>
      <c r="M645" s="1"/>
      <c r="N645" s="1"/>
      <c r="O645" s="1">
        <v>1</v>
      </c>
      <c r="P645" s="1"/>
      <c r="Q645" s="1">
        <v>1</v>
      </c>
      <c r="R645" s="1"/>
      <c r="S645" s="6">
        <v>3</v>
      </c>
    </row>
    <row r="646" spans="1:19" x14ac:dyDescent="0.25">
      <c r="A646" s="3" t="s">
        <v>1307</v>
      </c>
      <c r="B646" s="1"/>
      <c r="C646" s="1"/>
      <c r="D646" s="1"/>
      <c r="E646" s="1"/>
      <c r="F646" s="1"/>
      <c r="G646" s="1"/>
      <c r="H646" s="1">
        <v>1</v>
      </c>
      <c r="I646" s="1"/>
      <c r="J646" s="1"/>
      <c r="K646" s="1"/>
      <c r="L646" s="1"/>
      <c r="M646" s="1"/>
      <c r="N646" s="1"/>
      <c r="O646" s="1">
        <v>1</v>
      </c>
      <c r="P646" s="1"/>
      <c r="Q646" s="1">
        <v>1</v>
      </c>
      <c r="R646" s="1"/>
      <c r="S646" s="6">
        <v>3</v>
      </c>
    </row>
    <row r="647" spans="1:19" x14ac:dyDescent="0.25">
      <c r="A647" s="3" t="s">
        <v>1309</v>
      </c>
      <c r="B647" s="1"/>
      <c r="C647" s="1"/>
      <c r="D647" s="1"/>
      <c r="E647" s="1"/>
      <c r="F647" s="1"/>
      <c r="G647" s="1"/>
      <c r="H647" s="1">
        <v>1</v>
      </c>
      <c r="I647" s="1"/>
      <c r="J647" s="1"/>
      <c r="K647" s="1"/>
      <c r="L647" s="1"/>
      <c r="M647" s="1"/>
      <c r="N647" s="1"/>
      <c r="O647" s="1">
        <v>1</v>
      </c>
      <c r="P647" s="1"/>
      <c r="Q647" s="1">
        <v>1</v>
      </c>
      <c r="R647" s="1"/>
      <c r="S647" s="6">
        <v>3</v>
      </c>
    </row>
    <row r="648" spans="1:19" x14ac:dyDescent="0.25">
      <c r="A648" s="3" t="s">
        <v>1311</v>
      </c>
      <c r="B648" s="1"/>
      <c r="C648" s="1"/>
      <c r="D648" s="1"/>
      <c r="E648" s="1"/>
      <c r="F648" s="1"/>
      <c r="G648" s="1"/>
      <c r="H648" s="1">
        <v>1</v>
      </c>
      <c r="I648" s="1"/>
      <c r="J648" s="1"/>
      <c r="K648" s="1"/>
      <c r="L648" s="1"/>
      <c r="M648" s="1"/>
      <c r="N648" s="1"/>
      <c r="O648" s="1">
        <v>2</v>
      </c>
      <c r="P648" s="1"/>
      <c r="Q648" s="1">
        <v>1</v>
      </c>
      <c r="R648" s="1"/>
      <c r="S648" s="6">
        <v>4</v>
      </c>
    </row>
    <row r="649" spans="1:19" x14ac:dyDescent="0.25">
      <c r="A649" s="3" t="s">
        <v>1313</v>
      </c>
      <c r="B649" s="1"/>
      <c r="C649" s="1"/>
      <c r="D649" s="1"/>
      <c r="E649" s="1"/>
      <c r="F649" s="1"/>
      <c r="G649" s="1"/>
      <c r="H649" s="1">
        <v>1</v>
      </c>
      <c r="I649" s="1"/>
      <c r="J649" s="1"/>
      <c r="K649" s="1"/>
      <c r="L649" s="1"/>
      <c r="M649" s="1"/>
      <c r="N649" s="1"/>
      <c r="O649" s="1">
        <v>1</v>
      </c>
      <c r="P649" s="1"/>
      <c r="Q649" s="1">
        <v>1</v>
      </c>
      <c r="R649" s="1"/>
      <c r="S649" s="6">
        <v>3</v>
      </c>
    </row>
    <row r="650" spans="1:19" x14ac:dyDescent="0.25">
      <c r="A650" s="3" t="s">
        <v>1315</v>
      </c>
      <c r="B650" s="1"/>
      <c r="C650" s="1"/>
      <c r="D650" s="1"/>
      <c r="E650" s="1"/>
      <c r="F650" s="1"/>
      <c r="G650" s="1"/>
      <c r="H650" s="1">
        <v>1</v>
      </c>
      <c r="I650" s="1"/>
      <c r="J650" s="1">
        <v>1</v>
      </c>
      <c r="K650" s="1"/>
      <c r="L650" s="1"/>
      <c r="M650" s="1"/>
      <c r="N650" s="1"/>
      <c r="O650" s="1">
        <v>1</v>
      </c>
      <c r="P650" s="1"/>
      <c r="Q650" s="1">
        <v>1</v>
      </c>
      <c r="R650" s="1"/>
      <c r="S650" s="6">
        <v>4</v>
      </c>
    </row>
    <row r="651" spans="1:19" x14ac:dyDescent="0.25">
      <c r="A651" s="3" t="s">
        <v>1317</v>
      </c>
      <c r="B651" s="1"/>
      <c r="C651" s="1"/>
      <c r="D651" s="1"/>
      <c r="E651" s="1"/>
      <c r="F651" s="1"/>
      <c r="G651" s="1"/>
      <c r="H651" s="1">
        <v>1</v>
      </c>
      <c r="I651" s="1"/>
      <c r="J651" s="1"/>
      <c r="K651" s="1"/>
      <c r="L651" s="1"/>
      <c r="M651" s="1"/>
      <c r="N651" s="1"/>
      <c r="O651" s="1">
        <v>1</v>
      </c>
      <c r="P651" s="1"/>
      <c r="Q651" s="1">
        <v>1</v>
      </c>
      <c r="R651" s="1"/>
      <c r="S651" s="6">
        <v>3</v>
      </c>
    </row>
    <row r="652" spans="1:19" x14ac:dyDescent="0.25">
      <c r="A652" s="3" t="s">
        <v>1319</v>
      </c>
      <c r="B652" s="1"/>
      <c r="C652" s="1"/>
      <c r="D652" s="1"/>
      <c r="E652" s="1"/>
      <c r="F652" s="1"/>
      <c r="G652" s="1"/>
      <c r="H652" s="1">
        <v>1</v>
      </c>
      <c r="I652" s="1"/>
      <c r="J652" s="1"/>
      <c r="K652" s="1"/>
      <c r="L652" s="1"/>
      <c r="M652" s="1"/>
      <c r="N652" s="1"/>
      <c r="O652" s="1">
        <v>3</v>
      </c>
      <c r="P652" s="1"/>
      <c r="Q652" s="1">
        <v>1</v>
      </c>
      <c r="R652" s="1"/>
      <c r="S652" s="6">
        <v>5</v>
      </c>
    </row>
    <row r="653" spans="1:19" x14ac:dyDescent="0.25">
      <c r="A653" s="3" t="s">
        <v>1321</v>
      </c>
      <c r="B653" s="1"/>
      <c r="C653" s="1"/>
      <c r="D653" s="1"/>
      <c r="E653" s="1"/>
      <c r="F653" s="1"/>
      <c r="G653" s="1"/>
      <c r="H653" s="1">
        <v>1</v>
      </c>
      <c r="I653" s="1"/>
      <c r="J653" s="1"/>
      <c r="K653" s="1"/>
      <c r="L653" s="1"/>
      <c r="M653" s="1"/>
      <c r="N653" s="1"/>
      <c r="O653" s="1">
        <v>2</v>
      </c>
      <c r="P653" s="1"/>
      <c r="Q653" s="1">
        <v>1</v>
      </c>
      <c r="R653" s="1"/>
      <c r="S653" s="6">
        <v>4</v>
      </c>
    </row>
    <row r="654" spans="1:19" x14ac:dyDescent="0.25">
      <c r="A654" s="3" t="s">
        <v>1323</v>
      </c>
      <c r="B654" s="1"/>
      <c r="C654" s="1"/>
      <c r="D654" s="1"/>
      <c r="E654" s="1"/>
      <c r="F654" s="1"/>
      <c r="G654" s="1"/>
      <c r="H654" s="1">
        <v>1</v>
      </c>
      <c r="I654" s="1"/>
      <c r="J654" s="1"/>
      <c r="K654" s="1"/>
      <c r="L654" s="1"/>
      <c r="M654" s="1"/>
      <c r="N654" s="1"/>
      <c r="O654" s="1">
        <v>1</v>
      </c>
      <c r="P654" s="1"/>
      <c r="Q654" s="1">
        <v>1</v>
      </c>
      <c r="R654" s="1"/>
      <c r="S654" s="6">
        <v>3</v>
      </c>
    </row>
    <row r="655" spans="1:19" x14ac:dyDescent="0.25">
      <c r="A655" s="3" t="s">
        <v>1325</v>
      </c>
      <c r="B655" s="1"/>
      <c r="C655" s="1"/>
      <c r="D655" s="1"/>
      <c r="E655" s="1"/>
      <c r="F655" s="1"/>
      <c r="G655" s="1"/>
      <c r="H655" s="1">
        <v>1</v>
      </c>
      <c r="I655" s="1"/>
      <c r="J655" s="1"/>
      <c r="K655" s="1"/>
      <c r="L655" s="1"/>
      <c r="M655" s="1"/>
      <c r="N655" s="1"/>
      <c r="O655" s="1">
        <v>1</v>
      </c>
      <c r="P655" s="1"/>
      <c r="Q655" s="1">
        <v>1</v>
      </c>
      <c r="R655" s="1"/>
      <c r="S655" s="6">
        <v>3</v>
      </c>
    </row>
    <row r="656" spans="1:19" x14ac:dyDescent="0.25">
      <c r="A656" s="3" t="s">
        <v>1327</v>
      </c>
      <c r="B656" s="1"/>
      <c r="C656" s="1"/>
      <c r="D656" s="1"/>
      <c r="E656" s="1"/>
      <c r="F656" s="1"/>
      <c r="G656" s="1"/>
      <c r="H656" s="1">
        <v>1</v>
      </c>
      <c r="I656" s="1"/>
      <c r="J656" s="1"/>
      <c r="K656" s="1"/>
      <c r="L656" s="1"/>
      <c r="M656" s="1"/>
      <c r="N656" s="1"/>
      <c r="O656" s="1">
        <v>1</v>
      </c>
      <c r="P656" s="1"/>
      <c r="Q656" s="1">
        <v>1</v>
      </c>
      <c r="R656" s="1"/>
      <c r="S656" s="6">
        <v>3</v>
      </c>
    </row>
    <row r="657" spans="1:19" x14ac:dyDescent="0.25">
      <c r="A657" s="3" t="s">
        <v>1329</v>
      </c>
      <c r="B657" s="1"/>
      <c r="C657" s="1"/>
      <c r="D657" s="1"/>
      <c r="E657" s="1"/>
      <c r="F657" s="1"/>
      <c r="G657" s="1"/>
      <c r="H657" s="1">
        <v>1</v>
      </c>
      <c r="I657" s="1"/>
      <c r="J657" s="1"/>
      <c r="K657" s="1"/>
      <c r="L657" s="1"/>
      <c r="M657" s="1"/>
      <c r="N657" s="1"/>
      <c r="O657" s="1">
        <v>1</v>
      </c>
      <c r="P657" s="1"/>
      <c r="Q657" s="1">
        <v>1</v>
      </c>
      <c r="R657" s="1"/>
      <c r="S657" s="6">
        <v>3</v>
      </c>
    </row>
    <row r="658" spans="1:19" x14ac:dyDescent="0.25">
      <c r="A658" s="3" t="s">
        <v>1331</v>
      </c>
      <c r="B658" s="1"/>
      <c r="C658" s="1"/>
      <c r="D658" s="1"/>
      <c r="E658" s="1"/>
      <c r="F658" s="1"/>
      <c r="G658" s="1"/>
      <c r="H658" s="1">
        <v>1</v>
      </c>
      <c r="I658" s="1"/>
      <c r="J658" s="1"/>
      <c r="K658" s="1"/>
      <c r="L658" s="1"/>
      <c r="M658" s="1"/>
      <c r="N658" s="1"/>
      <c r="O658" s="1">
        <v>1</v>
      </c>
      <c r="P658" s="1"/>
      <c r="Q658" s="1">
        <v>1</v>
      </c>
      <c r="R658" s="1"/>
      <c r="S658" s="6">
        <v>3</v>
      </c>
    </row>
    <row r="659" spans="1:19" x14ac:dyDescent="0.25">
      <c r="A659" s="3" t="s">
        <v>1333</v>
      </c>
      <c r="B659" s="1"/>
      <c r="C659" s="1"/>
      <c r="D659" s="1"/>
      <c r="E659" s="1"/>
      <c r="F659" s="1"/>
      <c r="G659" s="1"/>
      <c r="H659" s="1">
        <v>1</v>
      </c>
      <c r="I659" s="1"/>
      <c r="J659" s="1"/>
      <c r="K659" s="1"/>
      <c r="L659" s="1"/>
      <c r="M659" s="1"/>
      <c r="N659" s="1"/>
      <c r="O659" s="1">
        <v>1</v>
      </c>
      <c r="P659" s="1"/>
      <c r="Q659" s="1">
        <v>1</v>
      </c>
      <c r="R659" s="1"/>
      <c r="S659" s="6">
        <v>3</v>
      </c>
    </row>
    <row r="660" spans="1:19" x14ac:dyDescent="0.25">
      <c r="A660" s="3" t="s">
        <v>1335</v>
      </c>
      <c r="B660" s="1"/>
      <c r="C660" s="1"/>
      <c r="D660" s="1"/>
      <c r="E660" s="1"/>
      <c r="F660" s="1"/>
      <c r="G660" s="1"/>
      <c r="H660" s="1">
        <v>1</v>
      </c>
      <c r="I660" s="1"/>
      <c r="J660" s="1"/>
      <c r="K660" s="1"/>
      <c r="L660" s="1"/>
      <c r="M660" s="1"/>
      <c r="N660" s="1"/>
      <c r="O660" s="1">
        <v>1</v>
      </c>
      <c r="P660" s="1"/>
      <c r="Q660" s="1">
        <v>1</v>
      </c>
      <c r="R660" s="1"/>
      <c r="S660" s="6">
        <v>3</v>
      </c>
    </row>
    <row r="661" spans="1:19" x14ac:dyDescent="0.25">
      <c r="A661" s="3" t="s">
        <v>1337</v>
      </c>
      <c r="B661" s="1"/>
      <c r="C661" s="1"/>
      <c r="D661" s="1"/>
      <c r="E661" s="1"/>
      <c r="F661" s="1"/>
      <c r="G661" s="1"/>
      <c r="H661" s="1">
        <v>1</v>
      </c>
      <c r="I661" s="1"/>
      <c r="J661" s="1"/>
      <c r="K661" s="1"/>
      <c r="L661" s="1"/>
      <c r="M661" s="1"/>
      <c r="N661" s="1"/>
      <c r="O661" s="1">
        <v>1</v>
      </c>
      <c r="P661" s="1"/>
      <c r="Q661" s="1">
        <v>1</v>
      </c>
      <c r="R661" s="1"/>
      <c r="S661" s="6">
        <v>3</v>
      </c>
    </row>
    <row r="662" spans="1:19" x14ac:dyDescent="0.25">
      <c r="A662" s="3" t="s">
        <v>1339</v>
      </c>
      <c r="B662" s="1"/>
      <c r="C662" s="1"/>
      <c r="D662" s="1"/>
      <c r="E662" s="1"/>
      <c r="F662" s="1"/>
      <c r="G662" s="1"/>
      <c r="H662" s="1">
        <v>1</v>
      </c>
      <c r="I662" s="1"/>
      <c r="J662" s="1"/>
      <c r="K662" s="1"/>
      <c r="L662" s="1"/>
      <c r="M662" s="1"/>
      <c r="N662" s="1"/>
      <c r="O662" s="1">
        <v>1</v>
      </c>
      <c r="P662" s="1"/>
      <c r="Q662" s="1">
        <v>1</v>
      </c>
      <c r="R662" s="1"/>
      <c r="S662" s="6">
        <v>3</v>
      </c>
    </row>
    <row r="663" spans="1:19" x14ac:dyDescent="0.25">
      <c r="A663" s="3" t="s">
        <v>1341</v>
      </c>
      <c r="B663" s="1"/>
      <c r="C663" s="1"/>
      <c r="D663" s="1"/>
      <c r="E663" s="1"/>
      <c r="F663" s="1"/>
      <c r="G663" s="1"/>
      <c r="H663" s="1">
        <v>1</v>
      </c>
      <c r="I663" s="1"/>
      <c r="J663" s="1"/>
      <c r="K663" s="1"/>
      <c r="L663" s="1"/>
      <c r="M663" s="1"/>
      <c r="N663" s="1"/>
      <c r="O663" s="1">
        <v>1</v>
      </c>
      <c r="P663" s="1"/>
      <c r="Q663" s="1">
        <v>1</v>
      </c>
      <c r="R663" s="1"/>
      <c r="S663" s="6">
        <v>3</v>
      </c>
    </row>
    <row r="664" spans="1:19" x14ac:dyDescent="0.25">
      <c r="A664" s="3" t="s">
        <v>1343</v>
      </c>
      <c r="B664" s="1"/>
      <c r="C664" s="1"/>
      <c r="D664" s="1"/>
      <c r="E664" s="1"/>
      <c r="F664" s="1"/>
      <c r="G664" s="1"/>
      <c r="H664" s="1">
        <v>1</v>
      </c>
      <c r="I664" s="1"/>
      <c r="J664" s="1"/>
      <c r="K664" s="1"/>
      <c r="L664" s="1"/>
      <c r="M664" s="1"/>
      <c r="N664" s="1"/>
      <c r="O664" s="1">
        <v>1</v>
      </c>
      <c r="P664" s="1"/>
      <c r="Q664" s="1">
        <v>1</v>
      </c>
      <c r="R664" s="1"/>
      <c r="S664" s="6">
        <v>3</v>
      </c>
    </row>
    <row r="665" spans="1:19" x14ac:dyDescent="0.25">
      <c r="A665" s="3" t="s">
        <v>1345</v>
      </c>
      <c r="B665" s="1"/>
      <c r="C665" s="1"/>
      <c r="D665" s="1"/>
      <c r="E665" s="1"/>
      <c r="F665" s="1"/>
      <c r="G665" s="1"/>
      <c r="H665" s="1">
        <v>1</v>
      </c>
      <c r="I665" s="1"/>
      <c r="J665" s="1"/>
      <c r="K665" s="1"/>
      <c r="L665" s="1"/>
      <c r="M665" s="1"/>
      <c r="N665" s="1"/>
      <c r="O665" s="1">
        <v>1</v>
      </c>
      <c r="P665" s="1"/>
      <c r="Q665" s="1">
        <v>1</v>
      </c>
      <c r="R665" s="1"/>
      <c r="S665" s="6">
        <v>3</v>
      </c>
    </row>
    <row r="666" spans="1:19" x14ac:dyDescent="0.25">
      <c r="A666" s="3" t="s">
        <v>1347</v>
      </c>
      <c r="B666" s="1"/>
      <c r="C666" s="1"/>
      <c r="D666" s="1"/>
      <c r="E666" s="1"/>
      <c r="F666" s="1"/>
      <c r="G666" s="1"/>
      <c r="H666" s="1">
        <v>1</v>
      </c>
      <c r="I666" s="1"/>
      <c r="J666" s="1"/>
      <c r="K666" s="1"/>
      <c r="L666" s="1"/>
      <c r="M666" s="1"/>
      <c r="N666" s="1"/>
      <c r="O666" s="1">
        <v>1</v>
      </c>
      <c r="P666" s="1"/>
      <c r="Q666" s="1">
        <v>1</v>
      </c>
      <c r="R666" s="1"/>
      <c r="S666" s="6">
        <v>3</v>
      </c>
    </row>
    <row r="667" spans="1:19" x14ac:dyDescent="0.25">
      <c r="A667" s="3" t="s">
        <v>1349</v>
      </c>
      <c r="B667" s="1"/>
      <c r="C667" s="1"/>
      <c r="D667" s="1"/>
      <c r="E667" s="1"/>
      <c r="F667" s="1"/>
      <c r="G667" s="1"/>
      <c r="H667" s="1">
        <v>1</v>
      </c>
      <c r="I667" s="1"/>
      <c r="J667" s="1"/>
      <c r="K667" s="1"/>
      <c r="L667" s="1"/>
      <c r="M667" s="1"/>
      <c r="N667" s="1"/>
      <c r="O667" s="1">
        <v>1</v>
      </c>
      <c r="P667" s="1"/>
      <c r="Q667" s="1">
        <v>1</v>
      </c>
      <c r="R667" s="1"/>
      <c r="S667" s="6">
        <v>3</v>
      </c>
    </row>
    <row r="668" spans="1:19" x14ac:dyDescent="0.25">
      <c r="A668" s="3" t="s">
        <v>1351</v>
      </c>
      <c r="B668" s="1"/>
      <c r="C668" s="1"/>
      <c r="D668" s="1"/>
      <c r="E668" s="1"/>
      <c r="F668" s="1"/>
      <c r="G668" s="1"/>
      <c r="H668" s="1">
        <v>1</v>
      </c>
      <c r="I668" s="1"/>
      <c r="J668" s="1"/>
      <c r="K668" s="1"/>
      <c r="L668" s="1"/>
      <c r="M668" s="1"/>
      <c r="N668" s="1"/>
      <c r="O668" s="1">
        <v>1</v>
      </c>
      <c r="P668" s="1"/>
      <c r="Q668" s="1">
        <v>1</v>
      </c>
      <c r="R668" s="1"/>
      <c r="S668" s="6">
        <v>3</v>
      </c>
    </row>
    <row r="669" spans="1:19" x14ac:dyDescent="0.25">
      <c r="A669" s="3" t="s">
        <v>1353</v>
      </c>
      <c r="B669" s="1"/>
      <c r="C669" s="1"/>
      <c r="D669" s="1"/>
      <c r="E669" s="1"/>
      <c r="F669" s="1"/>
      <c r="G669" s="1"/>
      <c r="H669" s="1">
        <v>1</v>
      </c>
      <c r="I669" s="1"/>
      <c r="J669" s="1"/>
      <c r="K669" s="1"/>
      <c r="L669" s="1"/>
      <c r="M669" s="1"/>
      <c r="N669" s="1"/>
      <c r="O669" s="1">
        <v>3</v>
      </c>
      <c r="P669" s="1"/>
      <c r="Q669" s="1">
        <v>1</v>
      </c>
      <c r="R669" s="1"/>
      <c r="S669" s="6">
        <v>5</v>
      </c>
    </row>
    <row r="670" spans="1:19" x14ac:dyDescent="0.25">
      <c r="A670" s="3" t="s">
        <v>1355</v>
      </c>
      <c r="B670" s="1"/>
      <c r="C670" s="1"/>
      <c r="D670" s="1"/>
      <c r="E670" s="1"/>
      <c r="F670" s="1"/>
      <c r="G670" s="1"/>
      <c r="H670" s="1">
        <v>1</v>
      </c>
      <c r="I670" s="1"/>
      <c r="J670" s="1"/>
      <c r="K670" s="1"/>
      <c r="L670" s="1"/>
      <c r="M670" s="1"/>
      <c r="N670" s="1"/>
      <c r="O670" s="1">
        <v>2</v>
      </c>
      <c r="P670" s="1"/>
      <c r="Q670" s="1">
        <v>1</v>
      </c>
      <c r="R670" s="1"/>
      <c r="S670" s="6">
        <v>4</v>
      </c>
    </row>
    <row r="671" spans="1:19" x14ac:dyDescent="0.25">
      <c r="A671" s="3" t="s">
        <v>1357</v>
      </c>
      <c r="B671" s="1"/>
      <c r="C671" s="1"/>
      <c r="D671" s="1"/>
      <c r="E671" s="1"/>
      <c r="F671" s="1"/>
      <c r="G671" s="1"/>
      <c r="H671" s="1">
        <v>1</v>
      </c>
      <c r="I671" s="1"/>
      <c r="J671" s="1"/>
      <c r="K671" s="1"/>
      <c r="L671" s="1"/>
      <c r="M671" s="1"/>
      <c r="N671" s="1"/>
      <c r="O671" s="1">
        <v>1</v>
      </c>
      <c r="P671" s="1"/>
      <c r="Q671" s="1">
        <v>1</v>
      </c>
      <c r="R671" s="1"/>
      <c r="S671" s="6">
        <v>3</v>
      </c>
    </row>
    <row r="672" spans="1:19" x14ac:dyDescent="0.25">
      <c r="A672" s="3" t="s">
        <v>1359</v>
      </c>
      <c r="B672" s="1"/>
      <c r="C672" s="1"/>
      <c r="D672" s="1"/>
      <c r="E672" s="1"/>
      <c r="F672" s="1"/>
      <c r="G672" s="1"/>
      <c r="H672" s="1">
        <v>1</v>
      </c>
      <c r="I672" s="1"/>
      <c r="J672" s="1"/>
      <c r="K672" s="1"/>
      <c r="L672" s="1"/>
      <c r="M672" s="1"/>
      <c r="N672" s="1"/>
      <c r="O672" s="1">
        <v>1</v>
      </c>
      <c r="P672" s="1"/>
      <c r="Q672" s="1">
        <v>1</v>
      </c>
      <c r="R672" s="1"/>
      <c r="S672" s="6">
        <v>3</v>
      </c>
    </row>
    <row r="673" spans="1:19" x14ac:dyDescent="0.25">
      <c r="A673" s="3" t="s">
        <v>1361</v>
      </c>
      <c r="B673" s="1"/>
      <c r="C673" s="1"/>
      <c r="D673" s="1"/>
      <c r="E673" s="1"/>
      <c r="F673" s="1"/>
      <c r="G673" s="1"/>
      <c r="H673" s="1">
        <v>1</v>
      </c>
      <c r="I673" s="1"/>
      <c r="J673" s="1"/>
      <c r="K673" s="1"/>
      <c r="L673" s="1"/>
      <c r="M673" s="1"/>
      <c r="N673" s="1"/>
      <c r="O673" s="1">
        <v>1</v>
      </c>
      <c r="P673" s="1"/>
      <c r="Q673" s="1">
        <v>1</v>
      </c>
      <c r="R673" s="1"/>
      <c r="S673" s="6">
        <v>3</v>
      </c>
    </row>
    <row r="674" spans="1:19" x14ac:dyDescent="0.25">
      <c r="A674" s="3" t="s">
        <v>1363</v>
      </c>
      <c r="B674" s="1"/>
      <c r="C674" s="1"/>
      <c r="D674" s="1"/>
      <c r="E674" s="1"/>
      <c r="F674" s="1"/>
      <c r="G674" s="1"/>
      <c r="H674" s="1">
        <v>1</v>
      </c>
      <c r="I674" s="1"/>
      <c r="J674" s="1"/>
      <c r="K674" s="1"/>
      <c r="L674" s="1"/>
      <c r="M674" s="1"/>
      <c r="N674" s="1"/>
      <c r="O674" s="1">
        <v>1</v>
      </c>
      <c r="P674" s="1"/>
      <c r="Q674" s="1">
        <v>1</v>
      </c>
      <c r="R674" s="1"/>
      <c r="S674" s="6">
        <v>3</v>
      </c>
    </row>
    <row r="675" spans="1:19" x14ac:dyDescent="0.25">
      <c r="A675" s="3" t="s">
        <v>1365</v>
      </c>
      <c r="B675" s="1"/>
      <c r="C675" s="1"/>
      <c r="D675" s="1"/>
      <c r="E675" s="1"/>
      <c r="F675" s="1"/>
      <c r="G675" s="1"/>
      <c r="H675" s="1">
        <v>1</v>
      </c>
      <c r="I675" s="1"/>
      <c r="J675" s="1"/>
      <c r="K675" s="1"/>
      <c r="L675" s="1"/>
      <c r="M675" s="1"/>
      <c r="N675" s="1"/>
      <c r="O675" s="1">
        <v>1</v>
      </c>
      <c r="P675" s="1"/>
      <c r="Q675" s="1">
        <v>1</v>
      </c>
      <c r="R675" s="1"/>
      <c r="S675" s="6">
        <v>3</v>
      </c>
    </row>
    <row r="676" spans="1:19" x14ac:dyDescent="0.25">
      <c r="A676" s="3" t="s">
        <v>1367</v>
      </c>
      <c r="B676" s="1"/>
      <c r="C676" s="1"/>
      <c r="D676" s="1"/>
      <c r="E676" s="1"/>
      <c r="F676" s="1"/>
      <c r="G676" s="1"/>
      <c r="H676" s="1">
        <v>1</v>
      </c>
      <c r="I676" s="1"/>
      <c r="J676" s="1"/>
      <c r="K676" s="1"/>
      <c r="L676" s="1"/>
      <c r="M676" s="1"/>
      <c r="N676" s="1"/>
      <c r="O676" s="1">
        <v>1</v>
      </c>
      <c r="P676" s="1"/>
      <c r="Q676" s="1">
        <v>1</v>
      </c>
      <c r="R676" s="1"/>
      <c r="S676" s="6">
        <v>3</v>
      </c>
    </row>
    <row r="677" spans="1:19" x14ac:dyDescent="0.25">
      <c r="A677" s="3" t="s">
        <v>1369</v>
      </c>
      <c r="B677" s="1"/>
      <c r="C677" s="1"/>
      <c r="D677" s="1"/>
      <c r="E677" s="1"/>
      <c r="F677" s="1"/>
      <c r="G677" s="1"/>
      <c r="H677" s="1">
        <v>1</v>
      </c>
      <c r="I677" s="1"/>
      <c r="J677" s="1"/>
      <c r="K677" s="1"/>
      <c r="L677" s="1"/>
      <c r="M677" s="1"/>
      <c r="N677" s="1"/>
      <c r="O677" s="1">
        <v>2</v>
      </c>
      <c r="P677" s="1"/>
      <c r="Q677" s="1">
        <v>1</v>
      </c>
      <c r="R677" s="1"/>
      <c r="S677" s="6">
        <v>4</v>
      </c>
    </row>
    <row r="678" spans="1:19" x14ac:dyDescent="0.25">
      <c r="A678" s="3" t="s">
        <v>1371</v>
      </c>
      <c r="B678" s="1"/>
      <c r="C678" s="1"/>
      <c r="D678" s="1"/>
      <c r="E678" s="1"/>
      <c r="F678" s="1"/>
      <c r="G678" s="1"/>
      <c r="H678" s="1">
        <v>1</v>
      </c>
      <c r="I678" s="1"/>
      <c r="J678" s="1">
        <v>1</v>
      </c>
      <c r="K678" s="1"/>
      <c r="L678" s="1"/>
      <c r="M678" s="1"/>
      <c r="N678" s="1"/>
      <c r="O678" s="1">
        <v>1</v>
      </c>
      <c r="P678" s="1"/>
      <c r="Q678" s="1">
        <v>1</v>
      </c>
      <c r="R678" s="1"/>
      <c r="S678" s="6">
        <v>4</v>
      </c>
    </row>
    <row r="679" spans="1:19" x14ac:dyDescent="0.25">
      <c r="A679" s="3" t="s">
        <v>1373</v>
      </c>
      <c r="B679" s="1"/>
      <c r="C679" s="1"/>
      <c r="D679" s="1"/>
      <c r="E679" s="1"/>
      <c r="F679" s="1"/>
      <c r="G679" s="1"/>
      <c r="H679" s="1">
        <v>1</v>
      </c>
      <c r="I679" s="1"/>
      <c r="J679" s="1"/>
      <c r="K679" s="1"/>
      <c r="L679" s="1"/>
      <c r="M679" s="1"/>
      <c r="N679" s="1"/>
      <c r="O679" s="1">
        <v>1</v>
      </c>
      <c r="P679" s="1"/>
      <c r="Q679" s="1">
        <v>1</v>
      </c>
      <c r="R679" s="1"/>
      <c r="S679" s="6">
        <v>3</v>
      </c>
    </row>
    <row r="680" spans="1:19" x14ac:dyDescent="0.25">
      <c r="A680" s="3" t="s">
        <v>1375</v>
      </c>
      <c r="B680" s="1"/>
      <c r="C680" s="1"/>
      <c r="D680" s="1"/>
      <c r="E680" s="1"/>
      <c r="F680" s="1"/>
      <c r="G680" s="1"/>
      <c r="H680" s="1">
        <v>1</v>
      </c>
      <c r="I680" s="1"/>
      <c r="J680" s="1"/>
      <c r="K680" s="1"/>
      <c r="L680" s="1"/>
      <c r="M680" s="1"/>
      <c r="N680" s="1"/>
      <c r="O680" s="1">
        <v>1</v>
      </c>
      <c r="P680" s="1"/>
      <c r="Q680" s="1">
        <v>1</v>
      </c>
      <c r="R680" s="1"/>
      <c r="S680" s="6">
        <v>3</v>
      </c>
    </row>
    <row r="681" spans="1:19" x14ac:dyDescent="0.25">
      <c r="A681" s="3" t="s">
        <v>1377</v>
      </c>
      <c r="B681" s="1"/>
      <c r="C681" s="1"/>
      <c r="D681" s="1"/>
      <c r="E681" s="1"/>
      <c r="F681" s="1"/>
      <c r="G681" s="1"/>
      <c r="H681" s="1">
        <v>1</v>
      </c>
      <c r="I681" s="1"/>
      <c r="J681" s="1"/>
      <c r="K681" s="1"/>
      <c r="L681" s="1"/>
      <c r="M681" s="1"/>
      <c r="N681" s="1"/>
      <c r="O681" s="1">
        <v>2</v>
      </c>
      <c r="P681" s="1"/>
      <c r="Q681" s="1">
        <v>1</v>
      </c>
      <c r="R681" s="1"/>
      <c r="S681" s="6">
        <v>4</v>
      </c>
    </row>
    <row r="682" spans="1:19" x14ac:dyDescent="0.25">
      <c r="A682" s="3" t="s">
        <v>1379</v>
      </c>
      <c r="B682" s="1"/>
      <c r="C682" s="1"/>
      <c r="D682" s="1"/>
      <c r="E682" s="1"/>
      <c r="F682" s="1"/>
      <c r="G682" s="1"/>
      <c r="H682" s="1">
        <v>1</v>
      </c>
      <c r="I682" s="1"/>
      <c r="J682" s="1"/>
      <c r="K682" s="1"/>
      <c r="L682" s="1"/>
      <c r="M682" s="1"/>
      <c r="N682" s="1"/>
      <c r="O682" s="1">
        <v>1</v>
      </c>
      <c r="P682" s="1"/>
      <c r="Q682" s="1">
        <v>1</v>
      </c>
      <c r="R682" s="1"/>
      <c r="S682" s="6">
        <v>3</v>
      </c>
    </row>
    <row r="683" spans="1:19" x14ac:dyDescent="0.25">
      <c r="A683" s="3" t="s">
        <v>1381</v>
      </c>
      <c r="B683" s="1"/>
      <c r="C683" s="1"/>
      <c r="D683" s="1"/>
      <c r="E683" s="1"/>
      <c r="F683" s="1"/>
      <c r="G683" s="1"/>
      <c r="H683" s="1">
        <v>1</v>
      </c>
      <c r="I683" s="1"/>
      <c r="J683" s="1"/>
      <c r="K683" s="1"/>
      <c r="L683" s="1"/>
      <c r="M683" s="1"/>
      <c r="N683" s="1"/>
      <c r="O683" s="1">
        <v>1</v>
      </c>
      <c r="P683" s="1"/>
      <c r="Q683" s="1">
        <v>1</v>
      </c>
      <c r="R683" s="1"/>
      <c r="S683" s="6">
        <v>3</v>
      </c>
    </row>
    <row r="684" spans="1:19" x14ac:dyDescent="0.25">
      <c r="A684" s="3" t="s">
        <v>1383</v>
      </c>
      <c r="B684" s="1"/>
      <c r="C684" s="1"/>
      <c r="D684" s="1"/>
      <c r="E684" s="1"/>
      <c r="F684" s="1"/>
      <c r="G684" s="1"/>
      <c r="H684" s="1">
        <v>1</v>
      </c>
      <c r="I684" s="1"/>
      <c r="J684" s="1"/>
      <c r="K684" s="1"/>
      <c r="L684" s="1"/>
      <c r="M684" s="1"/>
      <c r="N684" s="1"/>
      <c r="O684" s="1">
        <v>1</v>
      </c>
      <c r="P684" s="1"/>
      <c r="Q684" s="1">
        <v>1</v>
      </c>
      <c r="R684" s="1"/>
      <c r="S684" s="6">
        <v>3</v>
      </c>
    </row>
    <row r="685" spans="1:19" x14ac:dyDescent="0.25">
      <c r="A685" s="3" t="s">
        <v>1385</v>
      </c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>
        <v>1</v>
      </c>
      <c r="P685" s="1"/>
      <c r="Q685" s="1">
        <v>1</v>
      </c>
      <c r="R685" s="1"/>
      <c r="S685" s="6">
        <v>2</v>
      </c>
    </row>
    <row r="686" spans="1:19" x14ac:dyDescent="0.25">
      <c r="A686" s="3" t="s">
        <v>1387</v>
      </c>
      <c r="B686" s="1"/>
      <c r="C686" s="1"/>
      <c r="D686" s="1"/>
      <c r="E686" s="1"/>
      <c r="F686" s="1"/>
      <c r="G686" s="1"/>
      <c r="H686" s="1">
        <v>1</v>
      </c>
      <c r="I686" s="1"/>
      <c r="J686" s="1"/>
      <c r="K686" s="1"/>
      <c r="L686" s="1"/>
      <c r="M686" s="1"/>
      <c r="N686" s="1"/>
      <c r="O686" s="1">
        <v>1</v>
      </c>
      <c r="P686" s="1"/>
      <c r="Q686" s="1">
        <v>1</v>
      </c>
      <c r="R686" s="1"/>
      <c r="S686" s="6">
        <v>3</v>
      </c>
    </row>
    <row r="687" spans="1:19" x14ac:dyDescent="0.25">
      <c r="A687" s="3" t="s">
        <v>1389</v>
      </c>
      <c r="B687" s="1"/>
      <c r="C687" s="1"/>
      <c r="D687" s="1"/>
      <c r="E687" s="1"/>
      <c r="F687" s="1"/>
      <c r="G687" s="1"/>
      <c r="H687" s="1">
        <v>1</v>
      </c>
      <c r="I687" s="1"/>
      <c r="J687" s="1"/>
      <c r="K687" s="1"/>
      <c r="L687" s="1"/>
      <c r="M687" s="1"/>
      <c r="N687" s="1"/>
      <c r="O687" s="1">
        <v>1</v>
      </c>
      <c r="P687" s="1"/>
      <c r="Q687" s="1">
        <v>1</v>
      </c>
      <c r="R687" s="1"/>
      <c r="S687" s="6">
        <v>3</v>
      </c>
    </row>
    <row r="688" spans="1:19" x14ac:dyDescent="0.25">
      <c r="A688" s="3" t="s">
        <v>1391</v>
      </c>
      <c r="B688" s="1"/>
      <c r="C688" s="1"/>
      <c r="D688" s="1"/>
      <c r="E688" s="1"/>
      <c r="F688" s="1"/>
      <c r="G688" s="1"/>
      <c r="H688" s="1">
        <v>1</v>
      </c>
      <c r="I688" s="1"/>
      <c r="J688" s="1"/>
      <c r="K688" s="1"/>
      <c r="L688" s="1"/>
      <c r="M688" s="1"/>
      <c r="N688" s="1"/>
      <c r="O688" s="1">
        <v>1</v>
      </c>
      <c r="P688" s="1"/>
      <c r="Q688" s="1">
        <v>1</v>
      </c>
      <c r="R688" s="1"/>
      <c r="S688" s="6">
        <v>3</v>
      </c>
    </row>
    <row r="689" spans="1:19" x14ac:dyDescent="0.25">
      <c r="A689" s="3" t="s">
        <v>1393</v>
      </c>
      <c r="B689" s="1"/>
      <c r="C689" s="1"/>
      <c r="D689" s="1"/>
      <c r="E689" s="1"/>
      <c r="F689" s="1"/>
      <c r="G689" s="1"/>
      <c r="H689" s="1">
        <v>1</v>
      </c>
      <c r="I689" s="1"/>
      <c r="J689" s="1"/>
      <c r="K689" s="1"/>
      <c r="L689" s="1"/>
      <c r="M689" s="1"/>
      <c r="N689" s="1"/>
      <c r="O689" s="1">
        <v>1</v>
      </c>
      <c r="P689" s="1"/>
      <c r="Q689" s="1">
        <v>1</v>
      </c>
      <c r="R689" s="1"/>
      <c r="S689" s="6">
        <v>3</v>
      </c>
    </row>
    <row r="690" spans="1:19" x14ac:dyDescent="0.25">
      <c r="A690" s="3" t="s">
        <v>1395</v>
      </c>
      <c r="B690" s="1"/>
      <c r="C690" s="1"/>
      <c r="D690" s="1"/>
      <c r="E690" s="1"/>
      <c r="F690" s="1"/>
      <c r="G690" s="1"/>
      <c r="H690" s="1">
        <v>1</v>
      </c>
      <c r="I690" s="1"/>
      <c r="J690" s="1"/>
      <c r="K690" s="1"/>
      <c r="L690" s="1"/>
      <c r="M690" s="1"/>
      <c r="N690" s="1"/>
      <c r="O690" s="1">
        <v>3</v>
      </c>
      <c r="P690" s="1"/>
      <c r="Q690" s="1">
        <v>1</v>
      </c>
      <c r="R690" s="1"/>
      <c r="S690" s="6">
        <v>5</v>
      </c>
    </row>
    <row r="691" spans="1:19" x14ac:dyDescent="0.25">
      <c r="A691" s="3" t="s">
        <v>1397</v>
      </c>
      <c r="B691" s="1"/>
      <c r="C691" s="1"/>
      <c r="D691" s="1"/>
      <c r="E691" s="1"/>
      <c r="F691" s="1"/>
      <c r="G691" s="1"/>
      <c r="H691" s="1">
        <v>1</v>
      </c>
      <c r="I691" s="1"/>
      <c r="J691" s="1"/>
      <c r="K691" s="1"/>
      <c r="L691" s="1"/>
      <c r="M691" s="1"/>
      <c r="N691" s="1"/>
      <c r="O691" s="1">
        <v>1</v>
      </c>
      <c r="P691" s="1"/>
      <c r="Q691" s="1">
        <v>1</v>
      </c>
      <c r="R691" s="1"/>
      <c r="S691" s="6">
        <v>3</v>
      </c>
    </row>
    <row r="692" spans="1:19" x14ac:dyDescent="0.25">
      <c r="A692" s="3" t="s">
        <v>1399</v>
      </c>
      <c r="B692" s="1"/>
      <c r="C692" s="1"/>
      <c r="D692" s="1"/>
      <c r="E692" s="1"/>
      <c r="F692" s="1"/>
      <c r="G692" s="1"/>
      <c r="H692" s="1">
        <v>1</v>
      </c>
      <c r="I692" s="1"/>
      <c r="J692" s="1"/>
      <c r="K692" s="1"/>
      <c r="L692" s="1"/>
      <c r="M692" s="1"/>
      <c r="N692" s="1"/>
      <c r="O692" s="1">
        <v>1</v>
      </c>
      <c r="P692" s="1"/>
      <c r="Q692" s="1">
        <v>1</v>
      </c>
      <c r="R692" s="1"/>
      <c r="S692" s="6">
        <v>3</v>
      </c>
    </row>
    <row r="693" spans="1:19" x14ac:dyDescent="0.25">
      <c r="A693" s="3" t="s">
        <v>1401</v>
      </c>
      <c r="B693" s="1"/>
      <c r="C693" s="1"/>
      <c r="D693" s="1"/>
      <c r="E693" s="1"/>
      <c r="F693" s="1"/>
      <c r="G693" s="1"/>
      <c r="H693" s="1">
        <v>1</v>
      </c>
      <c r="I693" s="1"/>
      <c r="J693" s="1"/>
      <c r="K693" s="1"/>
      <c r="L693" s="1"/>
      <c r="M693" s="1"/>
      <c r="N693" s="1"/>
      <c r="O693" s="1">
        <v>1</v>
      </c>
      <c r="P693" s="1"/>
      <c r="Q693" s="1">
        <v>1</v>
      </c>
      <c r="R693" s="1"/>
      <c r="S693" s="6">
        <v>3</v>
      </c>
    </row>
    <row r="694" spans="1:19" x14ac:dyDescent="0.25">
      <c r="A694" s="3" t="s">
        <v>1403</v>
      </c>
      <c r="B694" s="1"/>
      <c r="C694" s="1"/>
      <c r="D694" s="1"/>
      <c r="E694" s="1"/>
      <c r="F694" s="1"/>
      <c r="G694" s="1"/>
      <c r="H694" s="1">
        <v>1</v>
      </c>
      <c r="I694" s="1"/>
      <c r="J694" s="1"/>
      <c r="K694" s="1"/>
      <c r="L694" s="1"/>
      <c r="M694" s="1"/>
      <c r="N694" s="1"/>
      <c r="O694" s="1">
        <v>1</v>
      </c>
      <c r="P694" s="1"/>
      <c r="Q694" s="1">
        <v>1</v>
      </c>
      <c r="R694" s="1"/>
      <c r="S694" s="6">
        <v>3</v>
      </c>
    </row>
    <row r="695" spans="1:19" x14ac:dyDescent="0.25">
      <c r="A695" s="3" t="s">
        <v>1405</v>
      </c>
      <c r="B695" s="1"/>
      <c r="C695" s="1"/>
      <c r="D695" s="1"/>
      <c r="E695" s="1"/>
      <c r="F695" s="1"/>
      <c r="G695" s="1"/>
      <c r="H695" s="1">
        <v>1</v>
      </c>
      <c r="I695" s="1"/>
      <c r="J695" s="1"/>
      <c r="K695" s="1"/>
      <c r="L695" s="1"/>
      <c r="M695" s="1"/>
      <c r="N695" s="1"/>
      <c r="O695" s="1">
        <v>1</v>
      </c>
      <c r="P695" s="1"/>
      <c r="Q695" s="1">
        <v>1</v>
      </c>
      <c r="R695" s="1"/>
      <c r="S695" s="6">
        <v>3</v>
      </c>
    </row>
    <row r="696" spans="1:19" x14ac:dyDescent="0.25">
      <c r="A696" s="3" t="s">
        <v>1407</v>
      </c>
      <c r="B696" s="1"/>
      <c r="C696" s="1"/>
      <c r="D696" s="1"/>
      <c r="E696" s="1"/>
      <c r="F696" s="1"/>
      <c r="G696" s="1"/>
      <c r="H696" s="1">
        <v>1</v>
      </c>
      <c r="I696" s="1"/>
      <c r="J696" s="1"/>
      <c r="K696" s="1"/>
      <c r="L696" s="1"/>
      <c r="M696" s="1"/>
      <c r="N696" s="1"/>
      <c r="O696" s="1">
        <v>1</v>
      </c>
      <c r="P696" s="1"/>
      <c r="Q696" s="1">
        <v>1</v>
      </c>
      <c r="R696" s="1"/>
      <c r="S696" s="6">
        <v>3</v>
      </c>
    </row>
    <row r="697" spans="1:19" x14ac:dyDescent="0.25">
      <c r="A697" s="3" t="s">
        <v>1409</v>
      </c>
      <c r="B697" s="1"/>
      <c r="C697" s="1"/>
      <c r="D697" s="1"/>
      <c r="E697" s="1">
        <v>1</v>
      </c>
      <c r="F697" s="1"/>
      <c r="G697" s="1"/>
      <c r="H697" s="1">
        <v>1</v>
      </c>
      <c r="I697" s="1"/>
      <c r="J697" s="1"/>
      <c r="K697" s="1"/>
      <c r="L697" s="1"/>
      <c r="M697" s="1"/>
      <c r="N697" s="1"/>
      <c r="O697" s="1">
        <v>1</v>
      </c>
      <c r="P697" s="1"/>
      <c r="Q697" s="1">
        <v>1</v>
      </c>
      <c r="R697" s="1"/>
      <c r="S697" s="6">
        <v>4</v>
      </c>
    </row>
    <row r="698" spans="1:19" x14ac:dyDescent="0.25">
      <c r="A698" s="3" t="s">
        <v>1412</v>
      </c>
      <c r="B698" s="1"/>
      <c r="C698" s="1"/>
      <c r="D698" s="1"/>
      <c r="E698" s="1"/>
      <c r="F698" s="1"/>
      <c r="G698" s="1"/>
      <c r="H698" s="1">
        <v>1</v>
      </c>
      <c r="I698" s="1"/>
      <c r="J698" s="1"/>
      <c r="K698" s="1"/>
      <c r="L698" s="1"/>
      <c r="M698" s="1"/>
      <c r="N698" s="1"/>
      <c r="O698" s="1">
        <v>1</v>
      </c>
      <c r="P698" s="1"/>
      <c r="Q698" s="1">
        <v>1</v>
      </c>
      <c r="R698" s="1"/>
      <c r="S698" s="6">
        <v>3</v>
      </c>
    </row>
    <row r="699" spans="1:19" x14ac:dyDescent="0.25">
      <c r="A699" s="3" t="s">
        <v>1414</v>
      </c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>
        <v>1</v>
      </c>
      <c r="R699" s="1"/>
      <c r="S699" s="6">
        <v>1</v>
      </c>
    </row>
    <row r="700" spans="1:19" x14ac:dyDescent="0.25">
      <c r="A700" s="3" t="s">
        <v>1416</v>
      </c>
      <c r="B700" s="1"/>
      <c r="C700" s="1"/>
      <c r="D700" s="1"/>
      <c r="E700" s="1"/>
      <c r="F700" s="1"/>
      <c r="G700" s="1"/>
      <c r="H700" s="1">
        <v>1</v>
      </c>
      <c r="I700" s="1"/>
      <c r="J700" s="1"/>
      <c r="K700" s="1"/>
      <c r="L700" s="1"/>
      <c r="M700" s="1"/>
      <c r="N700" s="1"/>
      <c r="O700" s="1">
        <v>1</v>
      </c>
      <c r="P700" s="1"/>
      <c r="Q700" s="1">
        <v>1</v>
      </c>
      <c r="R700" s="1"/>
      <c r="S700" s="6">
        <v>3</v>
      </c>
    </row>
    <row r="701" spans="1:19" x14ac:dyDescent="0.25">
      <c r="A701" s="3" t="s">
        <v>1418</v>
      </c>
      <c r="B701" s="1"/>
      <c r="C701" s="1"/>
      <c r="D701" s="1"/>
      <c r="E701" s="1"/>
      <c r="F701" s="1"/>
      <c r="G701" s="1"/>
      <c r="H701" s="1">
        <v>1</v>
      </c>
      <c r="I701" s="1"/>
      <c r="J701" s="1"/>
      <c r="K701" s="1"/>
      <c r="L701" s="1"/>
      <c r="M701" s="1"/>
      <c r="N701" s="1"/>
      <c r="O701" s="1">
        <v>1</v>
      </c>
      <c r="P701" s="1"/>
      <c r="Q701" s="1">
        <v>1</v>
      </c>
      <c r="R701" s="1"/>
      <c r="S701" s="6">
        <v>3</v>
      </c>
    </row>
    <row r="702" spans="1:19" x14ac:dyDescent="0.25">
      <c r="A702" s="3" t="s">
        <v>1420</v>
      </c>
      <c r="B702" s="1"/>
      <c r="C702" s="1"/>
      <c r="D702" s="1"/>
      <c r="E702" s="1"/>
      <c r="F702" s="1"/>
      <c r="G702" s="1"/>
      <c r="H702" s="1">
        <v>1</v>
      </c>
      <c r="I702" s="1"/>
      <c r="J702" s="1"/>
      <c r="K702" s="1"/>
      <c r="L702" s="1"/>
      <c r="M702" s="1"/>
      <c r="N702" s="1"/>
      <c r="O702" s="1">
        <v>2</v>
      </c>
      <c r="P702" s="1"/>
      <c r="Q702" s="1">
        <v>1</v>
      </c>
      <c r="R702" s="1"/>
      <c r="S702" s="6">
        <v>4</v>
      </c>
    </row>
    <row r="703" spans="1:19" x14ac:dyDescent="0.25">
      <c r="A703" s="3" t="s">
        <v>1422</v>
      </c>
      <c r="B703" s="1"/>
      <c r="C703" s="1"/>
      <c r="D703" s="1"/>
      <c r="E703" s="1"/>
      <c r="F703" s="1"/>
      <c r="G703" s="1"/>
      <c r="H703" s="1">
        <v>1</v>
      </c>
      <c r="I703" s="1"/>
      <c r="J703" s="1"/>
      <c r="K703" s="1"/>
      <c r="L703" s="1"/>
      <c r="M703" s="1"/>
      <c r="N703" s="1"/>
      <c r="O703" s="1">
        <v>1</v>
      </c>
      <c r="P703" s="1"/>
      <c r="Q703" s="1">
        <v>1</v>
      </c>
      <c r="R703" s="1"/>
      <c r="S703" s="6">
        <v>3</v>
      </c>
    </row>
    <row r="704" spans="1:19" x14ac:dyDescent="0.25">
      <c r="A704" s="3" t="s">
        <v>1424</v>
      </c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>
        <v>1</v>
      </c>
      <c r="R704" s="1"/>
      <c r="S704" s="6">
        <v>1</v>
      </c>
    </row>
    <row r="705" spans="1:19" x14ac:dyDescent="0.25">
      <c r="A705" s="3" t="s">
        <v>1426</v>
      </c>
      <c r="B705" s="1"/>
      <c r="C705" s="1"/>
      <c r="D705" s="1"/>
      <c r="E705" s="1"/>
      <c r="F705" s="1"/>
      <c r="G705" s="1"/>
      <c r="H705" s="1">
        <v>1</v>
      </c>
      <c r="I705" s="1"/>
      <c r="J705" s="1"/>
      <c r="K705" s="1"/>
      <c r="L705" s="1"/>
      <c r="M705" s="1"/>
      <c r="N705" s="1"/>
      <c r="O705" s="1"/>
      <c r="P705" s="1"/>
      <c r="Q705" s="1">
        <v>1</v>
      </c>
      <c r="R705" s="1"/>
      <c r="S705" s="6">
        <v>2</v>
      </c>
    </row>
    <row r="706" spans="1:19" x14ac:dyDescent="0.25">
      <c r="A706" s="3" t="s">
        <v>1428</v>
      </c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>
        <v>1</v>
      </c>
      <c r="P706" s="1"/>
      <c r="Q706" s="1">
        <v>1</v>
      </c>
      <c r="R706" s="1"/>
      <c r="S706" s="6">
        <v>2</v>
      </c>
    </row>
    <row r="707" spans="1:19" x14ac:dyDescent="0.25">
      <c r="A707" s="3" t="s">
        <v>1430</v>
      </c>
      <c r="B707" s="1"/>
      <c r="C707" s="1"/>
      <c r="D707" s="1"/>
      <c r="E707" s="1"/>
      <c r="F707" s="1"/>
      <c r="G707" s="1"/>
      <c r="H707" s="1">
        <v>1</v>
      </c>
      <c r="I707" s="1"/>
      <c r="J707" s="1"/>
      <c r="K707" s="1"/>
      <c r="L707" s="1"/>
      <c r="M707" s="1"/>
      <c r="N707" s="1"/>
      <c r="O707" s="1">
        <v>2</v>
      </c>
      <c r="P707" s="1"/>
      <c r="Q707" s="1">
        <v>1</v>
      </c>
      <c r="R707" s="1"/>
      <c r="S707" s="6">
        <v>4</v>
      </c>
    </row>
    <row r="708" spans="1:19" x14ac:dyDescent="0.25">
      <c r="A708" s="3" t="s">
        <v>1432</v>
      </c>
      <c r="B708" s="1"/>
      <c r="C708" s="1"/>
      <c r="D708" s="1"/>
      <c r="E708" s="1"/>
      <c r="F708" s="1"/>
      <c r="G708" s="1"/>
      <c r="H708" s="1">
        <v>1</v>
      </c>
      <c r="I708" s="1"/>
      <c r="J708" s="1"/>
      <c r="K708" s="1"/>
      <c r="L708" s="1"/>
      <c r="M708" s="1"/>
      <c r="N708" s="1"/>
      <c r="O708" s="1">
        <v>2</v>
      </c>
      <c r="P708" s="1"/>
      <c r="Q708" s="1">
        <v>1</v>
      </c>
      <c r="R708" s="1"/>
      <c r="S708" s="6">
        <v>4</v>
      </c>
    </row>
    <row r="709" spans="1:19" x14ac:dyDescent="0.25">
      <c r="A709" s="3" t="s">
        <v>1434</v>
      </c>
      <c r="B709" s="1"/>
      <c r="C709" s="1"/>
      <c r="D709" s="1"/>
      <c r="E709" s="1"/>
      <c r="F709" s="1"/>
      <c r="G709" s="1"/>
      <c r="H709" s="1">
        <v>1</v>
      </c>
      <c r="I709" s="1"/>
      <c r="J709" s="1"/>
      <c r="K709" s="1"/>
      <c r="L709" s="1"/>
      <c r="M709" s="1"/>
      <c r="N709" s="1"/>
      <c r="O709" s="1">
        <v>2</v>
      </c>
      <c r="P709" s="1"/>
      <c r="Q709" s="1">
        <v>1</v>
      </c>
      <c r="R709" s="1"/>
      <c r="S709" s="6">
        <v>4</v>
      </c>
    </row>
    <row r="710" spans="1:19" x14ac:dyDescent="0.25">
      <c r="A710" s="3" t="s">
        <v>1436</v>
      </c>
      <c r="B710" s="1"/>
      <c r="C710" s="1"/>
      <c r="D710" s="1"/>
      <c r="E710" s="1"/>
      <c r="F710" s="1"/>
      <c r="G710" s="1"/>
      <c r="H710" s="1">
        <v>1</v>
      </c>
      <c r="I710" s="1"/>
      <c r="J710" s="1"/>
      <c r="K710" s="1"/>
      <c r="L710" s="1"/>
      <c r="M710" s="1"/>
      <c r="N710" s="1"/>
      <c r="O710" s="1">
        <v>1</v>
      </c>
      <c r="P710" s="1"/>
      <c r="Q710" s="1">
        <v>1</v>
      </c>
      <c r="R710" s="1"/>
      <c r="S710" s="6">
        <v>3</v>
      </c>
    </row>
    <row r="711" spans="1:19" x14ac:dyDescent="0.25">
      <c r="A711" s="3" t="s">
        <v>1438</v>
      </c>
      <c r="B711" s="1"/>
      <c r="C711" s="1"/>
      <c r="D711" s="1"/>
      <c r="E711" s="1"/>
      <c r="F711" s="1"/>
      <c r="G711" s="1"/>
      <c r="H711" s="1">
        <v>1</v>
      </c>
      <c r="I711" s="1"/>
      <c r="J711" s="1">
        <v>1</v>
      </c>
      <c r="K711" s="1"/>
      <c r="L711" s="1"/>
      <c r="M711" s="1"/>
      <c r="N711" s="1"/>
      <c r="O711" s="1">
        <v>1</v>
      </c>
      <c r="P711" s="1"/>
      <c r="Q711" s="1">
        <v>1</v>
      </c>
      <c r="R711" s="1"/>
      <c r="S711" s="6">
        <v>4</v>
      </c>
    </row>
    <row r="712" spans="1:19" x14ac:dyDescent="0.25">
      <c r="A712" s="3" t="s">
        <v>1440</v>
      </c>
      <c r="B712" s="1"/>
      <c r="C712" s="1"/>
      <c r="D712" s="1"/>
      <c r="E712" s="1"/>
      <c r="F712" s="1"/>
      <c r="G712" s="1"/>
      <c r="H712" s="1">
        <v>1</v>
      </c>
      <c r="I712" s="1"/>
      <c r="J712" s="1"/>
      <c r="K712" s="1"/>
      <c r="L712" s="1"/>
      <c r="M712" s="1"/>
      <c r="N712" s="1"/>
      <c r="O712" s="1">
        <v>2</v>
      </c>
      <c r="P712" s="1"/>
      <c r="Q712" s="1">
        <v>1</v>
      </c>
      <c r="R712" s="1"/>
      <c r="S712" s="6">
        <v>4</v>
      </c>
    </row>
    <row r="713" spans="1:19" x14ac:dyDescent="0.25">
      <c r="A713" s="3" t="s">
        <v>1442</v>
      </c>
      <c r="B713" s="1"/>
      <c r="C713" s="1"/>
      <c r="D713" s="1"/>
      <c r="E713" s="1"/>
      <c r="F713" s="1"/>
      <c r="G713" s="1"/>
      <c r="H713" s="1">
        <v>1</v>
      </c>
      <c r="I713" s="1"/>
      <c r="J713" s="1"/>
      <c r="K713" s="1"/>
      <c r="L713" s="1"/>
      <c r="M713" s="1"/>
      <c r="N713" s="1"/>
      <c r="O713" s="1">
        <v>1</v>
      </c>
      <c r="P713" s="1"/>
      <c r="Q713" s="1">
        <v>1</v>
      </c>
      <c r="R713" s="1"/>
      <c r="S713" s="6">
        <v>3</v>
      </c>
    </row>
    <row r="714" spans="1:19" x14ac:dyDescent="0.25">
      <c r="A714" s="3" t="s">
        <v>1444</v>
      </c>
      <c r="B714" s="1"/>
      <c r="C714" s="1"/>
      <c r="D714" s="1"/>
      <c r="E714" s="1"/>
      <c r="F714" s="1"/>
      <c r="G714" s="1"/>
      <c r="H714" s="1">
        <v>1</v>
      </c>
      <c r="I714" s="1"/>
      <c r="J714" s="1">
        <v>1</v>
      </c>
      <c r="K714" s="1"/>
      <c r="L714" s="1"/>
      <c r="M714" s="1"/>
      <c r="N714" s="1"/>
      <c r="O714" s="1">
        <v>1</v>
      </c>
      <c r="P714" s="1"/>
      <c r="Q714" s="1">
        <v>1</v>
      </c>
      <c r="R714" s="1"/>
      <c r="S714" s="6">
        <v>4</v>
      </c>
    </row>
    <row r="715" spans="1:19" x14ac:dyDescent="0.25">
      <c r="A715" s="3" t="s">
        <v>1446</v>
      </c>
      <c r="B715" s="1"/>
      <c r="C715" s="1"/>
      <c r="D715" s="1"/>
      <c r="E715" s="1"/>
      <c r="F715" s="1"/>
      <c r="G715" s="1"/>
      <c r="H715" s="1">
        <v>1</v>
      </c>
      <c r="I715" s="1"/>
      <c r="J715" s="1"/>
      <c r="K715" s="1"/>
      <c r="L715" s="1"/>
      <c r="M715" s="1"/>
      <c r="N715" s="1"/>
      <c r="O715" s="1">
        <v>1</v>
      </c>
      <c r="P715" s="1"/>
      <c r="Q715" s="1">
        <v>1</v>
      </c>
      <c r="R715" s="1"/>
      <c r="S715" s="6">
        <v>3</v>
      </c>
    </row>
    <row r="716" spans="1:19" x14ac:dyDescent="0.25">
      <c r="A716" s="3" t="s">
        <v>1448</v>
      </c>
      <c r="B716" s="1"/>
      <c r="C716" s="1"/>
      <c r="D716" s="1"/>
      <c r="E716" s="1"/>
      <c r="F716" s="1"/>
      <c r="G716" s="1"/>
      <c r="H716" s="1">
        <v>1</v>
      </c>
      <c r="I716" s="1"/>
      <c r="J716" s="1"/>
      <c r="K716" s="1"/>
      <c r="L716" s="1"/>
      <c r="M716" s="1"/>
      <c r="N716" s="1"/>
      <c r="O716" s="1">
        <v>1</v>
      </c>
      <c r="P716" s="1"/>
      <c r="Q716" s="1">
        <v>1</v>
      </c>
      <c r="R716" s="1"/>
      <c r="S716" s="6">
        <v>3</v>
      </c>
    </row>
    <row r="717" spans="1:19" x14ac:dyDescent="0.25">
      <c r="A717" s="3" t="s">
        <v>1450</v>
      </c>
      <c r="B717" s="1"/>
      <c r="C717" s="1"/>
      <c r="D717" s="1"/>
      <c r="E717" s="1"/>
      <c r="F717" s="1"/>
      <c r="G717" s="1"/>
      <c r="H717" s="1">
        <v>1</v>
      </c>
      <c r="I717" s="1"/>
      <c r="J717" s="1">
        <v>1</v>
      </c>
      <c r="K717" s="1"/>
      <c r="L717" s="1"/>
      <c r="M717" s="1"/>
      <c r="N717" s="1"/>
      <c r="O717" s="1">
        <v>1</v>
      </c>
      <c r="P717" s="1"/>
      <c r="Q717" s="1">
        <v>1</v>
      </c>
      <c r="R717" s="1"/>
      <c r="S717" s="6">
        <v>4</v>
      </c>
    </row>
    <row r="718" spans="1:19" x14ac:dyDescent="0.25">
      <c r="A718" s="3" t="s">
        <v>1452</v>
      </c>
      <c r="B718" s="1"/>
      <c r="C718" s="1"/>
      <c r="D718" s="1"/>
      <c r="E718" s="1"/>
      <c r="F718" s="1"/>
      <c r="G718" s="1"/>
      <c r="H718" s="1">
        <v>1</v>
      </c>
      <c r="I718" s="1"/>
      <c r="J718" s="1"/>
      <c r="K718" s="1"/>
      <c r="L718" s="1"/>
      <c r="M718" s="1"/>
      <c r="N718" s="1"/>
      <c r="O718" s="1">
        <v>1</v>
      </c>
      <c r="P718" s="1"/>
      <c r="Q718" s="1">
        <v>1</v>
      </c>
      <c r="R718" s="1"/>
      <c r="S718" s="6">
        <v>3</v>
      </c>
    </row>
    <row r="719" spans="1:19" x14ac:dyDescent="0.25">
      <c r="A719" s="3" t="s">
        <v>1454</v>
      </c>
      <c r="B719" s="1"/>
      <c r="C719" s="1"/>
      <c r="D719" s="1"/>
      <c r="E719" s="1"/>
      <c r="F719" s="1"/>
      <c r="G719" s="1"/>
      <c r="H719" s="1">
        <v>1</v>
      </c>
      <c r="I719" s="1"/>
      <c r="J719" s="1"/>
      <c r="K719" s="1"/>
      <c r="L719" s="1"/>
      <c r="M719" s="1"/>
      <c r="N719" s="1"/>
      <c r="O719" s="1">
        <v>3</v>
      </c>
      <c r="P719" s="1"/>
      <c r="Q719" s="1">
        <v>1</v>
      </c>
      <c r="R719" s="1"/>
      <c r="S719" s="6">
        <v>5</v>
      </c>
    </row>
    <row r="720" spans="1:19" x14ac:dyDescent="0.25">
      <c r="A720" s="3" t="s">
        <v>1456</v>
      </c>
      <c r="B720" s="1"/>
      <c r="C720" s="1"/>
      <c r="D720" s="1"/>
      <c r="E720" s="1"/>
      <c r="F720" s="1"/>
      <c r="G720" s="1"/>
      <c r="H720" s="1">
        <v>1</v>
      </c>
      <c r="I720" s="1"/>
      <c r="J720" s="1"/>
      <c r="K720" s="1"/>
      <c r="L720" s="1"/>
      <c r="M720" s="1"/>
      <c r="N720" s="1"/>
      <c r="O720" s="1">
        <v>1</v>
      </c>
      <c r="P720" s="1"/>
      <c r="Q720" s="1">
        <v>1</v>
      </c>
      <c r="R720" s="1"/>
      <c r="S720" s="6">
        <v>3</v>
      </c>
    </row>
    <row r="721" spans="1:19" x14ac:dyDescent="0.25">
      <c r="A721" s="3" t="s">
        <v>1458</v>
      </c>
      <c r="B721" s="1"/>
      <c r="C721" s="1"/>
      <c r="D721" s="1"/>
      <c r="E721" s="1"/>
      <c r="F721" s="1"/>
      <c r="G721" s="1"/>
      <c r="H721" s="1">
        <v>1</v>
      </c>
      <c r="I721" s="1"/>
      <c r="J721" s="1"/>
      <c r="K721" s="1"/>
      <c r="L721" s="1"/>
      <c r="M721" s="1"/>
      <c r="N721" s="1"/>
      <c r="O721" s="1">
        <v>1</v>
      </c>
      <c r="P721" s="1"/>
      <c r="Q721" s="1">
        <v>1</v>
      </c>
      <c r="R721" s="1"/>
      <c r="S721" s="6">
        <v>3</v>
      </c>
    </row>
    <row r="722" spans="1:19" x14ac:dyDescent="0.25">
      <c r="A722" s="3" t="s">
        <v>1460</v>
      </c>
      <c r="B722" s="1"/>
      <c r="C722" s="1"/>
      <c r="D722" s="1"/>
      <c r="E722" s="1"/>
      <c r="F722" s="1"/>
      <c r="G722" s="1"/>
      <c r="H722" s="1">
        <v>1</v>
      </c>
      <c r="I722" s="1"/>
      <c r="J722" s="1"/>
      <c r="K722" s="1"/>
      <c r="L722" s="1"/>
      <c r="M722" s="1"/>
      <c r="N722" s="1"/>
      <c r="O722" s="1">
        <v>1</v>
      </c>
      <c r="P722" s="1"/>
      <c r="Q722" s="1">
        <v>1</v>
      </c>
      <c r="R722" s="1"/>
      <c r="S722" s="6">
        <v>3</v>
      </c>
    </row>
    <row r="723" spans="1:19" x14ac:dyDescent="0.25">
      <c r="A723" s="3" t="s">
        <v>1462</v>
      </c>
      <c r="B723" s="1"/>
      <c r="C723" s="1"/>
      <c r="D723" s="1"/>
      <c r="E723" s="1"/>
      <c r="F723" s="1"/>
      <c r="G723" s="1"/>
      <c r="H723" s="1">
        <v>1</v>
      </c>
      <c r="I723" s="1"/>
      <c r="J723" s="1"/>
      <c r="K723" s="1"/>
      <c r="L723" s="1"/>
      <c r="M723" s="1"/>
      <c r="N723" s="1"/>
      <c r="O723" s="1">
        <v>1</v>
      </c>
      <c r="P723" s="1"/>
      <c r="Q723" s="1">
        <v>1</v>
      </c>
      <c r="R723" s="1"/>
      <c r="S723" s="6">
        <v>3</v>
      </c>
    </row>
    <row r="724" spans="1:19" x14ac:dyDescent="0.25">
      <c r="A724" s="3" t="s">
        <v>1464</v>
      </c>
      <c r="B724" s="1"/>
      <c r="C724" s="1"/>
      <c r="D724" s="1"/>
      <c r="E724" s="1"/>
      <c r="F724" s="1"/>
      <c r="G724" s="1"/>
      <c r="H724" s="1">
        <v>1</v>
      </c>
      <c r="I724" s="1"/>
      <c r="J724" s="1">
        <v>1</v>
      </c>
      <c r="K724" s="1"/>
      <c r="L724" s="1"/>
      <c r="M724" s="1"/>
      <c r="N724" s="1"/>
      <c r="O724" s="1">
        <v>1</v>
      </c>
      <c r="P724" s="1"/>
      <c r="Q724" s="1">
        <v>1</v>
      </c>
      <c r="R724" s="1"/>
      <c r="S724" s="6">
        <v>4</v>
      </c>
    </row>
    <row r="725" spans="1:19" x14ac:dyDescent="0.25">
      <c r="A725" s="3" t="s">
        <v>1466</v>
      </c>
      <c r="B725" s="1"/>
      <c r="C725" s="1"/>
      <c r="D725" s="1"/>
      <c r="E725" s="1"/>
      <c r="F725" s="1"/>
      <c r="G725" s="1"/>
      <c r="H725" s="1">
        <v>1</v>
      </c>
      <c r="I725" s="1"/>
      <c r="J725" s="1">
        <v>1</v>
      </c>
      <c r="K725" s="1"/>
      <c r="L725" s="1"/>
      <c r="M725" s="1"/>
      <c r="N725" s="1"/>
      <c r="O725" s="1">
        <v>2</v>
      </c>
      <c r="P725" s="1"/>
      <c r="Q725" s="1">
        <v>1</v>
      </c>
      <c r="R725" s="1"/>
      <c r="S725" s="6">
        <v>5</v>
      </c>
    </row>
    <row r="726" spans="1:19" x14ac:dyDescent="0.25">
      <c r="A726" s="3" t="s">
        <v>1468</v>
      </c>
      <c r="B726" s="1"/>
      <c r="C726" s="1"/>
      <c r="D726" s="1"/>
      <c r="E726" s="1"/>
      <c r="F726" s="1"/>
      <c r="G726" s="1"/>
      <c r="H726" s="1">
        <v>1</v>
      </c>
      <c r="I726" s="1"/>
      <c r="J726" s="1"/>
      <c r="K726" s="1"/>
      <c r="L726" s="1"/>
      <c r="M726" s="1"/>
      <c r="N726" s="1"/>
      <c r="O726" s="1">
        <v>1</v>
      </c>
      <c r="P726" s="1"/>
      <c r="Q726" s="1">
        <v>1</v>
      </c>
      <c r="R726" s="1"/>
      <c r="S726" s="6">
        <v>3</v>
      </c>
    </row>
    <row r="727" spans="1:19" x14ac:dyDescent="0.25">
      <c r="A727" s="3" t="s">
        <v>1470</v>
      </c>
      <c r="B727" s="1"/>
      <c r="C727" s="1"/>
      <c r="D727" s="1"/>
      <c r="E727" s="1"/>
      <c r="F727" s="1"/>
      <c r="G727" s="1"/>
      <c r="H727" s="1">
        <v>1</v>
      </c>
      <c r="I727" s="1"/>
      <c r="J727" s="1"/>
      <c r="K727" s="1"/>
      <c r="L727" s="1"/>
      <c r="M727" s="1"/>
      <c r="N727" s="1"/>
      <c r="O727" s="1">
        <v>1</v>
      </c>
      <c r="P727" s="1"/>
      <c r="Q727" s="1">
        <v>1</v>
      </c>
      <c r="R727" s="1"/>
      <c r="S727" s="6">
        <v>3</v>
      </c>
    </row>
    <row r="728" spans="1:19" x14ac:dyDescent="0.25">
      <c r="A728" s="3" t="s">
        <v>1472</v>
      </c>
      <c r="B728" s="1"/>
      <c r="C728" s="1"/>
      <c r="D728" s="1"/>
      <c r="E728" s="1"/>
      <c r="F728" s="1"/>
      <c r="G728" s="1"/>
      <c r="H728" s="1">
        <v>1</v>
      </c>
      <c r="I728" s="1"/>
      <c r="J728" s="1"/>
      <c r="K728" s="1"/>
      <c r="L728" s="1"/>
      <c r="M728" s="1"/>
      <c r="N728" s="1"/>
      <c r="O728" s="1">
        <v>1</v>
      </c>
      <c r="P728" s="1"/>
      <c r="Q728" s="1">
        <v>1</v>
      </c>
      <c r="R728" s="1"/>
      <c r="S728" s="6">
        <v>3</v>
      </c>
    </row>
    <row r="729" spans="1:19" x14ac:dyDescent="0.25">
      <c r="A729" s="3" t="s">
        <v>1474</v>
      </c>
      <c r="B729" s="1"/>
      <c r="C729" s="1"/>
      <c r="D729" s="1">
        <v>1</v>
      </c>
      <c r="E729" s="1"/>
      <c r="F729" s="1"/>
      <c r="G729" s="1"/>
      <c r="H729" s="1">
        <v>1</v>
      </c>
      <c r="I729" s="1"/>
      <c r="J729" s="1"/>
      <c r="K729" s="1"/>
      <c r="L729" s="1"/>
      <c r="M729" s="1"/>
      <c r="N729" s="1"/>
      <c r="O729" s="1">
        <v>2</v>
      </c>
      <c r="P729" s="1"/>
      <c r="Q729" s="1">
        <v>1</v>
      </c>
      <c r="R729" s="1"/>
      <c r="S729" s="6">
        <v>5</v>
      </c>
    </row>
    <row r="730" spans="1:19" x14ac:dyDescent="0.25">
      <c r="A730" s="3" t="s">
        <v>1476</v>
      </c>
      <c r="B730" s="1"/>
      <c r="C730" s="1"/>
      <c r="D730" s="1"/>
      <c r="E730" s="1"/>
      <c r="F730" s="1"/>
      <c r="G730" s="1"/>
      <c r="H730" s="1">
        <v>1</v>
      </c>
      <c r="I730" s="1"/>
      <c r="J730" s="1"/>
      <c r="K730" s="1"/>
      <c r="L730" s="1"/>
      <c r="M730" s="1"/>
      <c r="N730" s="1"/>
      <c r="O730" s="1">
        <v>1</v>
      </c>
      <c r="P730" s="1"/>
      <c r="Q730" s="1">
        <v>1</v>
      </c>
      <c r="R730" s="1"/>
      <c r="S730" s="6">
        <v>3</v>
      </c>
    </row>
    <row r="731" spans="1:19" x14ac:dyDescent="0.25">
      <c r="A731" s="3" t="s">
        <v>1478</v>
      </c>
      <c r="B731" s="1"/>
      <c r="C731" s="1">
        <v>1</v>
      </c>
      <c r="D731" s="1"/>
      <c r="E731" s="1"/>
      <c r="F731" s="1"/>
      <c r="G731" s="1"/>
      <c r="H731" s="1">
        <v>1</v>
      </c>
      <c r="I731" s="1"/>
      <c r="J731" s="1"/>
      <c r="K731" s="1"/>
      <c r="L731" s="1"/>
      <c r="M731" s="1"/>
      <c r="N731" s="1"/>
      <c r="O731" s="1">
        <v>1</v>
      </c>
      <c r="P731" s="1"/>
      <c r="Q731" s="1">
        <v>1</v>
      </c>
      <c r="R731" s="1"/>
      <c r="S731" s="6">
        <v>4</v>
      </c>
    </row>
    <row r="732" spans="1:19" x14ac:dyDescent="0.25">
      <c r="A732" s="3" t="s">
        <v>1480</v>
      </c>
      <c r="B732" s="1"/>
      <c r="C732" s="1"/>
      <c r="D732" s="1"/>
      <c r="E732" s="1"/>
      <c r="F732" s="1"/>
      <c r="G732" s="1"/>
      <c r="H732" s="1">
        <v>1</v>
      </c>
      <c r="I732" s="1"/>
      <c r="J732" s="1"/>
      <c r="K732" s="1"/>
      <c r="L732" s="1"/>
      <c r="M732" s="1"/>
      <c r="N732" s="1"/>
      <c r="O732" s="1">
        <v>1</v>
      </c>
      <c r="P732" s="1"/>
      <c r="Q732" s="1">
        <v>1</v>
      </c>
      <c r="R732" s="1"/>
      <c r="S732" s="6">
        <v>3</v>
      </c>
    </row>
    <row r="733" spans="1:19" x14ac:dyDescent="0.25">
      <c r="A733" s="3" t="s">
        <v>1482</v>
      </c>
      <c r="B733" s="1"/>
      <c r="C733" s="1"/>
      <c r="D733" s="1"/>
      <c r="E733" s="1"/>
      <c r="F733" s="1"/>
      <c r="G733" s="1"/>
      <c r="H733" s="1">
        <v>1</v>
      </c>
      <c r="I733" s="1"/>
      <c r="J733" s="1"/>
      <c r="K733" s="1"/>
      <c r="L733" s="1"/>
      <c r="M733" s="1"/>
      <c r="N733" s="1"/>
      <c r="O733" s="1">
        <v>1</v>
      </c>
      <c r="P733" s="1"/>
      <c r="Q733" s="1">
        <v>1</v>
      </c>
      <c r="R733" s="1"/>
      <c r="S733" s="6">
        <v>3</v>
      </c>
    </row>
    <row r="734" spans="1:19" x14ac:dyDescent="0.25">
      <c r="A734" s="3" t="s">
        <v>1484</v>
      </c>
      <c r="B734" s="1"/>
      <c r="C734" s="1"/>
      <c r="D734" s="1"/>
      <c r="E734" s="1"/>
      <c r="F734" s="1"/>
      <c r="G734" s="1"/>
      <c r="H734" s="1">
        <v>1</v>
      </c>
      <c r="I734" s="1"/>
      <c r="J734" s="1"/>
      <c r="K734" s="1"/>
      <c r="L734" s="1"/>
      <c r="M734" s="1"/>
      <c r="N734" s="1"/>
      <c r="O734" s="1">
        <v>1</v>
      </c>
      <c r="P734" s="1"/>
      <c r="Q734" s="1">
        <v>1</v>
      </c>
      <c r="R734" s="1"/>
      <c r="S734" s="6">
        <v>3</v>
      </c>
    </row>
    <row r="735" spans="1:19" x14ac:dyDescent="0.25">
      <c r="A735" s="3" t="s">
        <v>1486</v>
      </c>
      <c r="B735" s="1"/>
      <c r="C735" s="1"/>
      <c r="D735" s="1"/>
      <c r="E735" s="1"/>
      <c r="F735" s="1"/>
      <c r="G735" s="1"/>
      <c r="H735" s="1">
        <v>1</v>
      </c>
      <c r="I735" s="1"/>
      <c r="J735" s="1"/>
      <c r="K735" s="1"/>
      <c r="L735" s="1"/>
      <c r="M735" s="1"/>
      <c r="N735" s="1"/>
      <c r="O735" s="1">
        <v>2</v>
      </c>
      <c r="P735" s="1"/>
      <c r="Q735" s="1">
        <v>1</v>
      </c>
      <c r="R735" s="1"/>
      <c r="S735" s="6">
        <v>4</v>
      </c>
    </row>
    <row r="736" spans="1:19" x14ac:dyDescent="0.25">
      <c r="A736" s="3" t="s">
        <v>1488</v>
      </c>
      <c r="B736" s="1"/>
      <c r="C736" s="1"/>
      <c r="D736" s="1"/>
      <c r="E736" s="1"/>
      <c r="F736" s="1"/>
      <c r="G736" s="1"/>
      <c r="H736" s="1">
        <v>1</v>
      </c>
      <c r="I736" s="1"/>
      <c r="J736" s="1"/>
      <c r="K736" s="1"/>
      <c r="L736" s="1"/>
      <c r="M736" s="1"/>
      <c r="N736" s="1"/>
      <c r="O736" s="1">
        <v>2</v>
      </c>
      <c r="P736" s="1"/>
      <c r="Q736" s="1">
        <v>1</v>
      </c>
      <c r="R736" s="1"/>
      <c r="S736" s="6">
        <v>4</v>
      </c>
    </row>
    <row r="737" spans="1:19" x14ac:dyDescent="0.25">
      <c r="A737" s="3" t="s">
        <v>1490</v>
      </c>
      <c r="B737" s="1"/>
      <c r="C737" s="1"/>
      <c r="D737" s="1"/>
      <c r="E737" s="1"/>
      <c r="F737" s="1"/>
      <c r="G737" s="1"/>
      <c r="H737" s="1">
        <v>1</v>
      </c>
      <c r="I737" s="1"/>
      <c r="J737" s="1"/>
      <c r="K737" s="1"/>
      <c r="L737" s="1"/>
      <c r="M737" s="1"/>
      <c r="N737" s="1"/>
      <c r="O737" s="1">
        <v>2</v>
      </c>
      <c r="P737" s="1"/>
      <c r="Q737" s="1">
        <v>1</v>
      </c>
      <c r="R737" s="1"/>
      <c r="S737" s="6">
        <v>4</v>
      </c>
    </row>
    <row r="738" spans="1:19" x14ac:dyDescent="0.25">
      <c r="A738" s="3" t="s">
        <v>1492</v>
      </c>
      <c r="B738" s="1"/>
      <c r="C738" s="1"/>
      <c r="D738" s="1"/>
      <c r="E738" s="1"/>
      <c r="F738" s="1"/>
      <c r="G738" s="1"/>
      <c r="H738" s="1">
        <v>1</v>
      </c>
      <c r="I738" s="1"/>
      <c r="J738" s="1"/>
      <c r="K738" s="1"/>
      <c r="L738" s="1"/>
      <c r="M738" s="1"/>
      <c r="N738" s="1"/>
      <c r="O738" s="1">
        <v>1</v>
      </c>
      <c r="P738" s="1"/>
      <c r="Q738" s="1">
        <v>1</v>
      </c>
      <c r="R738" s="1"/>
      <c r="S738" s="6">
        <v>3</v>
      </c>
    </row>
    <row r="739" spans="1:19" x14ac:dyDescent="0.25">
      <c r="A739" s="3" t="s">
        <v>1494</v>
      </c>
      <c r="B739" s="1"/>
      <c r="C739" s="1"/>
      <c r="D739" s="1"/>
      <c r="E739" s="1"/>
      <c r="F739" s="1"/>
      <c r="G739" s="1"/>
      <c r="H739" s="1">
        <v>1</v>
      </c>
      <c r="I739" s="1"/>
      <c r="J739" s="1"/>
      <c r="K739" s="1"/>
      <c r="L739" s="1"/>
      <c r="M739" s="1"/>
      <c r="N739" s="1"/>
      <c r="O739" s="1">
        <v>3</v>
      </c>
      <c r="P739" s="1"/>
      <c r="Q739" s="1">
        <v>1</v>
      </c>
      <c r="R739" s="1"/>
      <c r="S739" s="6">
        <v>5</v>
      </c>
    </row>
    <row r="740" spans="1:19" x14ac:dyDescent="0.25">
      <c r="A740" s="3" t="s">
        <v>1496</v>
      </c>
      <c r="B740" s="1"/>
      <c r="C740" s="1"/>
      <c r="D740" s="1"/>
      <c r="E740" s="1"/>
      <c r="F740" s="1"/>
      <c r="G740" s="1"/>
      <c r="H740" s="1">
        <v>1</v>
      </c>
      <c r="I740" s="1"/>
      <c r="J740" s="1"/>
      <c r="K740" s="1"/>
      <c r="L740" s="1"/>
      <c r="M740" s="1"/>
      <c r="N740" s="1"/>
      <c r="O740" s="1">
        <v>1</v>
      </c>
      <c r="P740" s="1"/>
      <c r="Q740" s="1"/>
      <c r="R740" s="1"/>
      <c r="S740" s="6">
        <v>2</v>
      </c>
    </row>
    <row r="741" spans="1:19" x14ac:dyDescent="0.25">
      <c r="A741" s="3" t="s">
        <v>1499</v>
      </c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6"/>
    </row>
    <row r="742" spans="1:19" x14ac:dyDescent="0.25">
      <c r="A742" s="3" t="s">
        <v>1500</v>
      </c>
      <c r="B742" s="1">
        <v>2</v>
      </c>
      <c r="C742" s="1">
        <v>5</v>
      </c>
      <c r="D742" s="1">
        <v>2</v>
      </c>
      <c r="E742" s="1">
        <v>1</v>
      </c>
      <c r="F742" s="1">
        <v>1</v>
      </c>
      <c r="G742" s="1">
        <v>1</v>
      </c>
      <c r="H742" s="1">
        <v>730</v>
      </c>
      <c r="I742" s="1">
        <v>1</v>
      </c>
      <c r="J742" s="1">
        <v>55</v>
      </c>
      <c r="K742" s="1">
        <v>1</v>
      </c>
      <c r="L742" s="1">
        <v>1</v>
      </c>
      <c r="M742" s="1">
        <v>1</v>
      </c>
      <c r="N742" s="1">
        <v>2</v>
      </c>
      <c r="O742" s="1">
        <v>1000</v>
      </c>
      <c r="P742" s="1">
        <v>2</v>
      </c>
      <c r="Q742" s="1">
        <v>737</v>
      </c>
      <c r="R742" s="1"/>
      <c r="S742" s="6">
        <v>2542</v>
      </c>
    </row>
    <row r="743" spans="1:19" x14ac:dyDescent="0.25">
      <c r="A743" s="7"/>
      <c r="S743" s="8"/>
    </row>
    <row r="744" spans="1:19" x14ac:dyDescent="0.25">
      <c r="A744" s="7"/>
      <c r="S744" s="8"/>
    </row>
    <row r="745" spans="1:19" x14ac:dyDescent="0.25">
      <c r="A745" s="7"/>
      <c r="S745" s="8"/>
    </row>
    <row r="746" spans="1:19" x14ac:dyDescent="0.25">
      <c r="A746" s="7"/>
      <c r="S746" s="8"/>
    </row>
    <row r="747" spans="1:19" x14ac:dyDescent="0.25">
      <c r="A747" s="7"/>
      <c r="S747" s="8"/>
    </row>
    <row r="748" spans="1:19" x14ac:dyDescent="0.25">
      <c r="A748" s="7"/>
      <c r="S748" s="8"/>
    </row>
    <row r="749" spans="1:19" x14ac:dyDescent="0.25">
      <c r="A749" s="7"/>
      <c r="S749" s="8"/>
    </row>
    <row r="750" spans="1:19" x14ac:dyDescent="0.25">
      <c r="A750" s="7"/>
      <c r="S750" s="8"/>
    </row>
    <row r="751" spans="1:19" x14ac:dyDescent="0.25">
      <c r="A751" s="7"/>
      <c r="S751" s="8"/>
    </row>
    <row r="752" spans="1:19" x14ac:dyDescent="0.25">
      <c r="A752" s="7"/>
      <c r="S752" s="8"/>
    </row>
    <row r="753" spans="1:19" x14ac:dyDescent="0.25">
      <c r="A753" s="7"/>
      <c r="S753" s="8"/>
    </row>
    <row r="754" spans="1:19" x14ac:dyDescent="0.25">
      <c r="A754" s="7"/>
      <c r="S754" s="8"/>
    </row>
    <row r="755" spans="1:19" x14ac:dyDescent="0.25">
      <c r="A755" s="7"/>
      <c r="S755" s="8"/>
    </row>
    <row r="756" spans="1:19" x14ac:dyDescent="0.25">
      <c r="A756" s="7"/>
      <c r="S756" s="8"/>
    </row>
    <row r="757" spans="1:19" x14ac:dyDescent="0.25">
      <c r="A757" s="7"/>
      <c r="S757" s="8"/>
    </row>
    <row r="758" spans="1:19" x14ac:dyDescent="0.25">
      <c r="A758" s="7"/>
      <c r="S758" s="8"/>
    </row>
    <row r="759" spans="1:19" x14ac:dyDescent="0.25">
      <c r="A759" s="7"/>
      <c r="S759" s="8"/>
    </row>
    <row r="760" spans="1:19" x14ac:dyDescent="0.25">
      <c r="A760" s="7"/>
      <c r="S760" s="8"/>
    </row>
    <row r="761" spans="1:19" x14ac:dyDescent="0.25">
      <c r="A761" s="7"/>
      <c r="S761" s="8"/>
    </row>
    <row r="762" spans="1:19" x14ac:dyDescent="0.25">
      <c r="A762" s="7"/>
      <c r="S762" s="8"/>
    </row>
    <row r="763" spans="1:19" x14ac:dyDescent="0.25">
      <c r="A763" s="7"/>
      <c r="S763" s="8"/>
    </row>
    <row r="764" spans="1:19" x14ac:dyDescent="0.25">
      <c r="A764" s="7"/>
      <c r="S764" s="8"/>
    </row>
    <row r="765" spans="1:19" x14ac:dyDescent="0.25">
      <c r="A765" s="7"/>
      <c r="S765" s="8"/>
    </row>
    <row r="766" spans="1:19" x14ac:dyDescent="0.25">
      <c r="A766" s="7"/>
      <c r="S766" s="8"/>
    </row>
    <row r="767" spans="1:19" x14ac:dyDescent="0.25">
      <c r="A767" s="7"/>
      <c r="S767" s="8"/>
    </row>
    <row r="768" spans="1:19" x14ac:dyDescent="0.25">
      <c r="A768" s="7"/>
      <c r="S768" s="8"/>
    </row>
    <row r="769" spans="1:19" x14ac:dyDescent="0.25">
      <c r="A769" s="7"/>
      <c r="S769" s="8"/>
    </row>
    <row r="770" spans="1:19" x14ac:dyDescent="0.25">
      <c r="A770" s="7"/>
      <c r="S770" s="8"/>
    </row>
    <row r="771" spans="1:19" x14ac:dyDescent="0.25">
      <c r="A771" s="7"/>
      <c r="S771" s="8"/>
    </row>
    <row r="772" spans="1:19" x14ac:dyDescent="0.25">
      <c r="A772" s="7"/>
      <c r="S772" s="8"/>
    </row>
    <row r="773" spans="1:19" x14ac:dyDescent="0.25">
      <c r="A773" s="7"/>
      <c r="S773" s="8"/>
    </row>
    <row r="774" spans="1:19" x14ac:dyDescent="0.25">
      <c r="A774" s="7"/>
      <c r="S774" s="8"/>
    </row>
    <row r="775" spans="1:19" x14ac:dyDescent="0.25">
      <c r="A775" s="7"/>
      <c r="S775" s="8"/>
    </row>
    <row r="776" spans="1:19" x14ac:dyDescent="0.25">
      <c r="A776" s="7"/>
      <c r="S776" s="8"/>
    </row>
    <row r="777" spans="1:19" x14ac:dyDescent="0.25">
      <c r="A777" s="7"/>
      <c r="S777" s="8"/>
    </row>
    <row r="778" spans="1:19" x14ac:dyDescent="0.25">
      <c r="A778" s="7"/>
      <c r="S778" s="8"/>
    </row>
    <row r="779" spans="1:19" x14ac:dyDescent="0.25">
      <c r="A779" s="7"/>
      <c r="S779" s="8"/>
    </row>
    <row r="780" spans="1:19" x14ac:dyDescent="0.25">
      <c r="A780" s="7"/>
      <c r="S780" s="8"/>
    </row>
    <row r="781" spans="1:19" x14ac:dyDescent="0.25">
      <c r="A781" s="7"/>
      <c r="S781" s="8"/>
    </row>
    <row r="782" spans="1:19" x14ac:dyDescent="0.25">
      <c r="A782" s="7"/>
      <c r="S782" s="8"/>
    </row>
    <row r="783" spans="1:19" x14ac:dyDescent="0.25">
      <c r="A783" s="7"/>
      <c r="S783" s="8"/>
    </row>
    <row r="784" spans="1:19" x14ac:dyDescent="0.25">
      <c r="A784" s="7"/>
      <c r="S784" s="8"/>
    </row>
    <row r="785" spans="1:19" x14ac:dyDescent="0.25">
      <c r="A785" s="7"/>
      <c r="S785" s="8"/>
    </row>
    <row r="786" spans="1:19" x14ac:dyDescent="0.25">
      <c r="A786" s="7"/>
      <c r="S786" s="8"/>
    </row>
    <row r="787" spans="1:19" x14ac:dyDescent="0.25">
      <c r="A787" s="7"/>
      <c r="S787" s="8"/>
    </row>
    <row r="788" spans="1:19" x14ac:dyDescent="0.25">
      <c r="A788" s="7"/>
      <c r="S788" s="8"/>
    </row>
    <row r="789" spans="1:19" x14ac:dyDescent="0.25">
      <c r="A789" s="7"/>
      <c r="S789" s="8"/>
    </row>
    <row r="790" spans="1:19" x14ac:dyDescent="0.25">
      <c r="A790" s="7"/>
      <c r="S790" s="8"/>
    </row>
    <row r="791" spans="1:19" x14ac:dyDescent="0.25">
      <c r="A791" s="7"/>
      <c r="S791" s="8"/>
    </row>
    <row r="792" spans="1:19" x14ac:dyDescent="0.25">
      <c r="A792" s="7"/>
      <c r="S792" s="8"/>
    </row>
    <row r="793" spans="1:19" x14ac:dyDescent="0.25">
      <c r="A793" s="7"/>
      <c r="S793" s="8"/>
    </row>
    <row r="794" spans="1:19" x14ac:dyDescent="0.25">
      <c r="A794" s="7"/>
      <c r="S794" s="8"/>
    </row>
    <row r="795" spans="1:19" x14ac:dyDescent="0.25">
      <c r="A795" s="7"/>
      <c r="S795" s="8"/>
    </row>
    <row r="796" spans="1:19" x14ac:dyDescent="0.25">
      <c r="A796" s="7"/>
      <c r="S796" s="8"/>
    </row>
    <row r="797" spans="1:19" x14ac:dyDescent="0.25">
      <c r="A797" s="7"/>
      <c r="S797" s="8"/>
    </row>
    <row r="798" spans="1:19" x14ac:dyDescent="0.25">
      <c r="A798" s="7"/>
      <c r="S798" s="8"/>
    </row>
    <row r="799" spans="1:19" x14ac:dyDescent="0.25">
      <c r="A799" s="7"/>
      <c r="S799" s="8"/>
    </row>
    <row r="800" spans="1:19" x14ac:dyDescent="0.25">
      <c r="A800" s="7"/>
      <c r="S800" s="8"/>
    </row>
    <row r="801" spans="1:19" x14ac:dyDescent="0.25">
      <c r="A801" s="7"/>
      <c r="S801" s="8"/>
    </row>
    <row r="802" spans="1:19" x14ac:dyDescent="0.25">
      <c r="A802" s="7"/>
      <c r="S802" s="8"/>
    </row>
    <row r="803" spans="1:19" x14ac:dyDescent="0.25">
      <c r="A803" s="7"/>
      <c r="S803" s="8"/>
    </row>
    <row r="804" spans="1:19" x14ac:dyDescent="0.25">
      <c r="A804" s="7"/>
      <c r="S804" s="8"/>
    </row>
    <row r="805" spans="1:19" x14ac:dyDescent="0.25">
      <c r="A805" s="7"/>
      <c r="S805" s="8"/>
    </row>
    <row r="806" spans="1:19" x14ac:dyDescent="0.25">
      <c r="A806" s="7"/>
      <c r="S806" s="8"/>
    </row>
    <row r="807" spans="1:19" x14ac:dyDescent="0.25">
      <c r="A807" s="7"/>
      <c r="S807" s="8"/>
    </row>
    <row r="808" spans="1:19" x14ac:dyDescent="0.25">
      <c r="A808" s="7"/>
      <c r="S808" s="8"/>
    </row>
    <row r="809" spans="1:19" x14ac:dyDescent="0.25">
      <c r="A809" s="7"/>
      <c r="S809" s="8"/>
    </row>
    <row r="810" spans="1:19" x14ac:dyDescent="0.25">
      <c r="A810" s="7"/>
      <c r="S810" s="8"/>
    </row>
    <row r="811" spans="1:19" x14ac:dyDescent="0.25">
      <c r="A811" s="7"/>
      <c r="S811" s="8"/>
    </row>
    <row r="812" spans="1:19" x14ac:dyDescent="0.25">
      <c r="A812" s="7"/>
      <c r="S812" s="8"/>
    </row>
    <row r="813" spans="1:19" x14ac:dyDescent="0.25">
      <c r="A813" s="7"/>
      <c r="S813" s="8"/>
    </row>
    <row r="814" spans="1:19" x14ac:dyDescent="0.25">
      <c r="A814" s="7"/>
      <c r="S814" s="8"/>
    </row>
    <row r="815" spans="1:19" x14ac:dyDescent="0.25">
      <c r="A815" s="7"/>
      <c r="S815" s="8"/>
    </row>
    <row r="816" spans="1:19" x14ac:dyDescent="0.25">
      <c r="A816" s="7"/>
      <c r="S816" s="8"/>
    </row>
    <row r="817" spans="1:19" x14ac:dyDescent="0.25">
      <c r="A817" s="7"/>
      <c r="S817" s="8"/>
    </row>
    <row r="818" spans="1:19" x14ac:dyDescent="0.25">
      <c r="A818" s="7"/>
      <c r="S818" s="8"/>
    </row>
    <row r="819" spans="1:19" x14ac:dyDescent="0.25">
      <c r="A819" s="7"/>
      <c r="S819" s="8"/>
    </row>
    <row r="820" spans="1:19" x14ac:dyDescent="0.25">
      <c r="A820" s="7"/>
      <c r="S820" s="8"/>
    </row>
    <row r="821" spans="1:19" x14ac:dyDescent="0.25">
      <c r="A821" s="7"/>
      <c r="S821" s="8"/>
    </row>
    <row r="822" spans="1:19" x14ac:dyDescent="0.25">
      <c r="A822" s="7"/>
      <c r="S822" s="8"/>
    </row>
    <row r="823" spans="1:19" x14ac:dyDescent="0.25">
      <c r="A823" s="7"/>
      <c r="S823" s="8"/>
    </row>
    <row r="824" spans="1:19" x14ac:dyDescent="0.25">
      <c r="A824" s="7"/>
      <c r="S824" s="8"/>
    </row>
    <row r="825" spans="1:19" x14ac:dyDescent="0.25">
      <c r="A825" s="7"/>
      <c r="S825" s="8"/>
    </row>
    <row r="826" spans="1:19" x14ac:dyDescent="0.25">
      <c r="A826" s="7"/>
      <c r="S826" s="8"/>
    </row>
    <row r="827" spans="1:19" x14ac:dyDescent="0.25">
      <c r="A827" s="7"/>
      <c r="S827" s="8"/>
    </row>
    <row r="828" spans="1:19" x14ac:dyDescent="0.25">
      <c r="A828" s="7"/>
      <c r="S828" s="8"/>
    </row>
    <row r="829" spans="1:19" x14ac:dyDescent="0.25">
      <c r="A829" s="7"/>
      <c r="S829" s="8"/>
    </row>
    <row r="830" spans="1:19" x14ac:dyDescent="0.25">
      <c r="A830" s="7"/>
      <c r="S830" s="8"/>
    </row>
    <row r="831" spans="1:19" x14ac:dyDescent="0.25">
      <c r="A831" s="7"/>
      <c r="S831" s="8"/>
    </row>
    <row r="832" spans="1:19" x14ac:dyDescent="0.25">
      <c r="A832" s="7"/>
      <c r="S832" s="8"/>
    </row>
    <row r="833" spans="1:19" x14ac:dyDescent="0.25">
      <c r="A833" s="7"/>
      <c r="S833" s="8"/>
    </row>
    <row r="834" spans="1:19" x14ac:dyDescent="0.25">
      <c r="A834" s="7"/>
      <c r="S834" s="8"/>
    </row>
    <row r="835" spans="1:19" x14ac:dyDescent="0.25">
      <c r="A835" s="7"/>
      <c r="S835" s="8"/>
    </row>
    <row r="836" spans="1:19" x14ac:dyDescent="0.25">
      <c r="A836" s="7"/>
      <c r="S836" s="8"/>
    </row>
    <row r="837" spans="1:19" x14ac:dyDescent="0.25">
      <c r="A837" s="7"/>
      <c r="S837" s="8"/>
    </row>
    <row r="838" spans="1:19" x14ac:dyDescent="0.25">
      <c r="A838" s="7"/>
      <c r="S838" s="8"/>
    </row>
    <row r="839" spans="1:19" x14ac:dyDescent="0.25">
      <c r="A839" s="7"/>
      <c r="S839" s="8"/>
    </row>
    <row r="840" spans="1:19" x14ac:dyDescent="0.25">
      <c r="A840" s="7"/>
      <c r="S840" s="8"/>
    </row>
    <row r="841" spans="1:19" x14ac:dyDescent="0.25">
      <c r="A841" s="7"/>
      <c r="S841" s="8"/>
    </row>
    <row r="842" spans="1:19" x14ac:dyDescent="0.25">
      <c r="A842" s="7"/>
      <c r="S842" s="8"/>
    </row>
    <row r="843" spans="1:19" x14ac:dyDescent="0.25">
      <c r="A843" s="7"/>
      <c r="S843" s="8"/>
    </row>
    <row r="844" spans="1:19" x14ac:dyDescent="0.25">
      <c r="A844" s="7"/>
      <c r="S844" s="8"/>
    </row>
    <row r="845" spans="1:19" x14ac:dyDescent="0.25">
      <c r="A845" s="7"/>
      <c r="S845" s="8"/>
    </row>
    <row r="846" spans="1:19" x14ac:dyDescent="0.25">
      <c r="A846" s="7"/>
      <c r="S846" s="8"/>
    </row>
    <row r="847" spans="1:19" x14ac:dyDescent="0.25">
      <c r="A847" s="7"/>
      <c r="S847" s="8"/>
    </row>
    <row r="848" spans="1:19" x14ac:dyDescent="0.25">
      <c r="A848" s="7"/>
      <c r="S848" s="8"/>
    </row>
    <row r="849" spans="1:19" x14ac:dyDescent="0.25">
      <c r="A849" s="7"/>
      <c r="S849" s="8"/>
    </row>
    <row r="850" spans="1:19" x14ac:dyDescent="0.25">
      <c r="A850" s="7"/>
      <c r="S850" s="8"/>
    </row>
    <row r="851" spans="1:19" x14ac:dyDescent="0.25">
      <c r="A851" s="7"/>
      <c r="S851" s="8"/>
    </row>
    <row r="852" spans="1:19" x14ac:dyDescent="0.25">
      <c r="A852" s="7"/>
      <c r="S852" s="8"/>
    </row>
    <row r="853" spans="1:19" x14ac:dyDescent="0.25">
      <c r="A853" s="7"/>
      <c r="S853" s="8"/>
    </row>
    <row r="854" spans="1:19" x14ac:dyDescent="0.25">
      <c r="A854" s="7"/>
      <c r="S854" s="8"/>
    </row>
    <row r="855" spans="1:19" x14ac:dyDescent="0.25">
      <c r="A855" s="7"/>
      <c r="S855" s="8"/>
    </row>
    <row r="856" spans="1:19" x14ac:dyDescent="0.25">
      <c r="A856" s="7"/>
      <c r="S856" s="8"/>
    </row>
    <row r="857" spans="1:19" x14ac:dyDescent="0.25">
      <c r="A857" s="7"/>
      <c r="S857" s="8"/>
    </row>
    <row r="858" spans="1:19" x14ac:dyDescent="0.25">
      <c r="A858" s="7"/>
      <c r="S858" s="8"/>
    </row>
    <row r="859" spans="1:19" x14ac:dyDescent="0.25">
      <c r="A859" s="7"/>
      <c r="S859" s="8"/>
    </row>
    <row r="860" spans="1:19" x14ac:dyDescent="0.25">
      <c r="A860" s="7"/>
      <c r="S860" s="8"/>
    </row>
    <row r="861" spans="1:19" x14ac:dyDescent="0.25">
      <c r="A861" s="7"/>
      <c r="S861" s="8"/>
    </row>
    <row r="862" spans="1:19" x14ac:dyDescent="0.25">
      <c r="A862" s="7"/>
      <c r="S862" s="8"/>
    </row>
    <row r="863" spans="1:19" x14ac:dyDescent="0.25">
      <c r="A863" s="7"/>
      <c r="S863" s="8"/>
    </row>
    <row r="864" spans="1:19" x14ac:dyDescent="0.25">
      <c r="A864" s="7"/>
      <c r="S864" s="8"/>
    </row>
    <row r="865" spans="1:19" x14ac:dyDescent="0.25">
      <c r="A865" s="7"/>
      <c r="S865" s="8"/>
    </row>
    <row r="866" spans="1:19" x14ac:dyDescent="0.25">
      <c r="A866" s="7"/>
      <c r="S866" s="8"/>
    </row>
    <row r="867" spans="1:19" x14ac:dyDescent="0.25">
      <c r="A867" s="7"/>
      <c r="S867" s="8"/>
    </row>
    <row r="868" spans="1:19" x14ac:dyDescent="0.25">
      <c r="A868" s="7"/>
      <c r="S868" s="8"/>
    </row>
    <row r="869" spans="1:19" x14ac:dyDescent="0.25">
      <c r="A869" s="7"/>
      <c r="S869" s="8"/>
    </row>
    <row r="870" spans="1:19" x14ac:dyDescent="0.25">
      <c r="A870" s="7"/>
      <c r="S870" s="8"/>
    </row>
    <row r="871" spans="1:19" x14ac:dyDescent="0.25">
      <c r="A871" s="7"/>
      <c r="S871" s="8"/>
    </row>
    <row r="872" spans="1:19" x14ac:dyDescent="0.25">
      <c r="A872" s="7"/>
      <c r="S872" s="8"/>
    </row>
    <row r="873" spans="1:19" x14ac:dyDescent="0.25">
      <c r="A873" s="7"/>
      <c r="S873" s="8"/>
    </row>
    <row r="874" spans="1:19" x14ac:dyDescent="0.25">
      <c r="A874" s="7"/>
      <c r="S874" s="8"/>
    </row>
    <row r="875" spans="1:19" x14ac:dyDescent="0.25">
      <c r="A875" s="7"/>
      <c r="S875" s="8"/>
    </row>
    <row r="876" spans="1:19" x14ac:dyDescent="0.25">
      <c r="A876" s="7"/>
      <c r="S876" s="8"/>
    </row>
    <row r="877" spans="1:19" x14ac:dyDescent="0.25">
      <c r="A877" s="7"/>
      <c r="S877" s="8"/>
    </row>
    <row r="878" spans="1:19" x14ac:dyDescent="0.25">
      <c r="A878" s="7"/>
      <c r="S878" s="8"/>
    </row>
    <row r="879" spans="1:19" x14ac:dyDescent="0.25">
      <c r="A879" s="7"/>
      <c r="S879" s="8"/>
    </row>
    <row r="880" spans="1:19" x14ac:dyDescent="0.25">
      <c r="A880" s="7"/>
      <c r="S880" s="8"/>
    </row>
    <row r="881" spans="1:19" x14ac:dyDescent="0.25">
      <c r="A881" s="7"/>
      <c r="S881" s="8"/>
    </row>
    <row r="882" spans="1:19" x14ac:dyDescent="0.25">
      <c r="A882" s="7"/>
      <c r="S882" s="8"/>
    </row>
    <row r="883" spans="1:19" x14ac:dyDescent="0.25">
      <c r="A883" s="7"/>
      <c r="S883" s="8"/>
    </row>
    <row r="884" spans="1:19" x14ac:dyDescent="0.25">
      <c r="A884" s="7"/>
      <c r="S884" s="8"/>
    </row>
    <row r="885" spans="1:19" x14ac:dyDescent="0.25">
      <c r="A885" s="7"/>
      <c r="S885" s="8"/>
    </row>
    <row r="886" spans="1:19" x14ac:dyDescent="0.25">
      <c r="A886" s="7"/>
      <c r="S886" s="8"/>
    </row>
    <row r="887" spans="1:19" x14ac:dyDescent="0.25">
      <c r="A887" s="7"/>
      <c r="S887" s="8"/>
    </row>
    <row r="888" spans="1:19" x14ac:dyDescent="0.25">
      <c r="A888" s="7"/>
      <c r="S888" s="8"/>
    </row>
    <row r="889" spans="1:19" x14ac:dyDescent="0.25">
      <c r="A889" s="7"/>
      <c r="S889" s="8"/>
    </row>
    <row r="890" spans="1:19" x14ac:dyDescent="0.25">
      <c r="A890" s="7"/>
      <c r="S890" s="8"/>
    </row>
    <row r="891" spans="1:19" x14ac:dyDescent="0.25">
      <c r="A891" s="7"/>
      <c r="S891" s="8"/>
    </row>
    <row r="892" spans="1:19" x14ac:dyDescent="0.25">
      <c r="A892" s="7"/>
      <c r="S892" s="8"/>
    </row>
    <row r="893" spans="1:19" x14ac:dyDescent="0.25">
      <c r="A893" s="7"/>
      <c r="S893" s="8"/>
    </row>
    <row r="894" spans="1:19" x14ac:dyDescent="0.25">
      <c r="A894" s="7"/>
      <c r="S894" s="8"/>
    </row>
    <row r="895" spans="1:19" x14ac:dyDescent="0.25">
      <c r="A895" s="7"/>
      <c r="S895" s="8"/>
    </row>
    <row r="896" spans="1:19" x14ac:dyDescent="0.25">
      <c r="A896" s="7"/>
      <c r="S896" s="8"/>
    </row>
    <row r="897" spans="1:19" x14ac:dyDescent="0.25">
      <c r="A897" s="7"/>
      <c r="S897" s="8"/>
    </row>
    <row r="898" spans="1:19" x14ac:dyDescent="0.25">
      <c r="A898" s="7"/>
      <c r="S898" s="8"/>
    </row>
    <row r="899" spans="1:19" x14ac:dyDescent="0.25">
      <c r="A899" s="7"/>
      <c r="S899" s="8"/>
    </row>
    <row r="900" spans="1:19" x14ac:dyDescent="0.25">
      <c r="A900" s="7"/>
      <c r="S900" s="8"/>
    </row>
    <row r="901" spans="1:19" x14ac:dyDescent="0.25">
      <c r="A901" s="7"/>
      <c r="S901" s="8"/>
    </row>
    <row r="902" spans="1:19" x14ac:dyDescent="0.25">
      <c r="A902" s="7"/>
      <c r="S902" s="8"/>
    </row>
    <row r="903" spans="1:19" x14ac:dyDescent="0.25">
      <c r="A903" s="7"/>
      <c r="S903" s="8"/>
    </row>
    <row r="904" spans="1:19" x14ac:dyDescent="0.25">
      <c r="A904" s="7"/>
      <c r="S904" s="8"/>
    </row>
    <row r="905" spans="1:19" x14ac:dyDescent="0.25">
      <c r="A905" s="7"/>
      <c r="S905" s="8"/>
    </row>
    <row r="906" spans="1:19" x14ac:dyDescent="0.25">
      <c r="A906" s="7"/>
      <c r="S906" s="8"/>
    </row>
    <row r="907" spans="1:19" x14ac:dyDescent="0.25">
      <c r="A907" s="7"/>
      <c r="S907" s="8"/>
    </row>
    <row r="908" spans="1:19" x14ac:dyDescent="0.25">
      <c r="A908" s="7"/>
      <c r="S908" s="8"/>
    </row>
    <row r="909" spans="1:19" x14ac:dyDescent="0.25">
      <c r="A909" s="7"/>
      <c r="S909" s="8"/>
    </row>
    <row r="910" spans="1:19" x14ac:dyDescent="0.25">
      <c r="A910" s="7"/>
      <c r="S910" s="8"/>
    </row>
    <row r="911" spans="1:19" x14ac:dyDescent="0.25">
      <c r="A911" s="7"/>
      <c r="S911" s="8"/>
    </row>
    <row r="912" spans="1:19" x14ac:dyDescent="0.25">
      <c r="A912" s="7"/>
      <c r="S912" s="8"/>
    </row>
    <row r="913" spans="1:19" x14ac:dyDescent="0.25">
      <c r="A913" s="7"/>
      <c r="S913" s="8"/>
    </row>
    <row r="914" spans="1:19" x14ac:dyDescent="0.25">
      <c r="A914" s="7"/>
      <c r="S914" s="8"/>
    </row>
    <row r="915" spans="1:19" x14ac:dyDescent="0.25">
      <c r="A915" s="7"/>
      <c r="S915" s="8"/>
    </row>
    <row r="916" spans="1:19" x14ac:dyDescent="0.25">
      <c r="A916" s="7"/>
      <c r="S916" s="8"/>
    </row>
    <row r="917" spans="1:19" x14ac:dyDescent="0.25">
      <c r="A917" s="7"/>
      <c r="S917" s="8"/>
    </row>
    <row r="918" spans="1:19" x14ac:dyDescent="0.25">
      <c r="A918" s="7"/>
      <c r="S918" s="8"/>
    </row>
    <row r="919" spans="1:19" x14ac:dyDescent="0.25">
      <c r="A919" s="7"/>
      <c r="S919" s="8"/>
    </row>
    <row r="920" spans="1:19" x14ac:dyDescent="0.25">
      <c r="A920" s="7"/>
      <c r="S920" s="8"/>
    </row>
    <row r="921" spans="1:19" x14ac:dyDescent="0.25">
      <c r="A921" s="7"/>
      <c r="S921" s="8"/>
    </row>
    <row r="922" spans="1:19" x14ac:dyDescent="0.25">
      <c r="A922" s="7"/>
      <c r="S922" s="8"/>
    </row>
    <row r="923" spans="1:19" x14ac:dyDescent="0.25">
      <c r="A923" s="7"/>
      <c r="S923" s="8"/>
    </row>
    <row r="924" spans="1:19" x14ac:dyDescent="0.25">
      <c r="A924" s="7"/>
      <c r="S924" s="8"/>
    </row>
    <row r="925" spans="1:19" x14ac:dyDescent="0.25">
      <c r="A925" s="7"/>
      <c r="S925" s="8"/>
    </row>
    <row r="926" spans="1:19" x14ac:dyDescent="0.25">
      <c r="A926" s="7"/>
      <c r="S926" s="8"/>
    </row>
    <row r="927" spans="1:19" x14ac:dyDescent="0.25">
      <c r="A927" s="7"/>
      <c r="S927" s="8"/>
    </row>
    <row r="928" spans="1:19" x14ac:dyDescent="0.25">
      <c r="A928" s="7"/>
      <c r="S928" s="8"/>
    </row>
    <row r="929" spans="1:19" x14ac:dyDescent="0.25">
      <c r="A929" s="7"/>
      <c r="S929" s="8"/>
    </row>
    <row r="930" spans="1:19" x14ac:dyDescent="0.25">
      <c r="A930" s="7"/>
      <c r="S930" s="8"/>
    </row>
    <row r="931" spans="1:19" x14ac:dyDescent="0.25">
      <c r="A931" s="7"/>
      <c r="S931" s="8"/>
    </row>
    <row r="932" spans="1:19" x14ac:dyDescent="0.25">
      <c r="A932" s="7"/>
      <c r="S932" s="8"/>
    </row>
    <row r="933" spans="1:19" x14ac:dyDescent="0.25">
      <c r="A933" s="7"/>
      <c r="S933" s="8"/>
    </row>
    <row r="934" spans="1:19" x14ac:dyDescent="0.25">
      <c r="A934" s="7"/>
      <c r="S934" s="8"/>
    </row>
    <row r="935" spans="1:19" x14ac:dyDescent="0.25">
      <c r="A935" s="7"/>
      <c r="S935" s="8"/>
    </row>
    <row r="936" spans="1:19" x14ac:dyDescent="0.25">
      <c r="A936" s="7"/>
      <c r="S936" s="8"/>
    </row>
    <row r="937" spans="1:19" x14ac:dyDescent="0.25">
      <c r="A937" s="7"/>
      <c r="S937" s="8"/>
    </row>
    <row r="938" spans="1:19" x14ac:dyDescent="0.25">
      <c r="A938" s="7"/>
      <c r="S938" s="8"/>
    </row>
    <row r="939" spans="1:19" x14ac:dyDescent="0.25">
      <c r="A939" s="7"/>
      <c r="S939" s="8"/>
    </row>
    <row r="940" spans="1:19" x14ac:dyDescent="0.25">
      <c r="A940" s="7"/>
      <c r="S940" s="8"/>
    </row>
    <row r="941" spans="1:19" x14ac:dyDescent="0.25">
      <c r="A941" s="7"/>
      <c r="S941" s="8"/>
    </row>
    <row r="942" spans="1:19" x14ac:dyDescent="0.25">
      <c r="A942" s="7"/>
      <c r="S942" s="8"/>
    </row>
    <row r="943" spans="1:19" x14ac:dyDescent="0.25">
      <c r="A943" s="7"/>
      <c r="S943" s="8"/>
    </row>
    <row r="944" spans="1:19" x14ac:dyDescent="0.25">
      <c r="A944" s="7"/>
      <c r="S944" s="8"/>
    </row>
    <row r="945" spans="1:19" x14ac:dyDescent="0.25">
      <c r="A945" s="7"/>
      <c r="S945" s="8"/>
    </row>
    <row r="946" spans="1:19" x14ac:dyDescent="0.25">
      <c r="A946" s="7"/>
      <c r="S946" s="8"/>
    </row>
    <row r="947" spans="1:19" x14ac:dyDescent="0.25">
      <c r="A947" s="7"/>
      <c r="S947" s="8"/>
    </row>
    <row r="948" spans="1:19" x14ac:dyDescent="0.25">
      <c r="A948" s="7"/>
      <c r="S948" s="8"/>
    </row>
    <row r="949" spans="1:19" x14ac:dyDescent="0.25">
      <c r="A949" s="7"/>
      <c r="S949" s="8"/>
    </row>
    <row r="950" spans="1:19" x14ac:dyDescent="0.25">
      <c r="A950" s="7"/>
      <c r="S950" s="8"/>
    </row>
    <row r="951" spans="1:19" x14ac:dyDescent="0.25">
      <c r="A951" s="7"/>
      <c r="S951" s="8"/>
    </row>
    <row r="952" spans="1:19" x14ac:dyDescent="0.25">
      <c r="A952" s="7"/>
      <c r="S952" s="8"/>
    </row>
    <row r="953" spans="1:19" x14ac:dyDescent="0.25">
      <c r="A953" s="7"/>
      <c r="S953" s="8"/>
    </row>
    <row r="954" spans="1:19" x14ac:dyDescent="0.25">
      <c r="A954" s="7"/>
      <c r="S954" s="8"/>
    </row>
    <row r="955" spans="1:19" x14ac:dyDescent="0.25">
      <c r="A955" s="7"/>
      <c r="S955" s="8"/>
    </row>
    <row r="956" spans="1:19" x14ac:dyDescent="0.25">
      <c r="A956" s="7"/>
      <c r="S956" s="8"/>
    </row>
    <row r="957" spans="1:19" x14ac:dyDescent="0.25">
      <c r="A957" s="7"/>
      <c r="S957" s="8"/>
    </row>
    <row r="958" spans="1:19" x14ac:dyDescent="0.25">
      <c r="A958" s="7"/>
      <c r="S958" s="8"/>
    </row>
    <row r="959" spans="1:19" x14ac:dyDescent="0.25">
      <c r="A959" s="7"/>
      <c r="S959" s="8"/>
    </row>
    <row r="960" spans="1:19" x14ac:dyDescent="0.25">
      <c r="A960" s="7"/>
      <c r="S960" s="8"/>
    </row>
    <row r="961" spans="1:19" x14ac:dyDescent="0.25">
      <c r="A961" s="7"/>
      <c r="S961" s="8"/>
    </row>
    <row r="962" spans="1:19" x14ac:dyDescent="0.25">
      <c r="A962" s="7"/>
      <c r="S962" s="8"/>
    </row>
    <row r="963" spans="1:19" x14ac:dyDescent="0.25">
      <c r="A963" s="7"/>
      <c r="S963" s="8"/>
    </row>
    <row r="964" spans="1:19" x14ac:dyDescent="0.25">
      <c r="A964" s="7"/>
      <c r="S964" s="8"/>
    </row>
    <row r="965" spans="1:19" x14ac:dyDescent="0.25">
      <c r="A965" s="7"/>
      <c r="S965" s="8"/>
    </row>
    <row r="966" spans="1:19" x14ac:dyDescent="0.25">
      <c r="A966" s="7"/>
      <c r="S966" s="8"/>
    </row>
    <row r="967" spans="1:19" x14ac:dyDescent="0.25">
      <c r="A967" s="7"/>
      <c r="S967" s="8"/>
    </row>
    <row r="968" spans="1:19" x14ac:dyDescent="0.25">
      <c r="A968" s="7"/>
      <c r="S968" s="8"/>
    </row>
    <row r="969" spans="1:19" x14ac:dyDescent="0.25">
      <c r="A969" s="7"/>
      <c r="S969" s="8"/>
    </row>
    <row r="970" spans="1:19" x14ac:dyDescent="0.25">
      <c r="A970" s="7"/>
      <c r="S970" s="8"/>
    </row>
    <row r="971" spans="1:19" x14ac:dyDescent="0.25">
      <c r="A971" s="7"/>
      <c r="S971" s="8"/>
    </row>
    <row r="972" spans="1:19" x14ac:dyDescent="0.25">
      <c r="A972" s="7"/>
      <c r="S972" s="8"/>
    </row>
    <row r="973" spans="1:19" x14ac:dyDescent="0.25">
      <c r="A973" s="7"/>
      <c r="S973" s="8"/>
    </row>
    <row r="974" spans="1:19" x14ac:dyDescent="0.25">
      <c r="A974" s="7"/>
      <c r="S974" s="8"/>
    </row>
    <row r="975" spans="1:19" x14ac:dyDescent="0.25">
      <c r="A975" s="7"/>
      <c r="S975" s="8"/>
    </row>
    <row r="976" spans="1:19" x14ac:dyDescent="0.25">
      <c r="A976" s="7"/>
      <c r="S976" s="8"/>
    </row>
    <row r="977" spans="1:19" x14ac:dyDescent="0.25">
      <c r="A977" s="7"/>
      <c r="S977" s="8"/>
    </row>
    <row r="978" spans="1:19" x14ac:dyDescent="0.25">
      <c r="A978" s="7"/>
      <c r="S978" s="8"/>
    </row>
    <row r="979" spans="1:19" x14ac:dyDescent="0.25">
      <c r="A979" s="7"/>
      <c r="S979" s="8"/>
    </row>
    <row r="980" spans="1:19" x14ac:dyDescent="0.25">
      <c r="A980" s="7"/>
      <c r="S980" s="8"/>
    </row>
    <row r="981" spans="1:19" x14ac:dyDescent="0.25">
      <c r="A981" s="7"/>
      <c r="S981" s="8"/>
    </row>
    <row r="982" spans="1:19" x14ac:dyDescent="0.25">
      <c r="A982" s="7"/>
      <c r="S982" s="8"/>
    </row>
    <row r="983" spans="1:19" x14ac:dyDescent="0.25">
      <c r="A983" s="7"/>
      <c r="S983" s="8"/>
    </row>
    <row r="984" spans="1:19" x14ac:dyDescent="0.25">
      <c r="A984" s="7"/>
      <c r="S984" s="8"/>
    </row>
    <row r="985" spans="1:19" x14ac:dyDescent="0.25">
      <c r="A985" s="7"/>
      <c r="S985" s="8"/>
    </row>
    <row r="986" spans="1:19" x14ac:dyDescent="0.25">
      <c r="A986" s="7"/>
      <c r="S986" s="8"/>
    </row>
    <row r="987" spans="1:19" x14ac:dyDescent="0.25">
      <c r="A987" s="7"/>
      <c r="S987" s="8"/>
    </row>
    <row r="988" spans="1:19" x14ac:dyDescent="0.25">
      <c r="A988" s="7"/>
      <c r="S988" s="8"/>
    </row>
    <row r="989" spans="1:19" x14ac:dyDescent="0.25">
      <c r="A989" s="7"/>
      <c r="S989" s="8"/>
    </row>
    <row r="990" spans="1:19" x14ac:dyDescent="0.25">
      <c r="A990" s="7"/>
      <c r="S990" s="8"/>
    </row>
    <row r="991" spans="1:19" x14ac:dyDescent="0.25">
      <c r="A991" s="7"/>
      <c r="S991" s="8"/>
    </row>
    <row r="992" spans="1:19" x14ac:dyDescent="0.25">
      <c r="A992" s="7"/>
      <c r="S992" s="8"/>
    </row>
    <row r="993" spans="1:19" x14ac:dyDescent="0.25">
      <c r="A993" s="7"/>
      <c r="S993" s="8"/>
    </row>
    <row r="994" spans="1:19" x14ac:dyDescent="0.25">
      <c r="A994" s="7"/>
      <c r="S994" s="8"/>
    </row>
    <row r="995" spans="1:19" x14ac:dyDescent="0.25">
      <c r="A995" s="7"/>
      <c r="S995" s="8"/>
    </row>
    <row r="996" spans="1:19" x14ac:dyDescent="0.25">
      <c r="A996" s="7"/>
      <c r="S996" s="8"/>
    </row>
    <row r="997" spans="1:19" x14ac:dyDescent="0.25">
      <c r="A997" s="7"/>
      <c r="S997" s="8"/>
    </row>
    <row r="998" spans="1:19" x14ac:dyDescent="0.25">
      <c r="A998" s="7"/>
      <c r="S998" s="8"/>
    </row>
    <row r="999" spans="1:19" x14ac:dyDescent="0.25">
      <c r="A999" s="7"/>
      <c r="S999" s="8"/>
    </row>
    <row r="1000" spans="1:19" x14ac:dyDescent="0.25">
      <c r="A1000" s="7"/>
      <c r="S1000" s="8"/>
    </row>
    <row r="1001" spans="1:19" x14ac:dyDescent="0.25">
      <c r="A1001" s="7"/>
      <c r="S1001" s="8"/>
    </row>
    <row r="1002" spans="1:19" x14ac:dyDescent="0.25">
      <c r="A1002" s="7"/>
      <c r="S1002" s="8"/>
    </row>
    <row r="1003" spans="1:19" x14ac:dyDescent="0.25">
      <c r="A1003" s="7"/>
      <c r="S1003" s="8"/>
    </row>
    <row r="1004" spans="1:19" x14ac:dyDescent="0.25">
      <c r="A1004" s="7"/>
      <c r="S1004" s="8"/>
    </row>
    <row r="1005" spans="1:19" x14ac:dyDescent="0.25">
      <c r="A1005" s="7"/>
      <c r="S1005" s="8"/>
    </row>
    <row r="1006" spans="1:19" x14ac:dyDescent="0.25">
      <c r="A1006" s="7"/>
      <c r="S1006" s="8"/>
    </row>
    <row r="1007" spans="1:19" x14ac:dyDescent="0.25">
      <c r="A1007" s="7"/>
      <c r="S1007" s="8"/>
    </row>
    <row r="1008" spans="1:19" x14ac:dyDescent="0.25">
      <c r="A1008" s="7"/>
      <c r="S1008" s="8"/>
    </row>
    <row r="1009" spans="1:19" x14ac:dyDescent="0.25">
      <c r="A1009" s="7"/>
      <c r="S1009" s="8"/>
    </row>
    <row r="1010" spans="1:19" x14ac:dyDescent="0.25">
      <c r="A1010" s="7"/>
      <c r="S1010" s="8"/>
    </row>
    <row r="1011" spans="1:19" x14ac:dyDescent="0.25">
      <c r="A1011" s="7"/>
      <c r="S1011" s="8"/>
    </row>
    <row r="1012" spans="1:19" x14ac:dyDescent="0.25">
      <c r="A1012" s="7"/>
      <c r="S1012" s="8"/>
    </row>
    <row r="1013" spans="1:19" x14ac:dyDescent="0.25">
      <c r="A1013" s="7"/>
      <c r="S1013" s="8"/>
    </row>
    <row r="1014" spans="1:19" x14ac:dyDescent="0.25">
      <c r="A1014" s="7"/>
      <c r="S1014" s="8"/>
    </row>
    <row r="1015" spans="1:19" x14ac:dyDescent="0.25">
      <c r="A1015" s="7"/>
      <c r="S1015" s="8"/>
    </row>
    <row r="1016" spans="1:19" x14ac:dyDescent="0.25">
      <c r="A1016" s="7"/>
      <c r="S1016" s="8"/>
    </row>
    <row r="1017" spans="1:19" x14ac:dyDescent="0.25">
      <c r="A1017" s="7"/>
      <c r="S1017" s="8"/>
    </row>
    <row r="1018" spans="1:19" x14ac:dyDescent="0.25">
      <c r="A1018" s="7"/>
      <c r="S1018" s="8"/>
    </row>
    <row r="1019" spans="1:19" x14ac:dyDescent="0.25">
      <c r="A1019" s="7"/>
      <c r="S1019" s="8"/>
    </row>
    <row r="1020" spans="1:19" x14ac:dyDescent="0.25">
      <c r="A1020" s="7"/>
      <c r="S1020" s="8"/>
    </row>
    <row r="1021" spans="1:19" x14ac:dyDescent="0.25">
      <c r="A1021" s="7"/>
      <c r="S1021" s="8"/>
    </row>
    <row r="1022" spans="1:19" x14ac:dyDescent="0.25">
      <c r="A1022" s="7"/>
      <c r="S1022" s="8"/>
    </row>
    <row r="1023" spans="1:19" x14ac:dyDescent="0.25">
      <c r="A1023" s="7"/>
      <c r="S1023" s="8"/>
    </row>
    <row r="1024" spans="1:19" x14ac:dyDescent="0.25">
      <c r="A1024" s="7"/>
      <c r="S1024" s="8"/>
    </row>
    <row r="1025" spans="1:19" x14ac:dyDescent="0.25">
      <c r="A1025" s="7"/>
      <c r="S1025" s="8"/>
    </row>
    <row r="1026" spans="1:19" x14ac:dyDescent="0.25">
      <c r="A1026" s="7"/>
      <c r="S1026" s="8"/>
    </row>
    <row r="1027" spans="1:19" x14ac:dyDescent="0.25">
      <c r="A1027" s="7"/>
      <c r="S1027" s="8"/>
    </row>
    <row r="1028" spans="1:19" x14ac:dyDescent="0.25">
      <c r="A1028" s="7"/>
      <c r="S1028" s="8"/>
    </row>
    <row r="1029" spans="1:19" x14ac:dyDescent="0.25">
      <c r="A1029" s="7"/>
      <c r="S1029" s="8"/>
    </row>
    <row r="1030" spans="1:19" x14ac:dyDescent="0.25">
      <c r="A1030" s="7"/>
      <c r="S1030" s="8"/>
    </row>
    <row r="1031" spans="1:19" x14ac:dyDescent="0.25">
      <c r="A1031" s="7"/>
      <c r="S1031" s="8"/>
    </row>
    <row r="1032" spans="1:19" x14ac:dyDescent="0.25">
      <c r="A1032" s="7"/>
      <c r="S1032" s="8"/>
    </row>
    <row r="1033" spans="1:19" x14ac:dyDescent="0.25">
      <c r="A1033" s="7"/>
      <c r="S1033" s="8"/>
    </row>
    <row r="1034" spans="1:19" x14ac:dyDescent="0.25">
      <c r="A1034" s="7"/>
      <c r="S1034" s="8"/>
    </row>
    <row r="1035" spans="1:19" x14ac:dyDescent="0.25">
      <c r="A1035" s="7"/>
      <c r="S1035" s="8"/>
    </row>
    <row r="1036" spans="1:19" x14ac:dyDescent="0.25">
      <c r="A1036" s="7"/>
      <c r="S1036" s="8"/>
    </row>
    <row r="1037" spans="1:19" x14ac:dyDescent="0.25">
      <c r="A1037" s="7"/>
      <c r="S1037" s="8"/>
    </row>
    <row r="1038" spans="1:19" x14ac:dyDescent="0.25">
      <c r="A1038" s="7"/>
      <c r="S1038" s="8"/>
    </row>
    <row r="1039" spans="1:19" x14ac:dyDescent="0.25">
      <c r="A1039" s="7"/>
      <c r="S1039" s="8"/>
    </row>
    <row r="1040" spans="1:19" x14ac:dyDescent="0.25">
      <c r="A1040" s="7"/>
      <c r="S1040" s="8"/>
    </row>
    <row r="1041" spans="1:19" x14ac:dyDescent="0.25">
      <c r="A1041" s="7"/>
      <c r="S1041" s="8"/>
    </row>
    <row r="1042" spans="1:19" x14ac:dyDescent="0.25">
      <c r="A1042" s="7"/>
      <c r="S1042" s="8"/>
    </row>
    <row r="1043" spans="1:19" x14ac:dyDescent="0.25">
      <c r="A1043" s="7"/>
      <c r="S1043" s="8"/>
    </row>
    <row r="1044" spans="1:19" x14ac:dyDescent="0.25">
      <c r="A1044" s="7"/>
      <c r="S1044" s="8"/>
    </row>
    <row r="1045" spans="1:19" x14ac:dyDescent="0.25">
      <c r="A1045" s="7"/>
      <c r="S1045" s="8"/>
    </row>
    <row r="1046" spans="1:19" x14ac:dyDescent="0.25">
      <c r="A1046" s="7"/>
      <c r="S1046" s="8"/>
    </row>
    <row r="1047" spans="1:19" x14ac:dyDescent="0.25">
      <c r="A1047" s="7"/>
      <c r="S1047" s="8"/>
    </row>
    <row r="1048" spans="1:19" x14ac:dyDescent="0.25">
      <c r="A1048" s="7"/>
      <c r="S1048" s="8"/>
    </row>
    <row r="1049" spans="1:19" x14ac:dyDescent="0.25">
      <c r="A1049" s="7"/>
      <c r="S1049" s="8"/>
    </row>
    <row r="1050" spans="1:19" x14ac:dyDescent="0.25">
      <c r="A1050" s="7"/>
      <c r="S1050" s="8"/>
    </row>
    <row r="1051" spans="1:19" x14ac:dyDescent="0.25">
      <c r="A1051" s="7"/>
      <c r="S1051" s="8"/>
    </row>
    <row r="1052" spans="1:19" x14ac:dyDescent="0.25">
      <c r="A1052" s="7"/>
      <c r="S1052" s="8"/>
    </row>
    <row r="1053" spans="1:19" x14ac:dyDescent="0.25">
      <c r="A1053" s="7"/>
      <c r="S1053" s="8"/>
    </row>
    <row r="1054" spans="1:19" x14ac:dyDescent="0.25">
      <c r="A1054" s="7"/>
      <c r="S1054" s="8"/>
    </row>
    <row r="1055" spans="1:19" x14ac:dyDescent="0.25">
      <c r="A1055" s="7"/>
      <c r="S1055" s="8"/>
    </row>
    <row r="1056" spans="1:19" x14ac:dyDescent="0.25">
      <c r="A1056" s="7"/>
      <c r="S1056" s="8"/>
    </row>
    <row r="1057" spans="1:19" x14ac:dyDescent="0.25">
      <c r="A1057" s="7"/>
      <c r="S1057" s="8"/>
    </row>
    <row r="1058" spans="1:19" x14ac:dyDescent="0.25">
      <c r="A1058" s="7"/>
      <c r="S1058" s="8"/>
    </row>
    <row r="1059" spans="1:19" x14ac:dyDescent="0.25">
      <c r="A1059" s="7"/>
      <c r="S1059" s="8"/>
    </row>
    <row r="1060" spans="1:19" x14ac:dyDescent="0.25">
      <c r="A1060" s="7"/>
      <c r="S1060" s="8"/>
    </row>
    <row r="1061" spans="1:19" x14ac:dyDescent="0.25">
      <c r="A1061" s="7"/>
      <c r="S1061" s="8"/>
    </row>
    <row r="1062" spans="1:19" x14ac:dyDescent="0.25">
      <c r="A1062" s="7"/>
      <c r="S1062" s="8"/>
    </row>
    <row r="1063" spans="1:19" x14ac:dyDescent="0.25">
      <c r="A1063" s="7"/>
      <c r="S1063" s="8"/>
    </row>
    <row r="1064" spans="1:19" x14ac:dyDescent="0.25">
      <c r="A1064" s="7"/>
      <c r="S1064" s="8"/>
    </row>
    <row r="1065" spans="1:19" x14ac:dyDescent="0.25">
      <c r="A1065" s="7"/>
      <c r="S1065" s="8"/>
    </row>
    <row r="1066" spans="1:19" x14ac:dyDescent="0.25">
      <c r="A1066" s="7"/>
      <c r="S1066" s="8"/>
    </row>
    <row r="1067" spans="1:19" x14ac:dyDescent="0.25">
      <c r="A1067" s="7"/>
      <c r="S1067" s="8"/>
    </row>
    <row r="1068" spans="1:19" x14ac:dyDescent="0.25">
      <c r="A1068" s="7"/>
      <c r="S1068" s="8"/>
    </row>
    <row r="1069" spans="1:19" x14ac:dyDescent="0.25">
      <c r="A1069" s="7"/>
      <c r="S1069" s="8"/>
    </row>
    <row r="1070" spans="1:19" x14ac:dyDescent="0.25">
      <c r="A1070" s="7"/>
      <c r="S1070" s="8"/>
    </row>
    <row r="1071" spans="1:19" x14ac:dyDescent="0.25">
      <c r="A1071" s="7"/>
      <c r="S1071" s="8"/>
    </row>
    <row r="1072" spans="1:19" x14ac:dyDescent="0.25">
      <c r="A1072" s="7"/>
      <c r="S1072" s="8"/>
    </row>
    <row r="1073" spans="1:19" x14ac:dyDescent="0.25">
      <c r="A1073" s="7"/>
      <c r="S1073" s="8"/>
    </row>
    <row r="1074" spans="1:19" x14ac:dyDescent="0.25">
      <c r="A1074" s="7"/>
      <c r="S1074" s="8"/>
    </row>
    <row r="1075" spans="1:19" x14ac:dyDescent="0.25">
      <c r="A1075" s="7"/>
      <c r="S1075" s="8"/>
    </row>
    <row r="1076" spans="1:19" x14ac:dyDescent="0.25">
      <c r="A1076" s="7"/>
      <c r="S1076" s="8"/>
    </row>
    <row r="1077" spans="1:19" x14ac:dyDescent="0.25">
      <c r="A1077" s="7"/>
      <c r="S1077" s="8"/>
    </row>
    <row r="1078" spans="1:19" x14ac:dyDescent="0.25">
      <c r="A1078" s="7"/>
      <c r="S1078" s="8"/>
    </row>
    <row r="1079" spans="1:19" x14ac:dyDescent="0.25">
      <c r="A1079" s="7"/>
      <c r="S1079" s="8"/>
    </row>
    <row r="1080" spans="1:19" x14ac:dyDescent="0.25">
      <c r="A1080" s="7"/>
      <c r="S1080" s="8"/>
    </row>
    <row r="1081" spans="1:19" x14ac:dyDescent="0.25">
      <c r="A1081" s="7"/>
      <c r="S1081" s="8"/>
    </row>
    <row r="1082" spans="1:19" x14ac:dyDescent="0.25">
      <c r="A1082" s="7"/>
      <c r="S1082" s="8"/>
    </row>
    <row r="1083" spans="1:19" x14ac:dyDescent="0.25">
      <c r="A1083" s="7"/>
      <c r="S1083" s="8"/>
    </row>
    <row r="1084" spans="1:19" x14ac:dyDescent="0.25">
      <c r="A1084" s="7"/>
      <c r="S1084" s="8"/>
    </row>
    <row r="1085" spans="1:19" x14ac:dyDescent="0.25">
      <c r="A1085" s="7"/>
      <c r="S1085" s="8"/>
    </row>
    <row r="1086" spans="1:19" x14ac:dyDescent="0.25">
      <c r="A1086" s="7"/>
      <c r="S1086" s="8"/>
    </row>
    <row r="1087" spans="1:19" x14ac:dyDescent="0.25">
      <c r="A1087" s="7"/>
      <c r="S1087" s="8"/>
    </row>
    <row r="1088" spans="1:19" x14ac:dyDescent="0.25">
      <c r="A1088" s="7"/>
      <c r="S1088" s="8"/>
    </row>
    <row r="1089" spans="1:19" x14ac:dyDescent="0.25">
      <c r="A1089" s="7"/>
      <c r="S1089" s="8"/>
    </row>
    <row r="1090" spans="1:19" x14ac:dyDescent="0.25">
      <c r="A1090" s="7"/>
      <c r="S1090" s="8"/>
    </row>
    <row r="1091" spans="1:19" x14ac:dyDescent="0.25">
      <c r="A1091" s="7"/>
      <c r="S1091" s="8"/>
    </row>
    <row r="1092" spans="1:19" x14ac:dyDescent="0.25">
      <c r="A1092" s="7"/>
      <c r="S1092" s="8"/>
    </row>
    <row r="1093" spans="1:19" x14ac:dyDescent="0.25">
      <c r="A1093" s="7"/>
      <c r="S1093" s="8"/>
    </row>
    <row r="1094" spans="1:19" x14ac:dyDescent="0.25">
      <c r="A1094" s="7"/>
      <c r="S1094" s="8"/>
    </row>
    <row r="1095" spans="1:19" x14ac:dyDescent="0.25">
      <c r="A1095" s="7"/>
      <c r="S1095" s="8"/>
    </row>
    <row r="1096" spans="1:19" x14ac:dyDescent="0.25">
      <c r="A1096" s="7"/>
      <c r="S1096" s="8"/>
    </row>
    <row r="1097" spans="1:19" x14ac:dyDescent="0.25">
      <c r="A1097" s="7"/>
      <c r="S1097" s="8"/>
    </row>
    <row r="1098" spans="1:19" x14ac:dyDescent="0.25">
      <c r="A1098" s="7"/>
      <c r="S1098" s="8"/>
    </row>
    <row r="1099" spans="1:19" x14ac:dyDescent="0.25">
      <c r="A1099" s="7"/>
      <c r="S1099" s="8"/>
    </row>
    <row r="1100" spans="1:19" x14ac:dyDescent="0.25">
      <c r="A1100" s="7"/>
      <c r="S1100" s="8"/>
    </row>
    <row r="1101" spans="1:19" x14ac:dyDescent="0.25">
      <c r="A1101" s="7"/>
      <c r="S1101" s="8"/>
    </row>
    <row r="1102" spans="1:19" x14ac:dyDescent="0.25">
      <c r="A1102" s="7"/>
      <c r="S1102" s="8"/>
    </row>
    <row r="1103" spans="1:19" x14ac:dyDescent="0.25">
      <c r="A1103" s="7"/>
      <c r="S1103" s="8"/>
    </row>
    <row r="1104" spans="1:19" x14ac:dyDescent="0.25">
      <c r="A1104" s="7"/>
      <c r="S1104" s="8"/>
    </row>
    <row r="1105" spans="1:19" x14ac:dyDescent="0.25">
      <c r="A1105" s="7"/>
      <c r="S1105" s="8"/>
    </row>
    <row r="1106" spans="1:19" x14ac:dyDescent="0.25">
      <c r="A1106" s="7"/>
      <c r="S1106" s="8"/>
    </row>
    <row r="1107" spans="1:19" x14ac:dyDescent="0.25">
      <c r="A1107" s="7"/>
      <c r="S1107" s="8"/>
    </row>
    <row r="1108" spans="1:19" x14ac:dyDescent="0.25">
      <c r="A1108" s="7"/>
      <c r="S1108" s="8"/>
    </row>
    <row r="1109" spans="1:19" x14ac:dyDescent="0.25">
      <c r="A1109" s="7"/>
      <c r="S1109" s="8"/>
    </row>
    <row r="1110" spans="1:19" x14ac:dyDescent="0.25">
      <c r="A1110" s="7"/>
      <c r="S1110" s="8"/>
    </row>
    <row r="1111" spans="1:19" x14ac:dyDescent="0.25">
      <c r="A1111" s="7"/>
      <c r="S1111" s="8"/>
    </row>
    <row r="1112" spans="1:19" x14ac:dyDescent="0.25">
      <c r="A1112" s="7"/>
      <c r="S1112" s="8"/>
    </row>
    <row r="1113" spans="1:19" x14ac:dyDescent="0.25">
      <c r="A1113" s="7"/>
      <c r="S1113" s="8"/>
    </row>
    <row r="1114" spans="1:19" x14ac:dyDescent="0.25">
      <c r="A1114" s="7"/>
      <c r="S1114" s="8"/>
    </row>
    <row r="1115" spans="1:19" x14ac:dyDescent="0.25">
      <c r="A1115" s="7"/>
      <c r="S1115" s="8"/>
    </row>
    <row r="1116" spans="1:19" x14ac:dyDescent="0.25">
      <c r="A1116" s="7"/>
      <c r="S1116" s="8"/>
    </row>
    <row r="1117" spans="1:19" x14ac:dyDescent="0.25">
      <c r="A1117" s="7"/>
      <c r="S1117" s="8"/>
    </row>
    <row r="1118" spans="1:19" x14ac:dyDescent="0.25">
      <c r="A1118" s="7"/>
      <c r="S1118" s="8"/>
    </row>
    <row r="1119" spans="1:19" x14ac:dyDescent="0.25">
      <c r="A1119" s="7"/>
      <c r="S1119" s="8"/>
    </row>
    <row r="1120" spans="1:19" x14ac:dyDescent="0.25">
      <c r="A1120" s="7"/>
      <c r="S1120" s="8"/>
    </row>
    <row r="1121" spans="1:19" x14ac:dyDescent="0.25">
      <c r="A1121" s="7"/>
      <c r="S1121" s="8"/>
    </row>
    <row r="1122" spans="1:19" x14ac:dyDescent="0.25">
      <c r="A1122" s="7"/>
      <c r="S1122" s="8"/>
    </row>
    <row r="1123" spans="1:19" x14ac:dyDescent="0.25">
      <c r="A1123" s="7"/>
      <c r="S1123" s="8"/>
    </row>
    <row r="1124" spans="1:19" x14ac:dyDescent="0.25">
      <c r="A1124" s="7"/>
      <c r="S1124" s="8"/>
    </row>
    <row r="1125" spans="1:19" x14ac:dyDescent="0.25">
      <c r="A1125" s="7"/>
      <c r="S1125" s="8"/>
    </row>
    <row r="1126" spans="1:19" x14ac:dyDescent="0.25">
      <c r="A1126" s="7"/>
      <c r="S1126" s="8"/>
    </row>
    <row r="1127" spans="1:19" x14ac:dyDescent="0.25">
      <c r="A1127" s="7"/>
      <c r="S1127" s="8"/>
    </row>
    <row r="1128" spans="1:19" x14ac:dyDescent="0.25">
      <c r="A1128" s="7"/>
      <c r="S1128" s="8"/>
    </row>
    <row r="1129" spans="1:19" x14ac:dyDescent="0.25">
      <c r="A1129" s="7"/>
      <c r="S1129" s="8"/>
    </row>
    <row r="1130" spans="1:19" x14ac:dyDescent="0.25">
      <c r="A1130" s="7"/>
      <c r="S1130" s="8"/>
    </row>
    <row r="1131" spans="1:19" x14ac:dyDescent="0.25">
      <c r="A1131" s="7"/>
      <c r="S1131" s="8"/>
    </row>
    <row r="1132" spans="1:19" x14ac:dyDescent="0.25">
      <c r="A1132" s="7"/>
      <c r="S1132" s="8"/>
    </row>
    <row r="1133" spans="1:19" x14ac:dyDescent="0.25">
      <c r="A1133" s="7"/>
      <c r="S1133" s="8"/>
    </row>
    <row r="1134" spans="1:19" x14ac:dyDescent="0.25">
      <c r="A1134" s="7"/>
      <c r="S1134" s="8"/>
    </row>
    <row r="1135" spans="1:19" x14ac:dyDescent="0.25">
      <c r="A1135" s="7"/>
      <c r="S1135" s="8"/>
    </row>
    <row r="1136" spans="1:19" x14ac:dyDescent="0.25">
      <c r="A1136" s="7"/>
      <c r="S1136" s="8"/>
    </row>
    <row r="1137" spans="1:19" x14ac:dyDescent="0.25">
      <c r="A1137" s="7"/>
      <c r="S1137" s="8"/>
    </row>
    <row r="1138" spans="1:19" x14ac:dyDescent="0.25">
      <c r="A1138" s="7"/>
      <c r="S1138" s="8"/>
    </row>
    <row r="1139" spans="1:19" x14ac:dyDescent="0.25">
      <c r="A1139" s="7"/>
      <c r="S1139" s="8"/>
    </row>
    <row r="1140" spans="1:19" x14ac:dyDescent="0.25">
      <c r="A1140" s="7"/>
      <c r="S1140" s="8"/>
    </row>
    <row r="1141" spans="1:19" x14ac:dyDescent="0.25">
      <c r="A1141" s="7"/>
      <c r="S1141" s="8"/>
    </row>
    <row r="1142" spans="1:19" x14ac:dyDescent="0.25">
      <c r="A1142" s="7"/>
      <c r="S1142" s="8"/>
    </row>
    <row r="1143" spans="1:19" x14ac:dyDescent="0.25">
      <c r="A1143" s="7"/>
      <c r="S1143" s="8"/>
    </row>
    <row r="1144" spans="1:19" x14ac:dyDescent="0.25">
      <c r="A1144" s="7"/>
      <c r="S1144" s="8"/>
    </row>
    <row r="1145" spans="1:19" x14ac:dyDescent="0.25">
      <c r="A1145" s="7"/>
      <c r="S1145" s="8"/>
    </row>
    <row r="1146" spans="1:19" x14ac:dyDescent="0.25">
      <c r="A1146" s="7"/>
      <c r="S1146" s="8"/>
    </row>
    <row r="1147" spans="1:19" x14ac:dyDescent="0.25">
      <c r="A1147" s="7"/>
      <c r="S1147" s="8"/>
    </row>
    <row r="1148" spans="1:19" x14ac:dyDescent="0.25">
      <c r="A1148" s="7"/>
      <c r="S1148" s="8"/>
    </row>
    <row r="1149" spans="1:19" x14ac:dyDescent="0.25">
      <c r="A1149" s="7"/>
      <c r="S1149" s="8"/>
    </row>
    <row r="1150" spans="1:19" x14ac:dyDescent="0.25">
      <c r="A1150" s="7"/>
      <c r="S1150" s="8"/>
    </row>
    <row r="1151" spans="1:19" x14ac:dyDescent="0.25">
      <c r="A1151" s="7"/>
      <c r="S1151" s="8"/>
    </row>
    <row r="1152" spans="1:19" x14ac:dyDescent="0.25">
      <c r="A1152" s="7"/>
      <c r="S1152" s="8"/>
    </row>
    <row r="1153" spans="1:19" x14ac:dyDescent="0.25">
      <c r="A1153" s="7"/>
      <c r="S1153" s="8"/>
    </row>
    <row r="1154" spans="1:19" x14ac:dyDescent="0.25">
      <c r="A1154" s="7"/>
      <c r="S1154" s="8"/>
    </row>
    <row r="1155" spans="1:19" x14ac:dyDescent="0.25">
      <c r="A1155" s="7"/>
      <c r="S1155" s="8"/>
    </row>
    <row r="1156" spans="1:19" x14ac:dyDescent="0.25">
      <c r="A1156" s="7"/>
      <c r="S1156" s="8"/>
    </row>
    <row r="1157" spans="1:19" x14ac:dyDescent="0.25">
      <c r="A1157" s="7"/>
      <c r="S1157" s="8"/>
    </row>
    <row r="1158" spans="1:19" x14ac:dyDescent="0.25">
      <c r="A1158" s="7"/>
      <c r="S1158" s="8"/>
    </row>
    <row r="1159" spans="1:19" x14ac:dyDescent="0.25">
      <c r="A1159" s="7"/>
      <c r="S1159" s="8"/>
    </row>
    <row r="1160" spans="1:19" x14ac:dyDescent="0.25">
      <c r="A1160" s="7"/>
      <c r="S1160" s="8"/>
    </row>
    <row r="1161" spans="1:19" x14ac:dyDescent="0.25">
      <c r="A1161" s="7"/>
      <c r="S1161" s="8"/>
    </row>
    <row r="1162" spans="1:19" x14ac:dyDescent="0.25">
      <c r="A1162" s="7"/>
      <c r="S1162" s="8"/>
    </row>
    <row r="1163" spans="1:19" x14ac:dyDescent="0.25">
      <c r="A1163" s="7"/>
      <c r="S1163" s="8"/>
    </row>
    <row r="1164" spans="1:19" x14ac:dyDescent="0.25">
      <c r="A1164" s="7"/>
      <c r="S1164" s="8"/>
    </row>
    <row r="1165" spans="1:19" x14ac:dyDescent="0.25">
      <c r="A1165" s="7"/>
      <c r="S1165" s="8"/>
    </row>
    <row r="1166" spans="1:19" x14ac:dyDescent="0.25">
      <c r="A1166" s="7"/>
      <c r="S1166" s="8"/>
    </row>
    <row r="1167" spans="1:19" x14ac:dyDescent="0.25">
      <c r="A1167" s="7"/>
      <c r="S1167" s="8"/>
    </row>
    <row r="1168" spans="1:19" x14ac:dyDescent="0.25">
      <c r="A1168" s="7"/>
      <c r="S1168" s="8"/>
    </row>
    <row r="1169" spans="1:19" x14ac:dyDescent="0.25">
      <c r="A1169" s="7"/>
      <c r="S1169" s="8"/>
    </row>
    <row r="1170" spans="1:19" x14ac:dyDescent="0.25">
      <c r="A1170" s="7"/>
      <c r="S1170" s="8"/>
    </row>
    <row r="1171" spans="1:19" x14ac:dyDescent="0.25">
      <c r="A1171" s="7"/>
      <c r="S1171" s="8"/>
    </row>
    <row r="1172" spans="1:19" x14ac:dyDescent="0.25">
      <c r="A1172" s="7"/>
      <c r="S1172" s="8"/>
    </row>
    <row r="1173" spans="1:19" x14ac:dyDescent="0.25">
      <c r="A1173" s="7"/>
      <c r="S1173" s="8"/>
    </row>
    <row r="1174" spans="1:19" x14ac:dyDescent="0.25">
      <c r="A1174" s="7"/>
      <c r="S1174" s="8"/>
    </row>
    <row r="1175" spans="1:19" x14ac:dyDescent="0.25">
      <c r="A1175" s="7"/>
      <c r="S1175" s="8"/>
    </row>
    <row r="1176" spans="1:19" x14ac:dyDescent="0.25">
      <c r="A1176" s="7"/>
      <c r="S1176" s="8"/>
    </row>
    <row r="1177" spans="1:19" x14ac:dyDescent="0.25">
      <c r="A1177" s="7"/>
      <c r="S1177" s="8"/>
    </row>
    <row r="1178" spans="1:19" x14ac:dyDescent="0.25">
      <c r="A1178" s="7"/>
      <c r="S1178" s="8"/>
    </row>
    <row r="1179" spans="1:19" x14ac:dyDescent="0.25">
      <c r="A1179" s="7"/>
      <c r="S1179" s="8"/>
    </row>
    <row r="1180" spans="1:19" x14ac:dyDescent="0.25">
      <c r="A1180" s="7"/>
      <c r="S1180" s="8"/>
    </row>
    <row r="1181" spans="1:19" x14ac:dyDescent="0.25">
      <c r="A1181" s="7"/>
      <c r="S1181" s="8"/>
    </row>
    <row r="1182" spans="1:19" x14ac:dyDescent="0.25">
      <c r="A1182" s="7"/>
      <c r="S1182" s="8"/>
    </row>
    <row r="1183" spans="1:19" x14ac:dyDescent="0.25">
      <c r="A1183" s="7"/>
      <c r="S1183" s="8"/>
    </row>
    <row r="1184" spans="1:19" x14ac:dyDescent="0.25">
      <c r="A1184" s="7"/>
      <c r="S1184" s="8"/>
    </row>
    <row r="1185" spans="1:19" x14ac:dyDescent="0.25">
      <c r="A1185" s="7"/>
      <c r="S1185" s="8"/>
    </row>
    <row r="1186" spans="1:19" x14ac:dyDescent="0.25">
      <c r="A1186" s="7"/>
      <c r="S1186" s="8"/>
    </row>
    <row r="1187" spans="1:19" x14ac:dyDescent="0.25">
      <c r="A1187" s="7"/>
      <c r="S1187" s="8"/>
    </row>
    <row r="1188" spans="1:19" x14ac:dyDescent="0.25">
      <c r="A1188" s="7"/>
      <c r="S1188" s="8"/>
    </row>
    <row r="1189" spans="1:19" x14ac:dyDescent="0.25">
      <c r="A1189" s="7"/>
      <c r="S1189" s="8"/>
    </row>
    <row r="1190" spans="1:19" x14ac:dyDescent="0.25">
      <c r="A1190" s="7"/>
      <c r="S1190" s="8"/>
    </row>
    <row r="1191" spans="1:19" x14ac:dyDescent="0.25">
      <c r="A1191" s="7"/>
      <c r="S1191" s="8"/>
    </row>
    <row r="1192" spans="1:19" x14ac:dyDescent="0.25">
      <c r="A1192" s="7"/>
      <c r="S1192" s="8"/>
    </row>
    <row r="1193" spans="1:19" x14ac:dyDescent="0.25">
      <c r="A1193" s="7"/>
      <c r="S1193" s="8"/>
    </row>
    <row r="1194" spans="1:19" x14ac:dyDescent="0.25">
      <c r="A1194" s="7"/>
      <c r="S1194" s="8"/>
    </row>
    <row r="1195" spans="1:19" x14ac:dyDescent="0.25">
      <c r="A1195" s="7"/>
      <c r="S1195" s="8"/>
    </row>
    <row r="1196" spans="1:19" x14ac:dyDescent="0.25">
      <c r="A1196" s="7"/>
      <c r="S1196" s="8"/>
    </row>
    <row r="1197" spans="1:19" x14ac:dyDescent="0.25">
      <c r="A1197" s="7"/>
      <c r="S1197" s="8"/>
    </row>
    <row r="1198" spans="1:19" x14ac:dyDescent="0.25">
      <c r="A1198" s="7"/>
      <c r="S1198" s="8"/>
    </row>
    <row r="1199" spans="1:19" x14ac:dyDescent="0.25">
      <c r="A1199" s="7"/>
      <c r="S1199" s="8"/>
    </row>
    <row r="1200" spans="1:19" x14ac:dyDescent="0.25">
      <c r="A1200" s="7"/>
      <c r="S1200" s="8"/>
    </row>
    <row r="1201" spans="1:19" x14ac:dyDescent="0.25">
      <c r="A1201" s="7"/>
      <c r="S1201" s="8"/>
    </row>
    <row r="1202" spans="1:19" x14ac:dyDescent="0.25">
      <c r="A1202" s="7"/>
      <c r="S1202" s="8"/>
    </row>
    <row r="1203" spans="1:19" x14ac:dyDescent="0.25">
      <c r="A1203" s="7"/>
      <c r="S1203" s="8"/>
    </row>
    <row r="1204" spans="1:19" x14ac:dyDescent="0.25">
      <c r="A1204" s="7"/>
      <c r="S1204" s="8"/>
    </row>
    <row r="1205" spans="1:19" x14ac:dyDescent="0.25">
      <c r="A1205" s="7"/>
      <c r="S1205" s="8"/>
    </row>
    <row r="1206" spans="1:19" x14ac:dyDescent="0.25">
      <c r="A1206" s="7"/>
      <c r="S1206" s="8"/>
    </row>
    <row r="1207" spans="1:19" x14ac:dyDescent="0.25">
      <c r="A1207" s="7"/>
      <c r="S1207" s="8"/>
    </row>
    <row r="1208" spans="1:19" x14ac:dyDescent="0.25">
      <c r="A1208" s="7"/>
      <c r="S1208" s="8"/>
    </row>
    <row r="1209" spans="1:19" x14ac:dyDescent="0.25">
      <c r="A1209" s="7"/>
      <c r="S1209" s="8"/>
    </row>
    <row r="1210" spans="1:19" x14ac:dyDescent="0.25">
      <c r="A1210" s="7"/>
      <c r="S1210" s="8"/>
    </row>
    <row r="1211" spans="1:19" x14ac:dyDescent="0.25">
      <c r="A1211" s="7"/>
      <c r="S1211" s="8"/>
    </row>
    <row r="1212" spans="1:19" x14ac:dyDescent="0.25">
      <c r="A1212" s="7"/>
      <c r="S1212" s="8"/>
    </row>
    <row r="1213" spans="1:19" x14ac:dyDescent="0.25">
      <c r="A1213" s="7"/>
      <c r="S1213" s="8"/>
    </row>
    <row r="1214" spans="1:19" x14ac:dyDescent="0.25">
      <c r="A1214" s="7"/>
      <c r="S1214" s="8"/>
    </row>
    <row r="1215" spans="1:19" x14ac:dyDescent="0.25">
      <c r="A1215" s="7"/>
      <c r="S1215" s="8"/>
    </row>
    <row r="1216" spans="1:19" x14ac:dyDescent="0.25">
      <c r="A1216" s="7"/>
      <c r="S1216" s="8"/>
    </row>
    <row r="1217" spans="1:19" x14ac:dyDescent="0.25">
      <c r="A1217" s="7"/>
      <c r="S1217" s="8"/>
    </row>
    <row r="1218" spans="1:19" x14ac:dyDescent="0.25">
      <c r="A1218" s="7"/>
      <c r="S1218" s="8"/>
    </row>
    <row r="1219" spans="1:19" x14ac:dyDescent="0.25">
      <c r="A1219" s="7"/>
      <c r="S1219" s="8"/>
    </row>
    <row r="1220" spans="1:19" x14ac:dyDescent="0.25">
      <c r="A1220" s="7"/>
      <c r="S1220" s="8"/>
    </row>
    <row r="1221" spans="1:19" x14ac:dyDescent="0.25">
      <c r="A1221" s="7"/>
      <c r="S1221" s="8"/>
    </row>
    <row r="1222" spans="1:19" x14ac:dyDescent="0.25">
      <c r="A1222" s="7"/>
      <c r="S1222" s="8"/>
    </row>
    <row r="1223" spans="1:19" x14ac:dyDescent="0.25">
      <c r="A1223" s="7"/>
      <c r="S1223" s="8"/>
    </row>
    <row r="1224" spans="1:19" x14ac:dyDescent="0.25">
      <c r="A1224" s="7"/>
      <c r="S1224" s="8"/>
    </row>
    <row r="1225" spans="1:19" x14ac:dyDescent="0.25">
      <c r="A1225" s="7"/>
      <c r="S1225" s="8"/>
    </row>
    <row r="1226" spans="1:19" x14ac:dyDescent="0.25">
      <c r="A1226" s="7"/>
      <c r="S1226" s="8"/>
    </row>
    <row r="1227" spans="1:19" x14ac:dyDescent="0.25">
      <c r="A1227" s="7"/>
      <c r="S1227" s="8"/>
    </row>
    <row r="1228" spans="1:19" x14ac:dyDescent="0.25">
      <c r="A1228" s="7"/>
      <c r="S1228" s="8"/>
    </row>
    <row r="1229" spans="1:19" x14ac:dyDescent="0.25">
      <c r="A1229" s="7"/>
      <c r="S1229" s="8"/>
    </row>
    <row r="1230" spans="1:19" x14ac:dyDescent="0.25">
      <c r="A1230" s="7"/>
      <c r="S1230" s="8"/>
    </row>
    <row r="1231" spans="1:19" x14ac:dyDescent="0.25">
      <c r="A1231" s="7"/>
      <c r="S1231" s="8"/>
    </row>
    <row r="1232" spans="1:19" x14ac:dyDescent="0.25">
      <c r="A1232" s="7"/>
      <c r="S1232" s="8"/>
    </row>
    <row r="1233" spans="1:19" x14ac:dyDescent="0.25">
      <c r="A1233" s="7"/>
      <c r="S1233" s="8"/>
    </row>
    <row r="1234" spans="1:19" x14ac:dyDescent="0.25">
      <c r="A1234" s="7"/>
      <c r="S1234" s="8"/>
    </row>
    <row r="1235" spans="1:19" x14ac:dyDescent="0.25">
      <c r="A1235" s="7"/>
      <c r="S1235" s="8"/>
    </row>
    <row r="1236" spans="1:19" x14ac:dyDescent="0.25">
      <c r="A1236" s="7"/>
      <c r="S1236" s="8"/>
    </row>
    <row r="1237" spans="1:19" x14ac:dyDescent="0.25">
      <c r="A1237" s="7"/>
      <c r="S1237" s="9"/>
    </row>
    <row r="1238" spans="1:19" x14ac:dyDescent="0.25">
      <c r="A1238" s="7"/>
      <c r="S1238" s="7"/>
    </row>
    <row r="1239" spans="1:19" x14ac:dyDescent="0.25">
      <c r="A1239" s="7"/>
      <c r="S1239" s="7"/>
    </row>
    <row r="1240" spans="1:19" x14ac:dyDescent="0.25">
      <c r="A1240" s="7"/>
      <c r="S1240" s="7"/>
    </row>
    <row r="1241" spans="1:19" x14ac:dyDescent="0.25">
      <c r="A1241" s="7"/>
      <c r="S1241" s="7"/>
    </row>
    <row r="1242" spans="1:19" x14ac:dyDescent="0.25">
      <c r="A1242" s="7"/>
      <c r="S1242" s="7"/>
    </row>
    <row r="1243" spans="1:19" x14ac:dyDescent="0.25">
      <c r="A1243" s="7"/>
      <c r="S1243" s="7"/>
    </row>
    <row r="1244" spans="1:19" x14ac:dyDescent="0.25">
      <c r="A1244" s="7"/>
      <c r="S1244" s="7"/>
    </row>
    <row r="1245" spans="1:19" x14ac:dyDescent="0.25">
      <c r="A1245" s="7"/>
      <c r="S1245" s="7"/>
    </row>
    <row r="1246" spans="1:19" x14ac:dyDescent="0.25">
      <c r="A1246" s="7"/>
      <c r="S1246" s="7"/>
    </row>
    <row r="1247" spans="1:19" x14ac:dyDescent="0.25">
      <c r="A1247" s="7"/>
      <c r="S1247" s="7"/>
    </row>
    <row r="1248" spans="1:19" x14ac:dyDescent="0.25">
      <c r="A1248" s="7"/>
      <c r="S1248" s="7"/>
    </row>
    <row r="1249" spans="1:19" x14ac:dyDescent="0.25">
      <c r="A1249" s="7"/>
      <c r="S1249" s="7"/>
    </row>
    <row r="1250" spans="1:19" x14ac:dyDescent="0.25">
      <c r="A1250" s="7"/>
      <c r="S1250" s="7"/>
    </row>
    <row r="1251" spans="1:19" x14ac:dyDescent="0.25">
      <c r="A1251" s="7"/>
      <c r="S1251" s="7"/>
    </row>
    <row r="1252" spans="1:19" x14ac:dyDescent="0.25">
      <c r="A1252" s="7"/>
      <c r="S1252" s="7"/>
    </row>
    <row r="1253" spans="1:19" x14ac:dyDescent="0.25">
      <c r="A1253" s="7"/>
      <c r="S1253" s="7"/>
    </row>
    <row r="1254" spans="1:19" x14ac:dyDescent="0.25">
      <c r="A1254" s="7"/>
      <c r="S1254" s="7"/>
    </row>
    <row r="1255" spans="1:19" x14ac:dyDescent="0.25">
      <c r="A1255" s="7"/>
      <c r="S1255" s="7"/>
    </row>
    <row r="1256" spans="1:19" x14ac:dyDescent="0.25">
      <c r="A1256" s="7"/>
      <c r="S1256" s="7"/>
    </row>
    <row r="1257" spans="1:19" x14ac:dyDescent="0.25">
      <c r="A1257" s="7"/>
      <c r="S1257" s="7"/>
    </row>
    <row r="1258" spans="1:19" x14ac:dyDescent="0.25">
      <c r="A1258" s="7"/>
      <c r="S1258" s="7"/>
    </row>
    <row r="1259" spans="1:19" x14ac:dyDescent="0.25">
      <c r="A1259" s="7"/>
      <c r="S1259" s="7"/>
    </row>
    <row r="1260" spans="1:19" x14ac:dyDescent="0.25">
      <c r="A1260" s="7"/>
      <c r="S1260" s="7"/>
    </row>
    <row r="1261" spans="1:19" x14ac:dyDescent="0.25">
      <c r="A1261" s="7"/>
      <c r="S1261" s="7"/>
    </row>
    <row r="1262" spans="1:19" x14ac:dyDescent="0.25">
      <c r="A1262" s="7"/>
      <c r="S1262" s="7"/>
    </row>
    <row r="1263" spans="1:19" x14ac:dyDescent="0.25">
      <c r="A1263" s="7"/>
      <c r="S1263" s="7"/>
    </row>
    <row r="1264" spans="1:19" x14ac:dyDescent="0.25">
      <c r="A1264" s="7"/>
      <c r="S1264" s="7"/>
    </row>
    <row r="1265" spans="1:19" x14ac:dyDescent="0.25">
      <c r="A1265" s="7"/>
      <c r="S1265" s="7"/>
    </row>
    <row r="1266" spans="1:19" x14ac:dyDescent="0.25">
      <c r="A1266" s="7"/>
      <c r="S1266" s="7"/>
    </row>
    <row r="1267" spans="1:19" x14ac:dyDescent="0.25">
      <c r="A1267" s="7"/>
      <c r="S1267" s="7"/>
    </row>
    <row r="1268" spans="1:19" x14ac:dyDescent="0.25">
      <c r="A1268" s="7"/>
      <c r="S1268" s="7"/>
    </row>
    <row r="1269" spans="1:19" x14ac:dyDescent="0.25">
      <c r="A1269" s="7"/>
      <c r="S1269" s="7"/>
    </row>
    <row r="1270" spans="1:19" x14ac:dyDescent="0.25">
      <c r="A1270" s="7"/>
      <c r="S1270" s="7"/>
    </row>
    <row r="1271" spans="1:19" x14ac:dyDescent="0.25">
      <c r="A1271" s="7"/>
      <c r="S1271" s="7"/>
    </row>
    <row r="1272" spans="1:19" x14ac:dyDescent="0.25">
      <c r="A1272" s="7"/>
      <c r="S1272" s="7"/>
    </row>
    <row r="1273" spans="1:19" x14ac:dyDescent="0.25">
      <c r="A1273" s="7"/>
      <c r="S1273" s="7"/>
    </row>
    <row r="1274" spans="1:19" x14ac:dyDescent="0.25">
      <c r="A1274" s="7"/>
      <c r="S1274" s="7"/>
    </row>
    <row r="1275" spans="1:19" x14ac:dyDescent="0.25">
      <c r="A1275" s="7"/>
      <c r="S1275" s="7"/>
    </row>
    <row r="1276" spans="1:19" x14ac:dyDescent="0.25">
      <c r="A1276" s="7"/>
      <c r="S1276" s="7"/>
    </row>
    <row r="1277" spans="1:19" x14ac:dyDescent="0.25">
      <c r="A1277" s="7"/>
      <c r="S1277" s="7"/>
    </row>
    <row r="1278" spans="1:19" x14ac:dyDescent="0.25">
      <c r="A1278" s="7"/>
      <c r="S1278" s="7"/>
    </row>
    <row r="1279" spans="1:19" x14ac:dyDescent="0.25">
      <c r="A1279" s="7"/>
      <c r="S1279" s="7"/>
    </row>
    <row r="1280" spans="1:19" x14ac:dyDescent="0.25">
      <c r="A1280" s="7"/>
      <c r="S1280" s="7"/>
    </row>
    <row r="1281" spans="1:19" x14ac:dyDescent="0.25">
      <c r="A1281" s="7"/>
      <c r="S1281" s="7"/>
    </row>
    <row r="1282" spans="1:19" x14ac:dyDescent="0.25">
      <c r="A1282" s="7"/>
      <c r="S1282" s="7"/>
    </row>
    <row r="1283" spans="1:19" x14ac:dyDescent="0.25">
      <c r="A1283" s="7"/>
      <c r="S1283" s="7"/>
    </row>
    <row r="1284" spans="1:19" x14ac:dyDescent="0.25">
      <c r="A1284" s="7"/>
      <c r="S1284" s="7"/>
    </row>
    <row r="1285" spans="1:19" x14ac:dyDescent="0.25">
      <c r="A1285" s="7"/>
      <c r="S1285" s="7"/>
    </row>
    <row r="1286" spans="1:19" x14ac:dyDescent="0.25">
      <c r="A1286" s="7"/>
      <c r="S1286" s="7"/>
    </row>
    <row r="1287" spans="1:19" x14ac:dyDescent="0.25">
      <c r="A1287" s="7"/>
      <c r="S1287" s="7"/>
    </row>
    <row r="1288" spans="1:19" x14ac:dyDescent="0.25">
      <c r="A1288" s="7"/>
      <c r="S1288" s="7"/>
    </row>
    <row r="1289" spans="1:19" x14ac:dyDescent="0.25">
      <c r="A1289" s="7"/>
      <c r="S1289" s="7"/>
    </row>
    <row r="1290" spans="1:19" x14ac:dyDescent="0.25">
      <c r="A1290" s="7"/>
      <c r="S1290" s="7"/>
    </row>
    <row r="1291" spans="1:19" x14ac:dyDescent="0.25">
      <c r="A1291" s="7"/>
      <c r="S1291" s="7"/>
    </row>
    <row r="1292" spans="1:19" x14ac:dyDescent="0.25">
      <c r="A1292" s="7"/>
      <c r="S1292" s="7"/>
    </row>
    <row r="1293" spans="1:19" x14ac:dyDescent="0.25">
      <c r="A1293" s="7"/>
      <c r="S1293" s="7"/>
    </row>
    <row r="1294" spans="1:19" x14ac:dyDescent="0.25">
      <c r="A1294" s="7"/>
      <c r="S1294" s="7"/>
    </row>
    <row r="1295" spans="1:19" x14ac:dyDescent="0.25">
      <c r="A1295" s="7"/>
      <c r="S1295" s="7"/>
    </row>
    <row r="1296" spans="1:19" x14ac:dyDescent="0.25">
      <c r="A1296" s="7"/>
      <c r="S1296" s="7"/>
    </row>
    <row r="1297" spans="1:19" x14ac:dyDescent="0.25">
      <c r="A1297" s="7"/>
      <c r="S1297" s="7"/>
    </row>
    <row r="1298" spans="1:19" x14ac:dyDescent="0.25">
      <c r="A1298" s="7"/>
      <c r="S1298" s="7"/>
    </row>
    <row r="1299" spans="1:19" x14ac:dyDescent="0.25">
      <c r="A1299" s="7"/>
      <c r="S1299" s="7"/>
    </row>
    <row r="1300" spans="1:19" x14ac:dyDescent="0.25">
      <c r="A1300" s="7"/>
      <c r="S1300" s="7"/>
    </row>
    <row r="1301" spans="1:19" x14ac:dyDescent="0.25">
      <c r="A1301" s="7"/>
      <c r="S1301" s="7"/>
    </row>
    <row r="1302" spans="1:19" x14ac:dyDescent="0.25">
      <c r="A1302" s="7"/>
      <c r="S1302" s="7"/>
    </row>
    <row r="1303" spans="1:19" x14ac:dyDescent="0.25">
      <c r="A1303" s="7"/>
      <c r="S1303" s="7"/>
    </row>
    <row r="1304" spans="1:19" x14ac:dyDescent="0.25">
      <c r="A1304" s="7"/>
      <c r="S1304" s="7"/>
    </row>
    <row r="1305" spans="1:19" x14ac:dyDescent="0.25">
      <c r="A1305" s="7"/>
      <c r="S1305" s="7"/>
    </row>
    <row r="1306" spans="1:19" x14ac:dyDescent="0.25">
      <c r="A1306" s="7"/>
      <c r="S1306" s="7"/>
    </row>
    <row r="1307" spans="1:19" x14ac:dyDescent="0.25">
      <c r="A1307" s="7"/>
      <c r="S1307" s="7"/>
    </row>
    <row r="1308" spans="1:19" x14ac:dyDescent="0.25">
      <c r="A1308" s="7"/>
      <c r="S1308" s="7"/>
    </row>
    <row r="1309" spans="1:19" x14ac:dyDescent="0.25">
      <c r="A1309" s="7"/>
      <c r="S1309" s="7"/>
    </row>
    <row r="1310" spans="1:19" x14ac:dyDescent="0.25">
      <c r="A1310" s="7"/>
      <c r="S1310" s="7"/>
    </row>
    <row r="1311" spans="1:19" x14ac:dyDescent="0.25">
      <c r="A1311" s="7"/>
      <c r="S1311" s="7"/>
    </row>
    <row r="1312" spans="1:19" x14ac:dyDescent="0.25">
      <c r="A1312" s="7"/>
      <c r="S1312" s="7"/>
    </row>
    <row r="1313" spans="1:19" x14ac:dyDescent="0.25">
      <c r="A1313" s="7"/>
      <c r="S1313" s="7"/>
    </row>
    <row r="1314" spans="1:19" x14ac:dyDescent="0.25">
      <c r="A1314" s="7"/>
      <c r="S1314" s="7"/>
    </row>
    <row r="1315" spans="1:19" x14ac:dyDescent="0.25">
      <c r="A1315" s="7"/>
      <c r="S1315" s="7"/>
    </row>
    <row r="1316" spans="1:19" x14ac:dyDescent="0.25">
      <c r="A1316" s="7"/>
      <c r="S1316" s="7"/>
    </row>
    <row r="1317" spans="1:19" x14ac:dyDescent="0.25">
      <c r="A1317" s="7"/>
      <c r="S1317" s="7"/>
    </row>
    <row r="1318" spans="1:19" x14ac:dyDescent="0.25">
      <c r="A1318" s="7"/>
      <c r="S1318" s="7"/>
    </row>
    <row r="1319" spans="1:19" x14ac:dyDescent="0.25">
      <c r="A1319" s="7"/>
      <c r="S1319" s="7"/>
    </row>
    <row r="1320" spans="1:19" x14ac:dyDescent="0.25">
      <c r="A1320" s="7"/>
      <c r="S1320" s="7"/>
    </row>
    <row r="1321" spans="1:19" x14ac:dyDescent="0.25">
      <c r="A1321" s="7"/>
      <c r="S1321" s="7"/>
    </row>
    <row r="1322" spans="1:19" x14ac:dyDescent="0.25">
      <c r="A1322" s="7"/>
      <c r="S1322" s="7"/>
    </row>
    <row r="1323" spans="1:19" x14ac:dyDescent="0.25">
      <c r="A1323" s="7"/>
      <c r="S1323" s="7"/>
    </row>
    <row r="1324" spans="1:19" x14ac:dyDescent="0.25">
      <c r="A1324" s="7"/>
      <c r="S1324" s="7"/>
    </row>
    <row r="1325" spans="1:19" x14ac:dyDescent="0.25">
      <c r="A1325" s="7"/>
      <c r="S1325" s="7"/>
    </row>
    <row r="1326" spans="1:19" x14ac:dyDescent="0.25">
      <c r="A1326" s="7"/>
      <c r="S1326" s="7"/>
    </row>
    <row r="1327" spans="1:19" x14ac:dyDescent="0.25">
      <c r="A1327" s="7"/>
      <c r="S1327" s="7"/>
    </row>
    <row r="1328" spans="1:19" x14ac:dyDescent="0.25">
      <c r="A1328" s="7"/>
      <c r="S1328" s="7"/>
    </row>
    <row r="1329" spans="1:19" x14ac:dyDescent="0.25">
      <c r="A1329" s="7"/>
      <c r="S1329" s="7"/>
    </row>
    <row r="1330" spans="1:19" x14ac:dyDescent="0.25">
      <c r="A1330" s="7"/>
      <c r="S1330" s="7"/>
    </row>
    <row r="1331" spans="1:19" x14ac:dyDescent="0.25">
      <c r="A1331" s="7"/>
      <c r="S1331" s="7"/>
    </row>
    <row r="1332" spans="1:19" x14ac:dyDescent="0.25">
      <c r="A1332" s="7"/>
      <c r="S1332" s="7"/>
    </row>
    <row r="1333" spans="1:19" x14ac:dyDescent="0.25">
      <c r="A1333" s="7"/>
      <c r="S1333" s="7"/>
    </row>
    <row r="1334" spans="1:19" x14ac:dyDescent="0.25">
      <c r="A1334" s="7"/>
      <c r="S1334" s="7"/>
    </row>
    <row r="1335" spans="1:19" x14ac:dyDescent="0.25">
      <c r="A1335" s="7"/>
      <c r="S1335" s="7"/>
    </row>
    <row r="1336" spans="1:19" x14ac:dyDescent="0.25">
      <c r="A1336" s="7"/>
      <c r="S1336" s="7"/>
    </row>
    <row r="1337" spans="1:19" x14ac:dyDescent="0.25">
      <c r="A1337" s="7"/>
      <c r="S1337" s="7"/>
    </row>
    <row r="1338" spans="1:19" x14ac:dyDescent="0.25">
      <c r="A1338" s="7"/>
      <c r="S1338" s="7"/>
    </row>
    <row r="1339" spans="1:19" x14ac:dyDescent="0.25">
      <c r="A1339" s="7"/>
      <c r="S1339" s="7"/>
    </row>
    <row r="1340" spans="1:19" x14ac:dyDescent="0.25">
      <c r="A1340" s="7"/>
      <c r="S1340" s="7"/>
    </row>
    <row r="1341" spans="1:19" x14ac:dyDescent="0.25">
      <c r="A1341" s="7"/>
      <c r="S1341" s="7"/>
    </row>
    <row r="1342" spans="1:19" x14ac:dyDescent="0.25">
      <c r="A1342" s="7"/>
      <c r="S1342" s="7"/>
    </row>
    <row r="1343" spans="1:19" x14ac:dyDescent="0.25">
      <c r="A1343" s="7"/>
      <c r="S1343" s="7"/>
    </row>
    <row r="1344" spans="1:19" x14ac:dyDescent="0.25">
      <c r="A1344" s="7"/>
      <c r="S1344" s="7"/>
    </row>
    <row r="1345" spans="1:19" x14ac:dyDescent="0.25">
      <c r="A1345" s="7"/>
      <c r="S1345" s="7"/>
    </row>
    <row r="1346" spans="1:19" x14ac:dyDescent="0.25">
      <c r="A1346" s="7"/>
      <c r="S1346" s="7"/>
    </row>
    <row r="1347" spans="1:19" x14ac:dyDescent="0.25">
      <c r="A1347" s="7"/>
      <c r="S1347" s="7"/>
    </row>
    <row r="1348" spans="1:19" x14ac:dyDescent="0.25">
      <c r="A1348" s="7"/>
      <c r="S1348" s="7"/>
    </row>
    <row r="1349" spans="1:19" x14ac:dyDescent="0.25">
      <c r="A1349" s="7"/>
      <c r="S1349" s="7"/>
    </row>
    <row r="1350" spans="1:19" x14ac:dyDescent="0.25">
      <c r="A1350" s="7"/>
      <c r="S1350" s="7"/>
    </row>
    <row r="1351" spans="1:19" x14ac:dyDescent="0.25">
      <c r="A1351" s="7"/>
      <c r="S1351" s="7"/>
    </row>
    <row r="1352" spans="1:19" x14ac:dyDescent="0.25">
      <c r="A1352" s="7"/>
      <c r="S1352" s="7"/>
    </row>
    <row r="1353" spans="1:19" x14ac:dyDescent="0.25">
      <c r="A1353" s="7"/>
      <c r="S1353" s="7"/>
    </row>
    <row r="1354" spans="1:19" x14ac:dyDescent="0.25">
      <c r="A1354" s="7"/>
      <c r="S1354" s="7"/>
    </row>
    <row r="1355" spans="1:19" x14ac:dyDescent="0.25">
      <c r="A1355" s="7"/>
      <c r="S1355" s="7"/>
    </row>
    <row r="1356" spans="1:19" x14ac:dyDescent="0.25">
      <c r="A1356" s="7"/>
      <c r="S1356" s="7"/>
    </row>
    <row r="1357" spans="1:19" x14ac:dyDescent="0.25">
      <c r="A1357" s="7"/>
      <c r="S1357" s="7"/>
    </row>
    <row r="1358" spans="1:19" x14ac:dyDescent="0.25">
      <c r="A1358" s="7"/>
      <c r="S1358" s="7"/>
    </row>
    <row r="1359" spans="1:19" x14ac:dyDescent="0.25">
      <c r="A1359" s="7"/>
      <c r="S1359" s="7"/>
    </row>
    <row r="1360" spans="1:19" x14ac:dyDescent="0.25">
      <c r="A1360" s="7"/>
      <c r="S1360" s="7"/>
    </row>
    <row r="1361" spans="1:19" x14ac:dyDescent="0.25">
      <c r="A1361" s="7"/>
      <c r="S1361" s="7"/>
    </row>
    <row r="1362" spans="1:19" x14ac:dyDescent="0.25">
      <c r="A1362" s="7"/>
      <c r="S1362" s="7"/>
    </row>
    <row r="1363" spans="1:19" x14ac:dyDescent="0.25">
      <c r="A1363" s="7"/>
      <c r="S1363" s="7"/>
    </row>
    <row r="1364" spans="1:19" x14ac:dyDescent="0.25">
      <c r="A1364" s="7"/>
      <c r="S1364" s="7"/>
    </row>
    <row r="1365" spans="1:19" x14ac:dyDescent="0.25">
      <c r="A1365" s="7"/>
      <c r="S1365" s="7"/>
    </row>
    <row r="1366" spans="1:19" x14ac:dyDescent="0.25">
      <c r="A1366" s="7"/>
      <c r="S1366" s="7"/>
    </row>
    <row r="1367" spans="1:19" x14ac:dyDescent="0.25">
      <c r="A1367" s="7"/>
      <c r="S1367" s="7"/>
    </row>
    <row r="1368" spans="1:19" x14ac:dyDescent="0.25">
      <c r="A1368" s="7"/>
      <c r="S1368" s="7"/>
    </row>
    <row r="1369" spans="1:19" x14ac:dyDescent="0.25">
      <c r="A1369" s="7"/>
      <c r="S1369" s="7"/>
    </row>
    <row r="1370" spans="1:19" x14ac:dyDescent="0.25">
      <c r="A1370" s="7"/>
      <c r="S1370" s="7"/>
    </row>
    <row r="1371" spans="1:19" x14ac:dyDescent="0.25">
      <c r="A1371" s="7"/>
      <c r="S1371" s="7"/>
    </row>
    <row r="1372" spans="1:19" x14ac:dyDescent="0.25">
      <c r="A1372" s="7"/>
      <c r="S1372" s="7"/>
    </row>
    <row r="1373" spans="1:19" x14ac:dyDescent="0.25">
      <c r="A1373" s="7"/>
      <c r="S1373" s="7"/>
    </row>
    <row r="1374" spans="1:19" x14ac:dyDescent="0.25">
      <c r="A1374" s="7"/>
      <c r="S1374" s="7"/>
    </row>
    <row r="1375" spans="1:19" x14ac:dyDescent="0.25">
      <c r="A1375" s="7"/>
      <c r="S1375" s="7"/>
    </row>
    <row r="1376" spans="1:19" x14ac:dyDescent="0.25">
      <c r="A1376" s="7"/>
      <c r="S1376" s="7"/>
    </row>
    <row r="1377" spans="1:19" x14ac:dyDescent="0.25">
      <c r="A1377" s="7"/>
      <c r="S1377" s="7"/>
    </row>
    <row r="1378" spans="1:19" x14ac:dyDescent="0.25">
      <c r="A1378" s="7"/>
      <c r="S1378" s="7"/>
    </row>
    <row r="1379" spans="1:19" x14ac:dyDescent="0.25">
      <c r="A1379" s="7"/>
      <c r="S1379" s="7"/>
    </row>
    <row r="1380" spans="1:19" x14ac:dyDescent="0.25">
      <c r="A1380" s="7"/>
      <c r="S1380" s="7"/>
    </row>
    <row r="1381" spans="1:19" x14ac:dyDescent="0.25">
      <c r="A1381" s="7"/>
      <c r="S1381" s="7"/>
    </row>
    <row r="1382" spans="1:19" x14ac:dyDescent="0.25">
      <c r="A1382" s="7"/>
      <c r="S1382" s="7"/>
    </row>
    <row r="1383" spans="1:19" x14ac:dyDescent="0.25">
      <c r="A1383" s="7"/>
      <c r="S1383" s="7"/>
    </row>
    <row r="1384" spans="1:19" x14ac:dyDescent="0.25">
      <c r="A1384" s="7"/>
      <c r="S1384" s="7"/>
    </row>
    <row r="1385" spans="1:19" x14ac:dyDescent="0.25">
      <c r="A1385" s="7"/>
      <c r="S1385" s="7"/>
    </row>
    <row r="1386" spans="1:19" x14ac:dyDescent="0.25">
      <c r="A1386" s="7"/>
      <c r="S1386" s="7"/>
    </row>
    <row r="1387" spans="1:19" x14ac:dyDescent="0.25">
      <c r="A1387" s="7"/>
      <c r="S1387" s="7"/>
    </row>
    <row r="1388" spans="1:19" x14ac:dyDescent="0.25">
      <c r="A1388" s="7"/>
      <c r="S1388" s="7"/>
    </row>
    <row r="1389" spans="1:19" x14ac:dyDescent="0.25">
      <c r="A1389" s="7"/>
      <c r="S1389" s="7"/>
    </row>
    <row r="1390" spans="1:19" x14ac:dyDescent="0.25">
      <c r="A1390" s="7"/>
      <c r="S1390" s="7"/>
    </row>
    <row r="1391" spans="1:19" x14ac:dyDescent="0.25">
      <c r="A1391" s="7"/>
      <c r="S1391" s="7"/>
    </row>
    <row r="1392" spans="1:19" x14ac:dyDescent="0.25">
      <c r="A1392" s="7"/>
      <c r="S1392" s="7"/>
    </row>
    <row r="1393" spans="1:19" x14ac:dyDescent="0.25">
      <c r="A1393" s="7"/>
      <c r="S1393" s="7"/>
    </row>
    <row r="1394" spans="1:19" x14ac:dyDescent="0.25">
      <c r="A1394" s="7"/>
      <c r="S1394" s="7"/>
    </row>
    <row r="1395" spans="1:19" x14ac:dyDescent="0.25">
      <c r="A1395" s="7"/>
      <c r="S1395" s="7"/>
    </row>
    <row r="1396" spans="1:19" x14ac:dyDescent="0.25">
      <c r="A1396" s="7"/>
      <c r="S1396" s="7"/>
    </row>
    <row r="1397" spans="1:19" x14ac:dyDescent="0.25">
      <c r="A1397" s="7"/>
      <c r="S1397" s="7"/>
    </row>
    <row r="1398" spans="1:19" x14ac:dyDescent="0.25">
      <c r="A1398" s="7"/>
      <c r="S1398" s="7"/>
    </row>
    <row r="1399" spans="1:19" x14ac:dyDescent="0.25">
      <c r="A1399" s="7"/>
      <c r="S1399" s="7"/>
    </row>
    <row r="1400" spans="1:19" x14ac:dyDescent="0.25">
      <c r="A1400" s="7"/>
      <c r="S1400" s="7"/>
    </row>
    <row r="1401" spans="1:19" x14ac:dyDescent="0.25">
      <c r="A1401" s="7"/>
      <c r="S1401" s="7"/>
    </row>
    <row r="1402" spans="1:19" x14ac:dyDescent="0.25">
      <c r="A1402" s="7"/>
      <c r="S1402" s="7"/>
    </row>
    <row r="1403" spans="1:19" x14ac:dyDescent="0.25">
      <c r="A1403" s="7"/>
      <c r="S1403" s="7"/>
    </row>
    <row r="1404" spans="1:19" x14ac:dyDescent="0.25">
      <c r="A1404" s="7"/>
      <c r="S1404" s="7"/>
    </row>
    <row r="1405" spans="1:19" x14ac:dyDescent="0.25">
      <c r="A1405" s="7"/>
      <c r="S1405" s="7"/>
    </row>
    <row r="1406" spans="1:19" x14ac:dyDescent="0.25">
      <c r="A1406" s="7"/>
      <c r="S1406" s="7"/>
    </row>
    <row r="1407" spans="1:19" x14ac:dyDescent="0.25">
      <c r="A1407" s="7"/>
      <c r="S1407" s="7"/>
    </row>
    <row r="1408" spans="1:19" x14ac:dyDescent="0.25">
      <c r="A1408" s="7"/>
      <c r="S1408" s="7"/>
    </row>
    <row r="1409" spans="1:19" x14ac:dyDescent="0.25">
      <c r="A1409" s="7"/>
      <c r="S1409" s="7"/>
    </row>
    <row r="1410" spans="1:19" x14ac:dyDescent="0.25">
      <c r="A1410" s="7"/>
      <c r="S1410" s="7"/>
    </row>
    <row r="1411" spans="1:19" x14ac:dyDescent="0.25">
      <c r="A1411" s="7"/>
      <c r="S1411" s="7"/>
    </row>
    <row r="1412" spans="1:19" x14ac:dyDescent="0.25">
      <c r="A1412" s="7"/>
      <c r="S1412" s="7"/>
    </row>
    <row r="1413" spans="1:19" x14ac:dyDescent="0.25">
      <c r="A1413" s="7"/>
      <c r="S1413" s="7"/>
    </row>
    <row r="1414" spans="1:19" x14ac:dyDescent="0.25">
      <c r="A1414" s="7"/>
      <c r="S1414" s="7"/>
    </row>
    <row r="1415" spans="1:19" x14ac:dyDescent="0.25">
      <c r="A1415" s="7"/>
      <c r="S1415" s="7"/>
    </row>
    <row r="1416" spans="1:19" x14ac:dyDescent="0.25">
      <c r="A1416" s="7"/>
      <c r="S1416" s="7"/>
    </row>
    <row r="1417" spans="1:19" x14ac:dyDescent="0.25">
      <c r="A1417" s="7"/>
      <c r="S1417" s="7"/>
    </row>
    <row r="1418" spans="1:19" x14ac:dyDescent="0.25">
      <c r="A1418" s="7"/>
      <c r="S1418" s="7"/>
    </row>
    <row r="1419" spans="1:19" x14ac:dyDescent="0.25">
      <c r="A1419" s="7"/>
      <c r="S1419" s="7"/>
    </row>
    <row r="1420" spans="1:19" x14ac:dyDescent="0.25">
      <c r="A1420" s="7"/>
      <c r="S1420" s="7"/>
    </row>
    <row r="1421" spans="1:19" x14ac:dyDescent="0.25">
      <c r="A1421" s="7"/>
      <c r="S1421" s="7"/>
    </row>
    <row r="1422" spans="1:19" x14ac:dyDescent="0.25">
      <c r="A1422" s="7"/>
      <c r="S1422" s="7"/>
    </row>
    <row r="1423" spans="1:19" x14ac:dyDescent="0.25">
      <c r="A1423" s="7"/>
      <c r="S1423" s="7"/>
    </row>
    <row r="1424" spans="1:19" x14ac:dyDescent="0.25">
      <c r="A1424" s="7"/>
      <c r="S1424" s="7"/>
    </row>
    <row r="1425" spans="1:19" x14ac:dyDescent="0.25">
      <c r="A1425" s="7"/>
      <c r="S1425" s="7"/>
    </row>
    <row r="1426" spans="1:19" x14ac:dyDescent="0.25">
      <c r="A1426" s="7"/>
      <c r="S1426" s="7"/>
    </row>
    <row r="1427" spans="1:19" x14ac:dyDescent="0.25">
      <c r="A1427" s="7"/>
      <c r="S1427" s="7"/>
    </row>
    <row r="1428" spans="1:19" x14ac:dyDescent="0.25">
      <c r="A1428" s="7"/>
      <c r="S1428" s="7"/>
    </row>
    <row r="1429" spans="1:19" x14ac:dyDescent="0.25">
      <c r="A1429" s="7"/>
      <c r="S1429" s="7"/>
    </row>
    <row r="1430" spans="1:19" x14ac:dyDescent="0.25">
      <c r="A1430" s="7"/>
      <c r="S1430" s="7"/>
    </row>
    <row r="1431" spans="1:19" x14ac:dyDescent="0.25">
      <c r="A1431" s="7"/>
      <c r="S1431" s="7"/>
    </row>
    <row r="1432" spans="1:19" x14ac:dyDescent="0.25">
      <c r="A1432" s="7"/>
      <c r="S1432" s="7"/>
    </row>
    <row r="1433" spans="1:19" x14ac:dyDescent="0.25">
      <c r="A1433" s="7"/>
      <c r="S1433" s="7"/>
    </row>
    <row r="1434" spans="1:19" x14ac:dyDescent="0.25">
      <c r="A1434" s="7"/>
      <c r="S1434" s="7"/>
    </row>
    <row r="1435" spans="1:19" x14ac:dyDescent="0.25">
      <c r="A1435" s="7"/>
      <c r="S1435" s="7"/>
    </row>
    <row r="1436" spans="1:19" x14ac:dyDescent="0.25">
      <c r="A1436" s="7"/>
      <c r="S1436" s="7"/>
    </row>
    <row r="1437" spans="1:19" x14ac:dyDescent="0.25">
      <c r="A1437" s="7"/>
      <c r="S1437" s="7"/>
    </row>
    <row r="1438" spans="1:19" x14ac:dyDescent="0.25">
      <c r="A1438" s="7"/>
      <c r="S1438" s="7"/>
    </row>
    <row r="1439" spans="1:19" x14ac:dyDescent="0.25">
      <c r="A1439" s="7"/>
      <c r="S1439" s="7"/>
    </row>
    <row r="1440" spans="1:19" x14ac:dyDescent="0.25">
      <c r="A1440" s="7"/>
      <c r="S1440" s="7"/>
    </row>
    <row r="1441" spans="1:19" x14ac:dyDescent="0.25">
      <c r="A1441" s="7"/>
      <c r="S1441" s="7"/>
    </row>
    <row r="1442" spans="1:19" x14ac:dyDescent="0.25">
      <c r="A1442" s="7"/>
      <c r="S1442" s="7"/>
    </row>
    <row r="1443" spans="1:19" x14ac:dyDescent="0.25">
      <c r="A1443" s="7"/>
      <c r="S1443" s="7"/>
    </row>
    <row r="1444" spans="1:19" x14ac:dyDescent="0.25">
      <c r="A1444" s="7"/>
      <c r="S1444" s="7"/>
    </row>
    <row r="1445" spans="1:19" x14ac:dyDescent="0.25">
      <c r="A1445" s="7"/>
      <c r="S1445" s="7"/>
    </row>
    <row r="1446" spans="1:19" x14ac:dyDescent="0.25">
      <c r="A1446" s="7"/>
      <c r="S1446" s="7"/>
    </row>
    <row r="1447" spans="1:19" x14ac:dyDescent="0.25">
      <c r="A1447" s="7"/>
      <c r="S1447" s="7"/>
    </row>
    <row r="1448" spans="1:19" x14ac:dyDescent="0.25">
      <c r="A1448" s="7"/>
      <c r="S1448" s="7"/>
    </row>
    <row r="1449" spans="1:19" x14ac:dyDescent="0.25">
      <c r="A1449" s="7"/>
      <c r="S1449" s="7"/>
    </row>
    <row r="1450" spans="1:19" x14ac:dyDescent="0.25">
      <c r="A1450" s="7"/>
      <c r="S1450" s="7"/>
    </row>
    <row r="1451" spans="1:19" x14ac:dyDescent="0.25">
      <c r="A1451" s="7"/>
      <c r="S1451" s="7"/>
    </row>
    <row r="1452" spans="1:19" x14ac:dyDescent="0.25">
      <c r="A1452" s="7"/>
      <c r="S1452" s="7"/>
    </row>
    <row r="1453" spans="1:19" x14ac:dyDescent="0.25">
      <c r="A1453" s="7"/>
      <c r="S1453" s="7"/>
    </row>
    <row r="1454" spans="1:19" x14ac:dyDescent="0.25">
      <c r="A1454" s="7"/>
      <c r="S1454" s="7"/>
    </row>
    <row r="1455" spans="1:19" x14ac:dyDescent="0.25">
      <c r="A1455" s="7"/>
      <c r="S1455" s="7"/>
    </row>
    <row r="1456" spans="1:19" x14ac:dyDescent="0.25">
      <c r="A1456" s="7"/>
      <c r="S1456" s="7"/>
    </row>
    <row r="1457" spans="1:19" x14ac:dyDescent="0.25">
      <c r="A1457" s="7"/>
      <c r="S1457" s="7"/>
    </row>
    <row r="1458" spans="1:19" x14ac:dyDescent="0.25">
      <c r="A1458" s="7"/>
      <c r="S1458" s="7"/>
    </row>
    <row r="1459" spans="1:19" x14ac:dyDescent="0.25">
      <c r="A1459" s="7"/>
      <c r="S1459" s="7"/>
    </row>
    <row r="1460" spans="1:19" x14ac:dyDescent="0.25">
      <c r="A1460" s="7"/>
      <c r="S1460" s="7"/>
    </row>
    <row r="1461" spans="1:19" x14ac:dyDescent="0.25">
      <c r="A1461" s="7"/>
      <c r="S1461" s="7"/>
    </row>
    <row r="1462" spans="1:19" x14ac:dyDescent="0.25">
      <c r="A1462" s="7"/>
      <c r="S1462" s="7"/>
    </row>
    <row r="1463" spans="1:19" x14ac:dyDescent="0.25">
      <c r="A1463" s="7"/>
      <c r="S1463" s="7"/>
    </row>
    <row r="1464" spans="1:19" x14ac:dyDescent="0.25">
      <c r="A1464" s="7"/>
      <c r="S1464" s="7"/>
    </row>
    <row r="1465" spans="1:19" x14ac:dyDescent="0.25">
      <c r="A1465" s="7"/>
      <c r="S1465" s="7"/>
    </row>
    <row r="1466" spans="1:19" x14ac:dyDescent="0.25">
      <c r="A1466" s="7"/>
      <c r="S1466" s="7"/>
    </row>
    <row r="1467" spans="1:19" x14ac:dyDescent="0.25">
      <c r="A1467" s="7"/>
      <c r="S1467" s="7"/>
    </row>
    <row r="1468" spans="1:19" x14ac:dyDescent="0.25">
      <c r="A1468" s="7"/>
      <c r="S1468" s="7"/>
    </row>
    <row r="1469" spans="1:19" x14ac:dyDescent="0.25">
      <c r="A1469" s="7"/>
      <c r="S1469" s="7"/>
    </row>
    <row r="1470" spans="1:19" x14ac:dyDescent="0.25">
      <c r="A1470" s="7"/>
      <c r="S1470" s="7"/>
    </row>
    <row r="1471" spans="1:19" x14ac:dyDescent="0.25">
      <c r="A1471" s="7"/>
      <c r="S1471" s="7"/>
    </row>
    <row r="1472" spans="1:19" x14ac:dyDescent="0.25">
      <c r="A1472" s="7"/>
      <c r="S1472" s="7"/>
    </row>
    <row r="1473" spans="1:19" x14ac:dyDescent="0.25">
      <c r="A1473" s="7"/>
      <c r="S1473" s="7"/>
    </row>
    <row r="1474" spans="1:19" x14ac:dyDescent="0.25">
      <c r="A1474" s="7"/>
      <c r="S1474" s="7"/>
    </row>
    <row r="1475" spans="1:19" x14ac:dyDescent="0.25">
      <c r="A1475" s="7"/>
      <c r="S1475" s="7"/>
    </row>
    <row r="1476" spans="1:19" x14ac:dyDescent="0.25">
      <c r="A1476" s="7"/>
      <c r="S1476" s="7"/>
    </row>
    <row r="1477" spans="1:19" x14ac:dyDescent="0.25">
      <c r="A1477" s="7"/>
      <c r="S1477" s="7"/>
    </row>
    <row r="1478" spans="1:19" x14ac:dyDescent="0.25">
      <c r="A1478" s="7"/>
      <c r="S1478" s="7"/>
    </row>
    <row r="1479" spans="1:19" x14ac:dyDescent="0.25">
      <c r="A1479" s="7"/>
      <c r="S1479" s="7"/>
    </row>
    <row r="1480" spans="1:19" x14ac:dyDescent="0.25">
      <c r="A1480" s="7"/>
      <c r="S1480" s="7"/>
    </row>
    <row r="1481" spans="1:19" x14ac:dyDescent="0.25">
      <c r="A1481" s="7"/>
      <c r="S1481" s="7"/>
    </row>
    <row r="1482" spans="1:19" x14ac:dyDescent="0.25">
      <c r="A1482" s="7"/>
      <c r="S1482" s="7"/>
    </row>
    <row r="1483" spans="1:19" x14ac:dyDescent="0.25">
      <c r="A1483" s="7"/>
      <c r="S1483" s="7"/>
    </row>
    <row r="1484" spans="1:19" x14ac:dyDescent="0.25">
      <c r="A1484" s="7"/>
      <c r="S1484" s="7"/>
    </row>
    <row r="1485" spans="1:19" x14ac:dyDescent="0.25">
      <c r="A1485" s="7"/>
      <c r="S1485" s="7"/>
    </row>
    <row r="1486" spans="1:19" x14ac:dyDescent="0.25">
      <c r="A1486" s="7"/>
      <c r="S1486" s="7"/>
    </row>
    <row r="1487" spans="1:19" x14ac:dyDescent="0.25">
      <c r="A1487" s="7"/>
      <c r="S1487" s="7"/>
    </row>
    <row r="1488" spans="1:19" x14ac:dyDescent="0.25">
      <c r="A1488" s="7"/>
      <c r="S1488" s="7"/>
    </row>
    <row r="1489" spans="1:19" x14ac:dyDescent="0.25">
      <c r="A1489" s="7"/>
      <c r="S1489" s="7"/>
    </row>
    <row r="1490" spans="1:19" x14ac:dyDescent="0.25">
      <c r="A1490" s="7"/>
      <c r="S1490" s="7"/>
    </row>
    <row r="1491" spans="1:19" x14ac:dyDescent="0.25">
      <c r="A1491" s="7"/>
      <c r="S1491" s="7"/>
    </row>
    <row r="1492" spans="1:19" x14ac:dyDescent="0.25">
      <c r="A1492" s="7"/>
      <c r="S1492" s="7"/>
    </row>
    <row r="1493" spans="1:19" x14ac:dyDescent="0.25">
      <c r="A1493" s="7"/>
      <c r="S1493" s="7"/>
    </row>
    <row r="1494" spans="1:19" x14ac:dyDescent="0.25">
      <c r="A1494" s="7"/>
      <c r="S1494" s="7"/>
    </row>
    <row r="1495" spans="1:19" x14ac:dyDescent="0.25">
      <c r="A1495" s="7"/>
      <c r="S1495" s="7"/>
    </row>
    <row r="1496" spans="1:19" x14ac:dyDescent="0.25">
      <c r="A1496" s="7"/>
      <c r="S1496" s="7"/>
    </row>
    <row r="1497" spans="1:19" x14ac:dyDescent="0.25">
      <c r="A1497" s="7"/>
      <c r="S1497" s="7"/>
    </row>
    <row r="1498" spans="1:19" x14ac:dyDescent="0.25">
      <c r="A1498" s="7"/>
      <c r="S1498" s="7"/>
    </row>
    <row r="1499" spans="1:19" x14ac:dyDescent="0.25">
      <c r="A1499" s="7"/>
      <c r="S1499" s="7"/>
    </row>
    <row r="1500" spans="1:19" x14ac:dyDescent="0.25">
      <c r="A1500" s="7"/>
      <c r="S1500" s="7"/>
    </row>
    <row r="1501" spans="1:19" x14ac:dyDescent="0.25">
      <c r="A1501" s="7"/>
      <c r="S1501" s="7"/>
    </row>
    <row r="1502" spans="1:19" x14ac:dyDescent="0.25">
      <c r="A1502" s="7"/>
      <c r="S1502" s="7"/>
    </row>
    <row r="1503" spans="1:19" x14ac:dyDescent="0.25">
      <c r="A1503" s="7"/>
      <c r="S1503" s="7"/>
    </row>
    <row r="1504" spans="1:19" x14ac:dyDescent="0.25">
      <c r="A1504" s="7"/>
      <c r="S1504" s="7"/>
    </row>
    <row r="1505" spans="1:19" x14ac:dyDescent="0.25">
      <c r="A1505" s="7"/>
      <c r="S1505" s="7"/>
    </row>
    <row r="1506" spans="1:19" x14ac:dyDescent="0.25">
      <c r="A1506" s="7"/>
      <c r="S1506" s="7"/>
    </row>
    <row r="1507" spans="1:19" x14ac:dyDescent="0.25">
      <c r="A1507" s="7"/>
      <c r="S1507" s="7"/>
    </row>
    <row r="1508" spans="1:19" x14ac:dyDescent="0.25">
      <c r="A1508" s="7"/>
      <c r="S1508" s="7"/>
    </row>
    <row r="1509" spans="1:19" x14ac:dyDescent="0.25">
      <c r="A1509" s="7"/>
      <c r="S1509" s="7"/>
    </row>
    <row r="1510" spans="1:19" x14ac:dyDescent="0.25">
      <c r="A1510" s="7"/>
      <c r="S1510" s="7"/>
    </row>
    <row r="1511" spans="1:19" x14ac:dyDescent="0.25">
      <c r="A1511" s="7"/>
      <c r="S1511" s="7"/>
    </row>
    <row r="1512" spans="1:19" x14ac:dyDescent="0.25">
      <c r="A1512" s="7"/>
      <c r="S1512" s="7"/>
    </row>
    <row r="1513" spans="1:19" x14ac:dyDescent="0.25">
      <c r="A1513" s="7"/>
      <c r="S1513" s="7"/>
    </row>
    <row r="1514" spans="1:19" x14ac:dyDescent="0.25">
      <c r="A1514" s="7"/>
      <c r="S1514" s="7"/>
    </row>
    <row r="1515" spans="1:19" x14ac:dyDescent="0.25">
      <c r="A1515" s="7"/>
      <c r="S1515" s="7"/>
    </row>
    <row r="1516" spans="1:19" x14ac:dyDescent="0.25">
      <c r="A1516" s="7"/>
      <c r="S1516" s="7"/>
    </row>
    <row r="1517" spans="1:19" x14ac:dyDescent="0.25">
      <c r="A1517" s="7"/>
      <c r="S1517" s="7"/>
    </row>
    <row r="1518" spans="1:19" x14ac:dyDescent="0.25">
      <c r="A1518" s="7"/>
      <c r="S1518" s="7"/>
    </row>
    <row r="1519" spans="1:19" x14ac:dyDescent="0.25">
      <c r="A1519" s="7"/>
      <c r="S1519" s="7"/>
    </row>
    <row r="1520" spans="1:19" x14ac:dyDescent="0.25">
      <c r="A1520" s="7"/>
      <c r="S1520" s="7"/>
    </row>
    <row r="1521" spans="1:19" x14ac:dyDescent="0.25">
      <c r="A1521" s="7"/>
      <c r="S1521" s="7"/>
    </row>
    <row r="1522" spans="1:19" x14ac:dyDescent="0.25">
      <c r="A1522" s="7"/>
      <c r="S1522" s="7"/>
    </row>
    <row r="1523" spans="1:19" x14ac:dyDescent="0.25">
      <c r="A1523" s="7"/>
      <c r="S1523" s="7"/>
    </row>
    <row r="1524" spans="1:19" x14ac:dyDescent="0.25">
      <c r="A1524" s="7"/>
      <c r="S1524" s="7"/>
    </row>
    <row r="1525" spans="1:19" x14ac:dyDescent="0.25">
      <c r="A1525" s="7"/>
      <c r="S1525" s="7"/>
    </row>
    <row r="1526" spans="1:19" x14ac:dyDescent="0.25">
      <c r="A1526" s="7"/>
      <c r="S1526" s="7"/>
    </row>
    <row r="1527" spans="1:19" x14ac:dyDescent="0.25">
      <c r="A1527" s="7"/>
      <c r="S1527" s="7"/>
    </row>
    <row r="1528" spans="1:19" x14ac:dyDescent="0.25">
      <c r="A1528" s="7"/>
      <c r="S1528" s="7"/>
    </row>
    <row r="1529" spans="1:19" x14ac:dyDescent="0.25">
      <c r="A1529" s="7"/>
      <c r="S1529" s="7"/>
    </row>
    <row r="1530" spans="1:19" x14ac:dyDescent="0.25">
      <c r="A1530" s="7"/>
      <c r="S1530" s="7"/>
    </row>
    <row r="1531" spans="1:19" x14ac:dyDescent="0.25">
      <c r="A1531" s="7"/>
      <c r="S1531" s="7"/>
    </row>
    <row r="1532" spans="1:19" x14ac:dyDescent="0.25">
      <c r="A1532" s="7"/>
      <c r="S1532" s="7"/>
    </row>
    <row r="1533" spans="1:19" x14ac:dyDescent="0.25">
      <c r="A1533" s="7"/>
      <c r="S1533" s="7"/>
    </row>
    <row r="1534" spans="1:19" x14ac:dyDescent="0.25">
      <c r="A1534" s="7"/>
      <c r="S1534" s="7"/>
    </row>
    <row r="1535" spans="1:19" x14ac:dyDescent="0.25">
      <c r="A1535" s="7"/>
      <c r="S1535" s="7"/>
    </row>
    <row r="1536" spans="1:19" x14ac:dyDescent="0.25">
      <c r="A1536" s="7"/>
      <c r="S1536" s="7"/>
    </row>
    <row r="1537" spans="1:19" x14ac:dyDescent="0.25">
      <c r="A1537" s="7"/>
      <c r="S1537" s="7"/>
    </row>
    <row r="1538" spans="1:19" x14ac:dyDescent="0.25">
      <c r="A1538" s="7"/>
      <c r="S1538" s="7"/>
    </row>
    <row r="1539" spans="1:19" x14ac:dyDescent="0.25">
      <c r="A1539" s="7"/>
      <c r="S1539" s="7"/>
    </row>
    <row r="1540" spans="1:19" x14ac:dyDescent="0.25">
      <c r="A1540" s="7"/>
      <c r="S1540" s="7"/>
    </row>
    <row r="1541" spans="1:19" x14ac:dyDescent="0.25">
      <c r="A1541" s="7"/>
      <c r="S1541" s="7"/>
    </row>
    <row r="1542" spans="1:19" x14ac:dyDescent="0.25">
      <c r="A1542" s="7"/>
      <c r="S1542" s="7"/>
    </row>
    <row r="1543" spans="1:19" x14ac:dyDescent="0.25">
      <c r="A1543" s="7"/>
      <c r="S1543" s="7"/>
    </row>
    <row r="1544" spans="1:19" x14ac:dyDescent="0.25">
      <c r="A1544" s="7"/>
      <c r="S1544" s="7"/>
    </row>
    <row r="1545" spans="1:19" x14ac:dyDescent="0.25">
      <c r="A1545" s="7"/>
      <c r="S1545" s="7"/>
    </row>
    <row r="1546" spans="1:19" x14ac:dyDescent="0.25">
      <c r="A1546" s="7"/>
      <c r="S1546" s="7"/>
    </row>
    <row r="1547" spans="1:19" x14ac:dyDescent="0.25">
      <c r="A1547" s="7"/>
      <c r="S1547" s="7"/>
    </row>
    <row r="1548" spans="1:19" x14ac:dyDescent="0.25">
      <c r="A1548" s="7"/>
      <c r="S1548" s="7"/>
    </row>
    <row r="1549" spans="1:19" x14ac:dyDescent="0.25">
      <c r="A1549" s="7"/>
      <c r="S1549" s="7"/>
    </row>
    <row r="1550" spans="1:19" x14ac:dyDescent="0.25">
      <c r="A1550" s="7"/>
      <c r="S1550" s="7"/>
    </row>
    <row r="1551" spans="1:19" x14ac:dyDescent="0.25">
      <c r="A1551" s="7"/>
      <c r="S1551" s="7"/>
    </row>
    <row r="1552" spans="1:19" x14ac:dyDescent="0.25">
      <c r="A1552" s="7"/>
      <c r="S1552" s="7"/>
    </row>
    <row r="1553" spans="1:19" x14ac:dyDescent="0.25">
      <c r="A1553" s="7"/>
      <c r="S1553" s="7"/>
    </row>
    <row r="1554" spans="1:19" x14ac:dyDescent="0.25">
      <c r="A1554" s="7"/>
      <c r="S1554" s="7"/>
    </row>
    <row r="1555" spans="1:19" x14ac:dyDescent="0.25">
      <c r="A1555" s="7"/>
      <c r="S1555" s="7"/>
    </row>
    <row r="1556" spans="1:19" x14ac:dyDescent="0.25">
      <c r="A1556" s="7"/>
      <c r="S1556" s="7"/>
    </row>
    <row r="1557" spans="1:19" x14ac:dyDescent="0.25">
      <c r="A1557" s="7"/>
      <c r="S1557" s="7"/>
    </row>
    <row r="1558" spans="1:19" x14ac:dyDescent="0.25">
      <c r="A1558" s="7"/>
      <c r="S1558" s="7"/>
    </row>
    <row r="1559" spans="1:19" x14ac:dyDescent="0.25">
      <c r="A1559" s="7"/>
      <c r="S1559" s="7"/>
    </row>
    <row r="1560" spans="1:19" x14ac:dyDescent="0.25">
      <c r="A1560" s="7"/>
      <c r="S1560" s="7"/>
    </row>
    <row r="1561" spans="1:19" x14ac:dyDescent="0.25">
      <c r="A1561" s="7"/>
      <c r="S1561" s="7"/>
    </row>
    <row r="1562" spans="1:19" x14ac:dyDescent="0.25">
      <c r="A1562" s="7"/>
      <c r="S1562" s="7"/>
    </row>
    <row r="1563" spans="1:19" x14ac:dyDescent="0.25">
      <c r="A1563" s="7"/>
      <c r="S1563" s="7"/>
    </row>
    <row r="1564" spans="1:19" x14ac:dyDescent="0.25">
      <c r="A1564" s="7"/>
      <c r="S1564" s="7"/>
    </row>
    <row r="1565" spans="1:19" x14ac:dyDescent="0.25">
      <c r="A1565" s="7"/>
      <c r="S1565" s="7"/>
    </row>
    <row r="1566" spans="1:19" x14ac:dyDescent="0.25">
      <c r="A1566" s="7"/>
      <c r="S1566" s="7"/>
    </row>
    <row r="1567" spans="1:19" x14ac:dyDescent="0.25">
      <c r="A1567" s="7"/>
      <c r="S1567" s="7"/>
    </row>
    <row r="1568" spans="1:19" x14ac:dyDescent="0.25">
      <c r="A1568" s="7"/>
      <c r="S1568" s="7"/>
    </row>
    <row r="1569" spans="1:19" x14ac:dyDescent="0.25">
      <c r="A1569" s="7"/>
      <c r="S1569" s="7"/>
    </row>
    <row r="1570" spans="1:19" x14ac:dyDescent="0.25">
      <c r="A1570" s="7"/>
      <c r="S1570" s="7"/>
    </row>
    <row r="1571" spans="1:19" x14ac:dyDescent="0.25">
      <c r="A1571" s="7"/>
      <c r="S1571" s="7"/>
    </row>
    <row r="1572" spans="1:19" x14ac:dyDescent="0.25">
      <c r="A1572" s="7"/>
      <c r="S1572" s="7"/>
    </row>
    <row r="1573" spans="1:19" x14ac:dyDescent="0.25">
      <c r="A1573" s="7"/>
      <c r="S1573" s="7"/>
    </row>
    <row r="1574" spans="1:19" x14ac:dyDescent="0.25">
      <c r="A1574" s="7"/>
      <c r="S1574" s="7"/>
    </row>
    <row r="1575" spans="1:19" x14ac:dyDescent="0.25">
      <c r="A1575" s="7"/>
      <c r="S1575" s="7"/>
    </row>
    <row r="1576" spans="1:19" x14ac:dyDescent="0.25">
      <c r="A1576" s="7"/>
      <c r="S1576" s="7"/>
    </row>
    <row r="1577" spans="1:19" x14ac:dyDescent="0.25">
      <c r="A1577" s="7"/>
      <c r="S1577" s="7"/>
    </row>
    <row r="1578" spans="1:19" x14ac:dyDescent="0.25">
      <c r="A1578" s="7"/>
      <c r="S1578" s="7"/>
    </row>
    <row r="1579" spans="1:19" x14ac:dyDescent="0.25">
      <c r="A1579" s="7"/>
      <c r="S1579" s="7"/>
    </row>
    <row r="1580" spans="1:19" x14ac:dyDescent="0.25">
      <c r="A1580" s="7"/>
      <c r="S1580" s="7"/>
    </row>
    <row r="1581" spans="1:19" x14ac:dyDescent="0.25">
      <c r="A1581" s="7"/>
      <c r="S1581" s="7"/>
    </row>
    <row r="1582" spans="1:19" x14ac:dyDescent="0.25">
      <c r="A1582" s="7"/>
      <c r="S1582" s="7"/>
    </row>
    <row r="1583" spans="1:19" x14ac:dyDescent="0.25">
      <c r="A1583" s="7"/>
      <c r="S1583" s="7"/>
    </row>
    <row r="1584" spans="1:19" x14ac:dyDescent="0.25">
      <c r="A1584" s="7"/>
      <c r="S1584" s="7"/>
    </row>
    <row r="1585" spans="1:19" x14ac:dyDescent="0.25">
      <c r="A1585" s="7"/>
      <c r="S1585" s="7"/>
    </row>
    <row r="1586" spans="1:19" x14ac:dyDescent="0.25">
      <c r="A1586" s="7"/>
      <c r="S1586" s="7"/>
    </row>
    <row r="1587" spans="1:19" x14ac:dyDescent="0.25">
      <c r="A1587" s="7"/>
      <c r="S1587" s="7"/>
    </row>
    <row r="1588" spans="1:19" x14ac:dyDescent="0.25">
      <c r="A1588" s="7"/>
      <c r="S1588" s="7"/>
    </row>
    <row r="1589" spans="1:19" x14ac:dyDescent="0.25">
      <c r="A1589" s="7"/>
      <c r="S1589" s="7"/>
    </row>
    <row r="1590" spans="1:19" x14ac:dyDescent="0.25">
      <c r="A1590" s="7"/>
      <c r="S1590" s="7"/>
    </row>
    <row r="1591" spans="1:19" x14ac:dyDescent="0.25">
      <c r="A1591" s="7"/>
      <c r="S1591" s="7"/>
    </row>
    <row r="1592" spans="1:19" x14ac:dyDescent="0.25">
      <c r="A1592" s="7"/>
      <c r="S1592" s="7"/>
    </row>
    <row r="1593" spans="1:19" x14ac:dyDescent="0.25">
      <c r="A1593" s="7"/>
      <c r="S1593" s="7"/>
    </row>
    <row r="1594" spans="1:19" x14ac:dyDescent="0.25">
      <c r="A1594" s="7"/>
      <c r="S1594" s="7"/>
    </row>
    <row r="1595" spans="1:19" x14ac:dyDescent="0.25">
      <c r="A1595" s="7"/>
      <c r="S1595" s="7"/>
    </row>
    <row r="1596" spans="1:19" x14ac:dyDescent="0.25">
      <c r="A1596" s="7"/>
      <c r="S1596" s="7"/>
    </row>
    <row r="1597" spans="1:19" x14ac:dyDescent="0.25">
      <c r="A1597" s="7"/>
      <c r="S1597" s="7"/>
    </row>
    <row r="1598" spans="1:19" x14ac:dyDescent="0.25">
      <c r="A1598" s="7"/>
      <c r="S1598" s="7"/>
    </row>
    <row r="1599" spans="1:19" x14ac:dyDescent="0.25">
      <c r="A1599" s="7"/>
      <c r="S1599" s="7"/>
    </row>
    <row r="1600" spans="1:19" x14ac:dyDescent="0.25">
      <c r="A1600" s="7"/>
      <c r="S1600" s="7"/>
    </row>
    <row r="1601" spans="1:19" x14ac:dyDescent="0.25">
      <c r="A1601" s="7"/>
      <c r="S1601" s="7"/>
    </row>
    <row r="1602" spans="1:19" x14ac:dyDescent="0.25">
      <c r="A1602" s="7"/>
      <c r="S1602" s="7"/>
    </row>
    <row r="1603" spans="1:19" x14ac:dyDescent="0.25">
      <c r="A1603" s="7"/>
      <c r="S1603" s="7"/>
    </row>
    <row r="1604" spans="1:19" x14ac:dyDescent="0.25">
      <c r="A1604" s="7"/>
      <c r="S1604" s="7"/>
    </row>
    <row r="1605" spans="1:19" x14ac:dyDescent="0.25">
      <c r="A1605" s="7"/>
      <c r="S1605" s="7"/>
    </row>
    <row r="1606" spans="1:19" x14ac:dyDescent="0.25">
      <c r="A1606" s="7"/>
      <c r="S1606" s="7"/>
    </row>
    <row r="1607" spans="1:19" x14ac:dyDescent="0.25">
      <c r="A1607" s="7"/>
      <c r="S1607" s="7"/>
    </row>
    <row r="1608" spans="1:19" x14ac:dyDescent="0.25">
      <c r="A1608" s="7"/>
      <c r="S1608" s="7"/>
    </row>
    <row r="1609" spans="1:19" x14ac:dyDescent="0.25">
      <c r="A1609" s="7"/>
      <c r="S1609" s="7"/>
    </row>
    <row r="1610" spans="1:19" x14ac:dyDescent="0.25">
      <c r="A1610" s="7"/>
      <c r="S1610" s="7"/>
    </row>
    <row r="1611" spans="1:19" x14ac:dyDescent="0.25">
      <c r="A1611" s="7"/>
      <c r="S1611" s="7"/>
    </row>
    <row r="1612" spans="1:19" x14ac:dyDescent="0.25">
      <c r="A1612" s="7"/>
      <c r="S1612" s="7"/>
    </row>
    <row r="1613" spans="1:19" x14ac:dyDescent="0.25">
      <c r="A1613" s="7"/>
      <c r="S1613" s="7"/>
    </row>
    <row r="1614" spans="1:19" x14ac:dyDescent="0.25">
      <c r="A1614" s="7"/>
      <c r="S1614" s="7"/>
    </row>
    <row r="1615" spans="1:19" x14ac:dyDescent="0.25">
      <c r="A1615" s="7"/>
      <c r="S1615" s="7"/>
    </row>
    <row r="1616" spans="1:19" x14ac:dyDescent="0.25">
      <c r="A1616" s="7"/>
      <c r="S1616" s="7"/>
    </row>
    <row r="1617" spans="1:19" x14ac:dyDescent="0.25">
      <c r="A1617" s="7"/>
      <c r="S1617" s="7"/>
    </row>
    <row r="1618" spans="1:19" x14ac:dyDescent="0.25">
      <c r="A1618" s="7"/>
      <c r="S1618" s="7"/>
    </row>
    <row r="1619" spans="1:19" x14ac:dyDescent="0.25">
      <c r="A1619" s="7"/>
      <c r="S1619" s="7"/>
    </row>
    <row r="1620" spans="1:19" x14ac:dyDescent="0.25">
      <c r="A1620" s="7"/>
      <c r="S1620" s="7"/>
    </row>
    <row r="1621" spans="1:19" x14ac:dyDescent="0.25">
      <c r="A1621" s="7"/>
      <c r="S1621" s="7"/>
    </row>
    <row r="1622" spans="1:19" x14ac:dyDescent="0.25">
      <c r="A1622" s="7"/>
      <c r="S1622" s="7"/>
    </row>
    <row r="1623" spans="1:19" x14ac:dyDescent="0.25">
      <c r="A1623" s="7"/>
      <c r="S1623" s="7"/>
    </row>
    <row r="1624" spans="1:19" x14ac:dyDescent="0.25">
      <c r="A1624" s="7"/>
      <c r="S1624" s="7"/>
    </row>
    <row r="1625" spans="1:19" x14ac:dyDescent="0.25">
      <c r="A1625" s="7"/>
      <c r="S1625" s="7"/>
    </row>
    <row r="1626" spans="1:19" x14ac:dyDescent="0.25">
      <c r="A1626" s="7"/>
      <c r="S1626" s="7"/>
    </row>
    <row r="1627" spans="1:19" x14ac:dyDescent="0.25">
      <c r="A1627" s="7"/>
      <c r="S1627" s="7"/>
    </row>
    <row r="1628" spans="1:19" x14ac:dyDescent="0.25">
      <c r="A1628" s="7"/>
      <c r="S1628" s="7"/>
    </row>
    <row r="1629" spans="1:19" x14ac:dyDescent="0.25">
      <c r="A1629" s="7"/>
      <c r="S1629" s="7"/>
    </row>
    <row r="1630" spans="1:19" x14ac:dyDescent="0.25">
      <c r="A1630" s="7"/>
      <c r="S1630" s="7"/>
    </row>
    <row r="1631" spans="1:19" x14ac:dyDescent="0.25">
      <c r="A1631" s="7"/>
      <c r="S1631" s="7"/>
    </row>
    <row r="1632" spans="1:19" x14ac:dyDescent="0.25">
      <c r="A1632" s="7"/>
      <c r="S1632" s="7"/>
    </row>
    <row r="1633" spans="1:19" x14ac:dyDescent="0.25">
      <c r="A1633" s="7"/>
      <c r="S1633" s="7"/>
    </row>
    <row r="1634" spans="1:19" x14ac:dyDescent="0.25">
      <c r="A1634" s="7"/>
      <c r="S1634" s="7"/>
    </row>
    <row r="1635" spans="1:19" x14ac:dyDescent="0.25">
      <c r="A1635" s="7"/>
      <c r="S1635" s="7"/>
    </row>
    <row r="1636" spans="1:19" x14ac:dyDescent="0.25">
      <c r="A1636" s="7"/>
      <c r="S1636" s="7"/>
    </row>
    <row r="1637" spans="1:19" x14ac:dyDescent="0.25">
      <c r="A1637" s="7"/>
      <c r="S1637" s="7"/>
    </row>
    <row r="1638" spans="1:19" x14ac:dyDescent="0.25">
      <c r="A1638" s="7"/>
      <c r="S1638" s="7"/>
    </row>
    <row r="1639" spans="1:19" x14ac:dyDescent="0.25">
      <c r="A1639" s="7"/>
      <c r="S1639" s="7"/>
    </row>
    <row r="1640" spans="1:19" x14ac:dyDescent="0.25">
      <c r="A1640" s="7"/>
      <c r="S1640" s="7"/>
    </row>
    <row r="1641" spans="1:19" x14ac:dyDescent="0.25">
      <c r="A1641" s="7"/>
      <c r="S1641" s="7"/>
    </row>
    <row r="1642" spans="1:19" x14ac:dyDescent="0.25">
      <c r="A1642" s="7"/>
      <c r="S1642" s="7"/>
    </row>
    <row r="1643" spans="1:19" x14ac:dyDescent="0.25">
      <c r="A1643" s="7"/>
      <c r="S1643" s="7"/>
    </row>
    <row r="1644" spans="1:19" x14ac:dyDescent="0.25">
      <c r="A1644" s="7"/>
      <c r="S1644" s="7"/>
    </row>
    <row r="1645" spans="1:19" x14ac:dyDescent="0.25">
      <c r="A1645" s="7"/>
      <c r="S1645" s="7"/>
    </row>
    <row r="1646" spans="1:19" x14ac:dyDescent="0.25">
      <c r="A1646" s="7"/>
      <c r="S1646" s="7"/>
    </row>
    <row r="1647" spans="1:19" x14ac:dyDescent="0.25">
      <c r="A1647" s="7"/>
      <c r="S1647" s="7"/>
    </row>
    <row r="1648" spans="1:19" x14ac:dyDescent="0.25">
      <c r="A1648" s="7"/>
      <c r="S1648" s="7"/>
    </row>
    <row r="1649" spans="1:19" x14ac:dyDescent="0.25">
      <c r="A1649" s="7"/>
      <c r="S1649" s="7"/>
    </row>
    <row r="1650" spans="1:19" x14ac:dyDescent="0.25">
      <c r="A1650" s="7"/>
      <c r="S1650" s="7"/>
    </row>
    <row r="1651" spans="1:19" x14ac:dyDescent="0.25">
      <c r="A1651" s="7"/>
      <c r="S1651" s="7"/>
    </row>
    <row r="1652" spans="1:19" x14ac:dyDescent="0.25">
      <c r="A1652" s="7"/>
      <c r="S1652" s="7"/>
    </row>
    <row r="1653" spans="1:19" x14ac:dyDescent="0.25">
      <c r="A1653" s="7"/>
      <c r="S1653" s="7"/>
    </row>
    <row r="1654" spans="1:19" x14ac:dyDescent="0.25">
      <c r="A1654" s="7"/>
      <c r="S1654" s="7"/>
    </row>
    <row r="1655" spans="1:19" x14ac:dyDescent="0.25">
      <c r="A1655" s="7"/>
      <c r="S1655" s="7"/>
    </row>
    <row r="1656" spans="1:19" x14ac:dyDescent="0.25">
      <c r="A1656" s="7"/>
      <c r="S1656" s="7"/>
    </row>
    <row r="1657" spans="1:19" x14ac:dyDescent="0.25">
      <c r="A1657" s="7"/>
      <c r="S1657" s="7"/>
    </row>
    <row r="1658" spans="1:19" x14ac:dyDescent="0.25">
      <c r="A1658" s="7"/>
      <c r="S1658" s="7"/>
    </row>
    <row r="1659" spans="1:19" x14ac:dyDescent="0.25">
      <c r="A1659" s="7"/>
      <c r="S1659" s="7"/>
    </row>
    <row r="1660" spans="1:19" x14ac:dyDescent="0.25">
      <c r="A1660" s="7"/>
      <c r="S1660" s="7"/>
    </row>
    <row r="1661" spans="1:19" x14ac:dyDescent="0.25">
      <c r="A1661" s="7"/>
      <c r="S1661" s="7"/>
    </row>
    <row r="1662" spans="1:19" x14ac:dyDescent="0.25">
      <c r="A1662" s="7"/>
      <c r="S1662" s="7"/>
    </row>
    <row r="1663" spans="1:19" x14ac:dyDescent="0.25">
      <c r="A1663" s="7"/>
      <c r="S1663" s="7"/>
    </row>
    <row r="1664" spans="1:19" x14ac:dyDescent="0.25">
      <c r="A1664" s="7"/>
      <c r="S1664" s="7"/>
    </row>
    <row r="1665" spans="1:19" x14ac:dyDescent="0.25">
      <c r="A1665" s="7"/>
      <c r="S1665" s="7"/>
    </row>
    <row r="1666" spans="1:19" x14ac:dyDescent="0.25">
      <c r="A1666" s="7"/>
      <c r="S1666" s="7"/>
    </row>
    <row r="1667" spans="1:19" x14ac:dyDescent="0.25">
      <c r="A1667" s="7"/>
      <c r="S1667" s="7"/>
    </row>
    <row r="1668" spans="1:19" x14ac:dyDescent="0.25">
      <c r="A1668" s="7"/>
      <c r="S1668" s="7"/>
    </row>
    <row r="1669" spans="1:19" x14ac:dyDescent="0.25">
      <c r="A1669" s="7"/>
      <c r="S1669" s="7"/>
    </row>
    <row r="1670" spans="1:19" x14ac:dyDescent="0.25">
      <c r="A1670" s="7"/>
      <c r="S1670" s="7"/>
    </row>
    <row r="1671" spans="1:19" x14ac:dyDescent="0.25">
      <c r="A1671" s="7"/>
      <c r="S1671" s="7"/>
    </row>
    <row r="1672" spans="1:19" x14ac:dyDescent="0.25">
      <c r="A1672" s="7"/>
      <c r="S1672" s="7"/>
    </row>
    <row r="1673" spans="1:19" x14ac:dyDescent="0.25">
      <c r="A1673" s="7"/>
      <c r="S1673" s="7"/>
    </row>
    <row r="1674" spans="1:19" x14ac:dyDescent="0.25">
      <c r="A1674" s="7"/>
      <c r="S1674" s="7"/>
    </row>
    <row r="1675" spans="1:19" x14ac:dyDescent="0.25">
      <c r="A1675" s="7"/>
      <c r="S1675" s="7"/>
    </row>
    <row r="1676" spans="1:19" x14ac:dyDescent="0.25">
      <c r="A1676" s="7"/>
      <c r="S1676" s="7"/>
    </row>
    <row r="1677" spans="1:19" x14ac:dyDescent="0.25">
      <c r="A1677" s="7"/>
      <c r="S1677" s="7"/>
    </row>
    <row r="1678" spans="1:19" x14ac:dyDescent="0.25">
      <c r="A1678" s="7"/>
      <c r="S1678" s="7"/>
    </row>
    <row r="1679" spans="1:19" x14ac:dyDescent="0.25">
      <c r="A1679" s="7"/>
      <c r="S1679" s="7"/>
    </row>
    <row r="1680" spans="1:19" x14ac:dyDescent="0.25">
      <c r="A1680" s="7"/>
      <c r="S1680" s="7"/>
    </row>
    <row r="1681" spans="1:19" x14ac:dyDescent="0.25">
      <c r="A1681" s="7"/>
      <c r="S1681" s="7"/>
    </row>
    <row r="1682" spans="1:19" x14ac:dyDescent="0.25">
      <c r="A1682" s="7"/>
      <c r="S1682" s="7"/>
    </row>
    <row r="1683" spans="1:19" x14ac:dyDescent="0.25">
      <c r="A1683" s="7"/>
      <c r="S1683" s="7"/>
    </row>
    <row r="1684" spans="1:19" x14ac:dyDescent="0.25">
      <c r="A1684" s="7"/>
      <c r="S1684" s="7"/>
    </row>
    <row r="1685" spans="1:19" x14ac:dyDescent="0.25">
      <c r="A1685" s="7"/>
      <c r="S1685" s="7"/>
    </row>
    <row r="1686" spans="1:19" x14ac:dyDescent="0.25">
      <c r="A1686" s="7"/>
      <c r="S1686" s="7"/>
    </row>
    <row r="1687" spans="1:19" x14ac:dyDescent="0.25">
      <c r="A1687" s="7"/>
      <c r="S1687" s="7"/>
    </row>
    <row r="1688" spans="1:19" x14ac:dyDescent="0.25">
      <c r="A1688" s="7"/>
      <c r="S1688" s="7"/>
    </row>
    <row r="1689" spans="1:19" x14ac:dyDescent="0.25">
      <c r="A1689" s="7"/>
      <c r="S1689" s="7"/>
    </row>
    <row r="1690" spans="1:19" x14ac:dyDescent="0.25">
      <c r="A1690" s="7"/>
      <c r="S1690" s="7"/>
    </row>
    <row r="1691" spans="1:19" x14ac:dyDescent="0.25">
      <c r="A1691" s="7"/>
      <c r="S1691" s="7"/>
    </row>
    <row r="1692" spans="1:19" x14ac:dyDescent="0.25">
      <c r="A1692" s="7"/>
      <c r="S1692" s="7"/>
    </row>
    <row r="1693" spans="1:19" x14ac:dyDescent="0.25">
      <c r="A1693" s="7"/>
      <c r="S1693" s="7"/>
    </row>
    <row r="1694" spans="1:19" x14ac:dyDescent="0.25">
      <c r="A1694" s="7"/>
      <c r="S1694" s="7"/>
    </row>
    <row r="1695" spans="1:19" x14ac:dyDescent="0.25">
      <c r="A1695" s="7"/>
      <c r="S1695" s="7"/>
    </row>
    <row r="1696" spans="1:19" x14ac:dyDescent="0.25">
      <c r="A1696" s="7"/>
      <c r="S1696" s="7"/>
    </row>
    <row r="1697" spans="1:19" x14ac:dyDescent="0.25">
      <c r="A1697" s="7"/>
      <c r="S1697" s="7"/>
    </row>
    <row r="1698" spans="1:19" x14ac:dyDescent="0.25">
      <c r="A1698" s="7"/>
      <c r="S1698" s="7"/>
    </row>
    <row r="1699" spans="1:19" x14ac:dyDescent="0.25">
      <c r="A1699" s="7"/>
      <c r="S1699" s="7"/>
    </row>
    <row r="1700" spans="1:19" x14ac:dyDescent="0.25">
      <c r="A1700" s="7"/>
      <c r="S1700" s="7"/>
    </row>
    <row r="1701" spans="1:19" x14ac:dyDescent="0.25">
      <c r="A1701" s="7"/>
      <c r="S1701" s="7"/>
    </row>
    <row r="1702" spans="1:19" x14ac:dyDescent="0.25">
      <c r="A1702" s="7"/>
      <c r="S1702" s="7"/>
    </row>
    <row r="1703" spans="1:19" x14ac:dyDescent="0.25">
      <c r="A1703" s="7"/>
      <c r="S1703" s="7"/>
    </row>
    <row r="1704" spans="1:19" x14ac:dyDescent="0.25">
      <c r="A1704" s="7"/>
      <c r="S1704" s="7"/>
    </row>
    <row r="1705" spans="1:19" x14ac:dyDescent="0.25">
      <c r="A1705" s="7"/>
      <c r="S1705" s="7"/>
    </row>
    <row r="1706" spans="1:19" x14ac:dyDescent="0.25">
      <c r="A1706" s="7"/>
      <c r="S1706" s="7"/>
    </row>
    <row r="1707" spans="1:19" x14ac:dyDescent="0.25">
      <c r="A1707" s="7"/>
      <c r="S1707" s="7"/>
    </row>
    <row r="1708" spans="1:19" x14ac:dyDescent="0.25">
      <c r="A1708" s="7"/>
      <c r="S1708" s="7"/>
    </row>
    <row r="1709" spans="1:19" x14ac:dyDescent="0.25">
      <c r="A1709" s="7"/>
      <c r="S1709" s="7"/>
    </row>
    <row r="1710" spans="1:19" x14ac:dyDescent="0.25">
      <c r="A1710" s="7"/>
      <c r="S1710" s="7"/>
    </row>
    <row r="1711" spans="1:19" x14ac:dyDescent="0.25">
      <c r="A1711" s="7"/>
      <c r="S1711" s="7"/>
    </row>
    <row r="1712" spans="1:19" x14ac:dyDescent="0.25">
      <c r="A1712" s="7"/>
      <c r="S1712" s="7"/>
    </row>
    <row r="1713" spans="1:19" x14ac:dyDescent="0.25">
      <c r="A1713" s="7"/>
      <c r="S1713" s="7"/>
    </row>
    <row r="1714" spans="1:19" x14ac:dyDescent="0.25">
      <c r="A1714" s="7"/>
      <c r="S1714" s="7"/>
    </row>
    <row r="1715" spans="1:19" x14ac:dyDescent="0.25">
      <c r="A1715" s="7"/>
      <c r="S1715" s="7"/>
    </row>
    <row r="1716" spans="1:19" x14ac:dyDescent="0.25">
      <c r="A1716" s="7"/>
      <c r="S1716" s="7"/>
    </row>
    <row r="1717" spans="1:19" x14ac:dyDescent="0.25">
      <c r="A1717" s="7"/>
      <c r="S1717" s="7"/>
    </row>
    <row r="1718" spans="1:19" x14ac:dyDescent="0.25">
      <c r="A1718" s="7"/>
      <c r="S1718" s="7"/>
    </row>
    <row r="1719" spans="1:19" x14ac:dyDescent="0.25">
      <c r="A1719" s="7"/>
      <c r="S1719" s="7"/>
    </row>
    <row r="1720" spans="1:19" x14ac:dyDescent="0.25">
      <c r="A1720" s="7"/>
      <c r="S1720" s="7"/>
    </row>
    <row r="1721" spans="1:19" x14ac:dyDescent="0.25">
      <c r="A1721" s="7"/>
      <c r="S1721" s="7"/>
    </row>
    <row r="1722" spans="1:19" x14ac:dyDescent="0.25">
      <c r="A1722" s="7"/>
      <c r="S1722" s="7"/>
    </row>
    <row r="1723" spans="1:19" x14ac:dyDescent="0.25">
      <c r="A1723" s="7"/>
      <c r="S1723" s="7"/>
    </row>
    <row r="1724" spans="1:19" x14ac:dyDescent="0.25">
      <c r="A1724" s="7"/>
      <c r="S1724" s="7"/>
    </row>
    <row r="1725" spans="1:19" x14ac:dyDescent="0.25">
      <c r="A1725" s="7"/>
      <c r="S1725" s="7"/>
    </row>
    <row r="1726" spans="1:19" x14ac:dyDescent="0.25">
      <c r="A1726" s="7"/>
      <c r="S1726" s="7"/>
    </row>
    <row r="1727" spans="1:19" x14ac:dyDescent="0.25">
      <c r="A1727" s="7"/>
      <c r="S1727" s="7"/>
    </row>
    <row r="1728" spans="1:19" x14ac:dyDescent="0.25">
      <c r="A1728" s="7"/>
      <c r="S1728" s="7"/>
    </row>
    <row r="1729" spans="1:19" x14ac:dyDescent="0.25">
      <c r="A1729" s="7"/>
      <c r="S1729" s="7"/>
    </row>
    <row r="1730" spans="1:19" x14ac:dyDescent="0.25">
      <c r="A1730" s="7"/>
      <c r="S1730" s="7"/>
    </row>
    <row r="1731" spans="1:19" x14ac:dyDescent="0.25">
      <c r="A1731" s="7"/>
      <c r="S1731" s="7"/>
    </row>
    <row r="1732" spans="1:19" x14ac:dyDescent="0.25">
      <c r="A1732" s="7"/>
      <c r="S1732" s="7"/>
    </row>
    <row r="1733" spans="1:19" x14ac:dyDescent="0.25">
      <c r="A1733" s="7"/>
      <c r="S1733" s="7"/>
    </row>
    <row r="1734" spans="1:19" x14ac:dyDescent="0.25">
      <c r="A1734" s="7"/>
      <c r="S1734" s="7"/>
    </row>
    <row r="1735" spans="1:19" x14ac:dyDescent="0.25">
      <c r="A1735" s="7"/>
      <c r="S1735" s="7"/>
    </row>
    <row r="1736" spans="1:19" x14ac:dyDescent="0.25">
      <c r="A1736" s="7"/>
      <c r="S1736" s="7"/>
    </row>
    <row r="1737" spans="1:19" x14ac:dyDescent="0.25">
      <c r="A1737" s="7"/>
      <c r="S1737" s="7"/>
    </row>
    <row r="1738" spans="1:19" x14ac:dyDescent="0.25">
      <c r="A1738" s="7"/>
      <c r="S1738" s="7"/>
    </row>
    <row r="1739" spans="1:19" x14ac:dyDescent="0.25">
      <c r="A1739" s="7"/>
      <c r="S1739" s="7"/>
    </row>
    <row r="1740" spans="1:19" x14ac:dyDescent="0.25">
      <c r="A1740" s="7"/>
      <c r="S1740" s="7"/>
    </row>
    <row r="1741" spans="1:19" x14ac:dyDescent="0.25">
      <c r="A1741" s="7"/>
      <c r="S1741" s="7"/>
    </row>
    <row r="1742" spans="1:19" x14ac:dyDescent="0.25">
      <c r="A1742" s="7"/>
      <c r="S1742" s="7"/>
    </row>
    <row r="1743" spans="1:19" x14ac:dyDescent="0.25">
      <c r="A1743" s="7"/>
      <c r="S1743" s="7"/>
    </row>
    <row r="1744" spans="1:19" x14ac:dyDescent="0.25">
      <c r="A1744" s="7"/>
      <c r="S1744" s="7"/>
    </row>
    <row r="1745" spans="1:19" x14ac:dyDescent="0.25">
      <c r="A1745" s="7"/>
      <c r="S1745" s="7"/>
    </row>
    <row r="1746" spans="1:19" x14ac:dyDescent="0.25">
      <c r="A1746" s="7"/>
      <c r="S1746" s="7"/>
    </row>
    <row r="1747" spans="1:19" x14ac:dyDescent="0.25">
      <c r="A1747" s="7"/>
      <c r="S1747" s="7"/>
    </row>
    <row r="1748" spans="1:19" x14ac:dyDescent="0.25">
      <c r="A1748" s="7"/>
      <c r="S1748" s="7"/>
    </row>
    <row r="1749" spans="1:19" x14ac:dyDescent="0.25">
      <c r="A1749" s="7"/>
      <c r="S1749" s="7"/>
    </row>
    <row r="1750" spans="1:19" x14ac:dyDescent="0.25">
      <c r="A1750" s="7"/>
      <c r="S1750" s="7"/>
    </row>
    <row r="1751" spans="1:19" x14ac:dyDescent="0.25">
      <c r="A1751" s="7"/>
      <c r="S1751" s="7"/>
    </row>
    <row r="1752" spans="1:19" x14ac:dyDescent="0.25">
      <c r="A1752" s="7"/>
      <c r="S1752" s="7"/>
    </row>
    <row r="1753" spans="1:19" x14ac:dyDescent="0.25">
      <c r="A1753" s="7"/>
      <c r="S1753" s="7"/>
    </row>
    <row r="1754" spans="1:19" x14ac:dyDescent="0.25">
      <c r="A1754" s="7"/>
      <c r="S1754" s="7"/>
    </row>
    <row r="1755" spans="1:19" x14ac:dyDescent="0.25">
      <c r="A1755" s="7"/>
      <c r="S1755" s="7"/>
    </row>
    <row r="1756" spans="1:19" x14ac:dyDescent="0.25">
      <c r="A1756" s="7"/>
      <c r="S1756" s="7"/>
    </row>
    <row r="1757" spans="1:19" x14ac:dyDescent="0.25">
      <c r="A1757" s="7"/>
      <c r="S1757" s="7"/>
    </row>
    <row r="1758" spans="1:19" x14ac:dyDescent="0.25">
      <c r="A1758" s="7"/>
      <c r="S1758" s="7"/>
    </row>
    <row r="1759" spans="1:19" x14ac:dyDescent="0.25">
      <c r="A1759" s="7"/>
      <c r="S1759" s="7"/>
    </row>
    <row r="1760" spans="1:19" x14ac:dyDescent="0.25">
      <c r="A1760" s="7"/>
      <c r="S1760" s="7"/>
    </row>
    <row r="1761" spans="1:19" x14ac:dyDescent="0.25">
      <c r="A1761" s="7"/>
      <c r="S1761" s="7"/>
    </row>
    <row r="1762" spans="1:19" x14ac:dyDescent="0.25">
      <c r="A1762" s="7"/>
      <c r="S1762" s="7"/>
    </row>
    <row r="1763" spans="1:19" x14ac:dyDescent="0.25">
      <c r="A1763" s="7"/>
      <c r="S1763" s="7"/>
    </row>
    <row r="1764" spans="1:19" x14ac:dyDescent="0.25">
      <c r="A1764" s="7"/>
      <c r="S1764" s="7"/>
    </row>
    <row r="1765" spans="1:19" x14ac:dyDescent="0.25">
      <c r="A1765" s="7"/>
      <c r="S1765" s="7"/>
    </row>
    <row r="1766" spans="1:19" x14ac:dyDescent="0.25">
      <c r="A1766" s="7"/>
      <c r="S1766" s="7"/>
    </row>
    <row r="1767" spans="1:19" x14ac:dyDescent="0.25">
      <c r="A1767" s="7"/>
      <c r="S1767" s="7"/>
    </row>
    <row r="1768" spans="1:19" x14ac:dyDescent="0.25">
      <c r="A1768" s="7"/>
      <c r="S1768" s="7"/>
    </row>
    <row r="1769" spans="1:19" x14ac:dyDescent="0.25">
      <c r="A1769" s="7"/>
      <c r="S1769" s="7"/>
    </row>
    <row r="1770" spans="1:19" x14ac:dyDescent="0.25">
      <c r="A1770" s="7"/>
      <c r="S1770" s="7"/>
    </row>
    <row r="1771" spans="1:19" x14ac:dyDescent="0.25">
      <c r="A1771" s="7"/>
      <c r="S1771" s="7"/>
    </row>
    <row r="1772" spans="1:19" x14ac:dyDescent="0.25">
      <c r="A1772" s="7"/>
      <c r="S1772" s="7"/>
    </row>
    <row r="1773" spans="1:19" x14ac:dyDescent="0.25">
      <c r="A1773" s="7"/>
      <c r="S1773" s="7"/>
    </row>
    <row r="1774" spans="1:19" x14ac:dyDescent="0.25">
      <c r="A1774" s="7"/>
      <c r="S1774" s="7"/>
    </row>
    <row r="1775" spans="1:19" x14ac:dyDescent="0.25">
      <c r="A1775" s="7"/>
      <c r="S1775" s="7"/>
    </row>
    <row r="1776" spans="1:19" x14ac:dyDescent="0.25">
      <c r="A1776" s="7"/>
      <c r="S1776" s="7"/>
    </row>
    <row r="1777" spans="1:19" x14ac:dyDescent="0.25">
      <c r="A1777" s="7"/>
      <c r="S1777" s="7"/>
    </row>
    <row r="1778" spans="1:19" x14ac:dyDescent="0.25">
      <c r="A1778" s="7"/>
      <c r="S1778" s="7"/>
    </row>
    <row r="1779" spans="1:19" x14ac:dyDescent="0.25">
      <c r="A1779" s="7"/>
      <c r="S1779" s="7"/>
    </row>
    <row r="1780" spans="1:19" x14ac:dyDescent="0.25">
      <c r="A1780" s="7"/>
      <c r="S1780" s="7"/>
    </row>
    <row r="1781" spans="1:19" x14ac:dyDescent="0.25">
      <c r="A1781" s="7"/>
      <c r="S1781" s="7"/>
    </row>
    <row r="1782" spans="1:19" x14ac:dyDescent="0.25">
      <c r="A1782" s="7"/>
      <c r="S1782" s="7"/>
    </row>
    <row r="1783" spans="1:19" x14ac:dyDescent="0.25">
      <c r="A1783" s="7"/>
      <c r="S1783" s="7"/>
    </row>
    <row r="1784" spans="1:19" x14ac:dyDescent="0.25">
      <c r="A1784" s="7"/>
      <c r="S1784" s="7"/>
    </row>
    <row r="1785" spans="1:19" x14ac:dyDescent="0.25">
      <c r="A1785" s="7"/>
      <c r="S1785" s="7"/>
    </row>
    <row r="1786" spans="1:19" x14ac:dyDescent="0.25">
      <c r="A1786" s="7"/>
      <c r="S1786" s="7"/>
    </row>
    <row r="1787" spans="1:19" x14ac:dyDescent="0.25">
      <c r="A1787" s="7"/>
      <c r="S1787" s="7"/>
    </row>
    <row r="1788" spans="1:19" x14ac:dyDescent="0.25">
      <c r="A1788" s="7"/>
      <c r="S1788" s="7"/>
    </row>
    <row r="1789" spans="1:19" x14ac:dyDescent="0.25">
      <c r="A1789" s="7"/>
      <c r="S1789" s="7"/>
    </row>
    <row r="1790" spans="1:19" x14ac:dyDescent="0.25">
      <c r="A1790" s="7"/>
      <c r="S1790" s="7"/>
    </row>
    <row r="1791" spans="1:19" x14ac:dyDescent="0.25">
      <c r="A1791" s="7"/>
      <c r="S1791" s="7"/>
    </row>
    <row r="1792" spans="1:19" x14ac:dyDescent="0.25">
      <c r="A1792" s="7"/>
      <c r="S1792" s="7"/>
    </row>
    <row r="1793" spans="1:19" x14ac:dyDescent="0.25">
      <c r="A1793" s="7"/>
      <c r="S1793" s="7"/>
    </row>
    <row r="1794" spans="1:19" x14ac:dyDescent="0.25">
      <c r="A1794" s="7"/>
      <c r="S1794" s="7"/>
    </row>
    <row r="1795" spans="1:19" x14ac:dyDescent="0.25">
      <c r="A1795" s="7"/>
      <c r="S1795" s="7"/>
    </row>
    <row r="1796" spans="1:19" x14ac:dyDescent="0.25">
      <c r="A1796" s="7"/>
      <c r="S1796" s="7"/>
    </row>
    <row r="1797" spans="1:19" x14ac:dyDescent="0.25">
      <c r="A1797" s="7"/>
      <c r="S1797" s="7"/>
    </row>
    <row r="1798" spans="1:19" x14ac:dyDescent="0.25">
      <c r="A1798" s="7"/>
      <c r="S1798" s="7"/>
    </row>
    <row r="1799" spans="1:19" x14ac:dyDescent="0.25">
      <c r="A1799" s="7"/>
      <c r="S1799" s="7"/>
    </row>
    <row r="1800" spans="1:19" x14ac:dyDescent="0.25">
      <c r="A1800" s="7"/>
      <c r="S1800" s="7"/>
    </row>
    <row r="1801" spans="1:19" x14ac:dyDescent="0.25">
      <c r="A1801" s="7"/>
      <c r="S1801" s="7"/>
    </row>
    <row r="1802" spans="1:19" x14ac:dyDescent="0.25">
      <c r="A1802" s="7"/>
      <c r="S1802" s="7"/>
    </row>
    <row r="1803" spans="1:19" x14ac:dyDescent="0.25">
      <c r="A1803" s="7"/>
      <c r="S1803" s="7"/>
    </row>
    <row r="1804" spans="1:19" x14ac:dyDescent="0.25">
      <c r="A1804" s="7"/>
      <c r="S1804" s="7"/>
    </row>
    <row r="1805" spans="1:19" x14ac:dyDescent="0.25">
      <c r="A1805" s="7"/>
      <c r="S1805" s="7"/>
    </row>
    <row r="1806" spans="1:19" x14ac:dyDescent="0.25">
      <c r="A1806" s="7"/>
      <c r="S1806" s="7"/>
    </row>
    <row r="1807" spans="1:19" x14ac:dyDescent="0.25">
      <c r="A1807" s="7"/>
      <c r="S1807" s="7"/>
    </row>
    <row r="1808" spans="1:19" x14ac:dyDescent="0.25">
      <c r="A1808" s="7"/>
      <c r="S1808" s="7"/>
    </row>
    <row r="1809" spans="1:19" x14ac:dyDescent="0.25">
      <c r="A1809" s="7"/>
      <c r="S1809" s="7"/>
    </row>
    <row r="1810" spans="1:19" x14ac:dyDescent="0.25">
      <c r="A1810" s="7"/>
      <c r="S1810" s="7"/>
    </row>
    <row r="1811" spans="1:19" x14ac:dyDescent="0.25">
      <c r="A1811" s="7"/>
      <c r="S1811" s="7"/>
    </row>
    <row r="1812" spans="1:19" x14ac:dyDescent="0.25">
      <c r="A1812" s="7"/>
      <c r="S1812" s="7"/>
    </row>
    <row r="1813" spans="1:19" x14ac:dyDescent="0.25">
      <c r="A1813" s="7"/>
      <c r="S1813" s="7"/>
    </row>
    <row r="1814" spans="1:19" x14ac:dyDescent="0.25">
      <c r="A1814" s="7"/>
      <c r="S1814" s="7"/>
    </row>
    <row r="1815" spans="1:19" x14ac:dyDescent="0.25">
      <c r="A1815" s="7"/>
      <c r="S1815" s="7"/>
    </row>
    <row r="1816" spans="1:19" x14ac:dyDescent="0.25">
      <c r="A1816" s="7"/>
      <c r="S1816" s="7"/>
    </row>
    <row r="1817" spans="1:19" x14ac:dyDescent="0.25">
      <c r="A1817" s="7"/>
      <c r="S1817" s="7"/>
    </row>
    <row r="1818" spans="1:19" x14ac:dyDescent="0.25">
      <c r="A1818" s="7"/>
      <c r="S1818" s="7"/>
    </row>
    <row r="1819" spans="1:19" x14ac:dyDescent="0.25">
      <c r="A1819" s="7"/>
      <c r="S1819" s="7"/>
    </row>
    <row r="1820" spans="1:19" x14ac:dyDescent="0.25">
      <c r="A1820" s="7"/>
      <c r="S1820" s="7"/>
    </row>
    <row r="1821" spans="1:19" x14ac:dyDescent="0.25">
      <c r="A1821" s="7"/>
      <c r="S1821" s="7"/>
    </row>
    <row r="1822" spans="1:19" x14ac:dyDescent="0.25">
      <c r="A1822" s="7"/>
      <c r="S1822" s="7"/>
    </row>
    <row r="1823" spans="1:19" x14ac:dyDescent="0.25">
      <c r="A1823" s="7"/>
      <c r="S1823" s="7"/>
    </row>
    <row r="1824" spans="1:19" x14ac:dyDescent="0.25">
      <c r="A1824" s="7"/>
      <c r="S1824" s="7"/>
    </row>
    <row r="1825" spans="1:19" x14ac:dyDescent="0.25">
      <c r="A1825" s="7"/>
      <c r="S1825" s="7"/>
    </row>
    <row r="1826" spans="1:19" x14ac:dyDescent="0.25">
      <c r="A1826" s="7"/>
      <c r="S1826" s="7"/>
    </row>
    <row r="1827" spans="1:19" x14ac:dyDescent="0.25">
      <c r="A1827" s="7"/>
      <c r="S1827" s="7"/>
    </row>
    <row r="1828" spans="1:19" x14ac:dyDescent="0.25">
      <c r="A1828" s="7"/>
      <c r="S1828" s="7"/>
    </row>
    <row r="1829" spans="1:19" x14ac:dyDescent="0.25">
      <c r="A1829" s="7"/>
      <c r="S1829" s="7"/>
    </row>
    <row r="1830" spans="1:19" x14ac:dyDescent="0.25">
      <c r="A1830" s="7"/>
      <c r="S1830" s="7"/>
    </row>
    <row r="1831" spans="1:19" x14ac:dyDescent="0.25">
      <c r="A1831" s="7"/>
      <c r="S1831" s="7"/>
    </row>
    <row r="1832" spans="1:19" x14ac:dyDescent="0.25">
      <c r="A1832" s="7"/>
      <c r="S1832" s="7"/>
    </row>
    <row r="1833" spans="1:19" x14ac:dyDescent="0.25">
      <c r="A1833" s="7"/>
      <c r="S1833" s="7"/>
    </row>
    <row r="1834" spans="1:19" x14ac:dyDescent="0.25">
      <c r="A1834" s="7"/>
      <c r="S1834" s="7"/>
    </row>
    <row r="1835" spans="1:19" x14ac:dyDescent="0.25">
      <c r="A1835" s="7"/>
      <c r="S1835" s="7"/>
    </row>
    <row r="1836" spans="1:19" x14ac:dyDescent="0.25">
      <c r="A1836" s="7"/>
      <c r="S1836" s="7"/>
    </row>
    <row r="1837" spans="1:19" x14ac:dyDescent="0.25">
      <c r="A1837" s="7"/>
      <c r="S1837" s="7"/>
    </row>
    <row r="1838" spans="1:19" x14ac:dyDescent="0.25">
      <c r="A1838" s="7"/>
      <c r="S1838" s="7"/>
    </row>
    <row r="1839" spans="1:19" x14ac:dyDescent="0.25">
      <c r="A1839" s="7"/>
      <c r="S1839" s="7"/>
    </row>
    <row r="1840" spans="1:19" x14ac:dyDescent="0.25">
      <c r="A1840" s="7"/>
      <c r="S1840" s="7"/>
    </row>
    <row r="1841" spans="1:19" x14ac:dyDescent="0.25">
      <c r="A1841" s="7"/>
      <c r="S1841" s="7"/>
    </row>
    <row r="1842" spans="1:19" x14ac:dyDescent="0.25">
      <c r="A1842" s="7"/>
      <c r="S1842" s="7"/>
    </row>
    <row r="1843" spans="1:19" x14ac:dyDescent="0.25">
      <c r="A1843" s="7"/>
      <c r="S1843" s="7"/>
    </row>
    <row r="1844" spans="1:19" x14ac:dyDescent="0.25">
      <c r="A1844" s="7"/>
      <c r="S1844" s="7"/>
    </row>
    <row r="1845" spans="1:19" x14ac:dyDescent="0.25">
      <c r="A1845" s="7"/>
      <c r="S1845" s="7"/>
    </row>
    <row r="1846" spans="1:19" x14ac:dyDescent="0.25">
      <c r="A1846" s="7"/>
      <c r="S1846" s="7"/>
    </row>
    <row r="1847" spans="1:19" x14ac:dyDescent="0.25">
      <c r="A1847" s="7"/>
      <c r="S1847" s="7"/>
    </row>
    <row r="1848" spans="1:19" x14ac:dyDescent="0.25">
      <c r="A1848" s="7"/>
      <c r="S1848" s="7"/>
    </row>
    <row r="1849" spans="1:19" x14ac:dyDescent="0.25">
      <c r="A1849" s="7"/>
      <c r="S1849" s="7"/>
    </row>
    <row r="1850" spans="1:19" x14ac:dyDescent="0.25">
      <c r="A1850" s="7"/>
      <c r="S1850" s="7"/>
    </row>
    <row r="1851" spans="1:19" x14ac:dyDescent="0.25">
      <c r="A1851" s="7"/>
      <c r="S1851" s="7"/>
    </row>
    <row r="1852" spans="1:19" x14ac:dyDescent="0.25">
      <c r="A1852" s="7"/>
      <c r="S1852" s="7"/>
    </row>
    <row r="1853" spans="1:19" x14ac:dyDescent="0.25">
      <c r="A1853" s="7"/>
      <c r="S1853" s="7"/>
    </row>
    <row r="1854" spans="1:19" x14ac:dyDescent="0.25">
      <c r="A1854" s="7"/>
      <c r="S1854" s="7"/>
    </row>
    <row r="1855" spans="1:19" x14ac:dyDescent="0.25">
      <c r="A1855" s="7"/>
      <c r="S1855" s="7"/>
    </row>
    <row r="1856" spans="1:19" x14ac:dyDescent="0.25">
      <c r="A1856" s="7"/>
      <c r="S1856" s="7"/>
    </row>
    <row r="1857" spans="1:19" x14ac:dyDescent="0.25">
      <c r="A1857" s="7"/>
      <c r="S1857" s="7"/>
    </row>
    <row r="1858" spans="1:19" x14ac:dyDescent="0.25">
      <c r="A1858" s="7"/>
      <c r="S1858" s="7"/>
    </row>
    <row r="1859" spans="1:19" x14ac:dyDescent="0.25">
      <c r="A1859" s="7"/>
      <c r="S1859" s="7"/>
    </row>
    <row r="1860" spans="1:19" x14ac:dyDescent="0.25">
      <c r="A1860" s="7"/>
      <c r="S1860" s="7"/>
    </row>
    <row r="1861" spans="1:19" x14ac:dyDescent="0.25">
      <c r="A1861" s="7"/>
      <c r="S1861" s="7"/>
    </row>
    <row r="1862" spans="1:19" x14ac:dyDescent="0.25">
      <c r="A1862" s="7"/>
      <c r="S1862" s="7"/>
    </row>
    <row r="1863" spans="1:19" x14ac:dyDescent="0.25">
      <c r="A1863" s="7"/>
      <c r="S1863" s="7"/>
    </row>
    <row r="1864" spans="1:19" x14ac:dyDescent="0.25">
      <c r="A1864" s="7"/>
      <c r="S1864" s="7"/>
    </row>
    <row r="1865" spans="1:19" x14ac:dyDescent="0.25">
      <c r="A1865" s="7"/>
      <c r="S1865" s="7"/>
    </row>
    <row r="1866" spans="1:19" x14ac:dyDescent="0.25">
      <c r="A1866" s="7"/>
      <c r="S1866" s="7"/>
    </row>
    <row r="1867" spans="1:19" x14ac:dyDescent="0.25">
      <c r="A1867" s="7"/>
      <c r="S1867" s="7"/>
    </row>
    <row r="1868" spans="1:19" x14ac:dyDescent="0.25">
      <c r="A1868" s="7"/>
      <c r="S1868" s="7"/>
    </row>
    <row r="1869" spans="1:19" x14ac:dyDescent="0.25">
      <c r="A1869" s="7"/>
      <c r="S1869" s="7"/>
    </row>
    <row r="1870" spans="1:19" x14ac:dyDescent="0.25">
      <c r="A1870" s="7"/>
      <c r="S1870" s="7"/>
    </row>
    <row r="1871" spans="1:19" x14ac:dyDescent="0.25">
      <c r="A1871" s="7"/>
      <c r="S1871" s="7"/>
    </row>
    <row r="1872" spans="1:19" x14ac:dyDescent="0.25">
      <c r="A1872" s="7"/>
      <c r="S1872" s="7"/>
    </row>
    <row r="1873" spans="1:19" x14ac:dyDescent="0.25">
      <c r="A1873" s="7"/>
      <c r="S1873" s="7"/>
    </row>
    <row r="1874" spans="1:19" x14ac:dyDescent="0.25">
      <c r="A1874" s="7"/>
      <c r="S1874" s="7"/>
    </row>
    <row r="1875" spans="1:19" x14ac:dyDescent="0.25">
      <c r="A1875" s="7"/>
      <c r="S1875" s="7"/>
    </row>
    <row r="1876" spans="1:19" x14ac:dyDescent="0.25">
      <c r="A1876" s="7"/>
      <c r="S1876" s="7"/>
    </row>
    <row r="1877" spans="1:19" x14ac:dyDescent="0.25">
      <c r="A1877" s="7"/>
      <c r="S1877" s="7"/>
    </row>
    <row r="1878" spans="1:19" x14ac:dyDescent="0.25">
      <c r="A1878" s="7"/>
      <c r="S1878" s="7"/>
    </row>
    <row r="1879" spans="1:19" x14ac:dyDescent="0.25">
      <c r="A1879" s="7"/>
      <c r="S1879" s="7"/>
    </row>
    <row r="1880" spans="1:19" x14ac:dyDescent="0.25">
      <c r="A1880" s="7"/>
      <c r="S1880" s="7"/>
    </row>
    <row r="1881" spans="1:19" x14ac:dyDescent="0.25">
      <c r="A1881" s="7"/>
      <c r="S1881" s="7"/>
    </row>
    <row r="1882" spans="1:19" x14ac:dyDescent="0.25">
      <c r="A1882" s="7"/>
      <c r="S1882" s="7"/>
    </row>
    <row r="1883" spans="1:19" x14ac:dyDescent="0.25">
      <c r="A1883" s="7"/>
      <c r="S1883" s="7"/>
    </row>
    <row r="1884" spans="1:19" x14ac:dyDescent="0.25">
      <c r="A1884" s="7"/>
      <c r="S1884" s="7"/>
    </row>
    <row r="1885" spans="1:19" x14ac:dyDescent="0.25">
      <c r="A1885" s="7"/>
      <c r="S1885" s="7"/>
    </row>
    <row r="1886" spans="1:19" x14ac:dyDescent="0.25">
      <c r="A1886" s="7"/>
      <c r="S1886" s="7"/>
    </row>
    <row r="1887" spans="1:19" x14ac:dyDescent="0.25">
      <c r="A1887" s="7"/>
      <c r="S1887" s="7"/>
    </row>
    <row r="1888" spans="1:19" x14ac:dyDescent="0.25">
      <c r="A1888" s="7"/>
      <c r="S1888" s="7"/>
    </row>
    <row r="1889" spans="1:19" x14ac:dyDescent="0.25">
      <c r="A1889" s="7"/>
      <c r="S1889" s="7"/>
    </row>
    <row r="1890" spans="1:19" x14ac:dyDescent="0.25">
      <c r="A1890" s="7"/>
      <c r="S1890" s="7"/>
    </row>
    <row r="1891" spans="1:19" x14ac:dyDescent="0.25">
      <c r="A1891" s="7"/>
      <c r="S1891" s="7"/>
    </row>
    <row r="1892" spans="1:19" x14ac:dyDescent="0.25">
      <c r="A1892" s="7"/>
      <c r="S1892" s="7"/>
    </row>
    <row r="1893" spans="1:19" x14ac:dyDescent="0.25">
      <c r="A1893" s="7"/>
      <c r="S1893" s="7"/>
    </row>
    <row r="1894" spans="1:19" x14ac:dyDescent="0.25">
      <c r="A1894" s="7"/>
      <c r="S1894" s="7"/>
    </row>
    <row r="1895" spans="1:19" x14ac:dyDescent="0.25">
      <c r="A1895" s="7"/>
      <c r="S1895" s="7"/>
    </row>
    <row r="1896" spans="1:19" x14ac:dyDescent="0.25">
      <c r="A1896" s="7"/>
      <c r="S1896" s="7"/>
    </row>
    <row r="1897" spans="1:19" x14ac:dyDescent="0.25">
      <c r="A1897" s="7"/>
      <c r="S1897" s="7"/>
    </row>
    <row r="1898" spans="1:19" x14ac:dyDescent="0.25">
      <c r="A1898" s="7"/>
      <c r="S1898" s="7"/>
    </row>
    <row r="1899" spans="1:19" x14ac:dyDescent="0.25">
      <c r="A1899" s="7"/>
      <c r="S1899" s="7"/>
    </row>
    <row r="1900" spans="1:19" x14ac:dyDescent="0.25">
      <c r="A1900" s="7"/>
      <c r="S1900" s="7"/>
    </row>
    <row r="1901" spans="1:19" x14ac:dyDescent="0.25">
      <c r="A1901" s="7"/>
      <c r="S1901" s="7"/>
    </row>
    <row r="1902" spans="1:19" x14ac:dyDescent="0.25">
      <c r="A1902" s="7"/>
      <c r="S1902" s="7"/>
    </row>
    <row r="1903" spans="1:19" x14ac:dyDescent="0.25">
      <c r="A1903" s="7"/>
      <c r="S1903" s="7"/>
    </row>
    <row r="1904" spans="1:19" x14ac:dyDescent="0.25">
      <c r="A1904" s="7"/>
      <c r="S1904" s="7"/>
    </row>
    <row r="1905" spans="1:19" x14ac:dyDescent="0.25">
      <c r="A1905" s="7"/>
      <c r="S1905" s="7"/>
    </row>
    <row r="1906" spans="1:19" x14ac:dyDescent="0.25">
      <c r="A1906" s="7"/>
      <c r="S1906" s="7"/>
    </row>
    <row r="1907" spans="1:19" x14ac:dyDescent="0.25">
      <c r="A1907" s="7"/>
      <c r="S1907" s="7"/>
    </row>
    <row r="1908" spans="1:19" x14ac:dyDescent="0.25">
      <c r="A1908" s="7"/>
      <c r="S1908" s="7"/>
    </row>
    <row r="1909" spans="1:19" x14ac:dyDescent="0.25">
      <c r="A1909" s="7"/>
      <c r="S1909" s="7"/>
    </row>
    <row r="1910" spans="1:19" x14ac:dyDescent="0.25">
      <c r="A1910" s="7"/>
      <c r="S1910" s="7"/>
    </row>
    <row r="1911" spans="1:19" x14ac:dyDescent="0.25">
      <c r="A1911" s="7"/>
      <c r="S1911" s="7"/>
    </row>
    <row r="1912" spans="1:19" x14ac:dyDescent="0.25">
      <c r="A1912" s="7"/>
      <c r="S1912" s="7"/>
    </row>
    <row r="1913" spans="1:19" x14ac:dyDescent="0.25">
      <c r="A1913" s="7"/>
      <c r="S1913" s="7"/>
    </row>
    <row r="1914" spans="1:19" x14ac:dyDescent="0.25">
      <c r="A1914" s="7"/>
      <c r="S1914" s="7"/>
    </row>
    <row r="1915" spans="1:19" x14ac:dyDescent="0.25">
      <c r="A1915" s="7"/>
      <c r="S1915" s="7"/>
    </row>
    <row r="1916" spans="1:19" x14ac:dyDescent="0.25">
      <c r="A1916" s="7"/>
      <c r="S1916" s="7"/>
    </row>
    <row r="1917" spans="1:19" x14ac:dyDescent="0.25">
      <c r="A1917" s="7"/>
      <c r="S1917" s="7"/>
    </row>
    <row r="1918" spans="1:19" x14ac:dyDescent="0.25">
      <c r="A1918" s="7"/>
      <c r="S1918" s="7"/>
    </row>
    <row r="1919" spans="1:19" x14ac:dyDescent="0.25">
      <c r="A1919" s="7"/>
      <c r="S1919" s="7"/>
    </row>
    <row r="1920" spans="1:19" x14ac:dyDescent="0.25">
      <c r="A1920" s="7"/>
      <c r="S1920" s="7"/>
    </row>
    <row r="1921" spans="1:19" x14ac:dyDescent="0.25">
      <c r="A1921" s="7"/>
      <c r="S1921" s="7"/>
    </row>
    <row r="1922" spans="1:19" x14ac:dyDescent="0.25">
      <c r="A1922" s="7"/>
      <c r="S1922" s="7"/>
    </row>
    <row r="1923" spans="1:19" x14ac:dyDescent="0.25">
      <c r="A1923" s="7"/>
      <c r="S1923" s="7"/>
    </row>
    <row r="1924" spans="1:19" x14ac:dyDescent="0.25">
      <c r="A1924" s="7"/>
      <c r="S1924" s="7"/>
    </row>
    <row r="1925" spans="1:19" x14ac:dyDescent="0.25">
      <c r="A1925" s="7"/>
      <c r="S1925" s="7"/>
    </row>
    <row r="1926" spans="1:19" x14ac:dyDescent="0.25">
      <c r="A1926" s="7"/>
      <c r="S1926" s="7"/>
    </row>
    <row r="1927" spans="1:19" x14ac:dyDescent="0.25">
      <c r="A1927" s="7"/>
      <c r="S1927" s="7"/>
    </row>
    <row r="1928" spans="1:19" x14ac:dyDescent="0.25">
      <c r="A1928" s="7"/>
      <c r="S1928" s="7"/>
    </row>
    <row r="1929" spans="1:19" x14ac:dyDescent="0.25">
      <c r="A1929" s="7"/>
      <c r="S1929" s="7"/>
    </row>
    <row r="1930" spans="1:19" x14ac:dyDescent="0.25">
      <c r="A1930" s="7"/>
      <c r="S1930" s="7"/>
    </row>
    <row r="1931" spans="1:19" x14ac:dyDescent="0.25">
      <c r="A1931" s="7"/>
      <c r="S1931" s="7"/>
    </row>
    <row r="1932" spans="1:19" x14ac:dyDescent="0.25">
      <c r="A1932" s="7"/>
      <c r="S1932" s="7"/>
    </row>
    <row r="1933" spans="1:19" x14ac:dyDescent="0.25">
      <c r="A1933" s="7"/>
      <c r="S1933" s="7"/>
    </row>
    <row r="1934" spans="1:19" x14ac:dyDescent="0.25">
      <c r="A1934" s="7"/>
      <c r="S1934" s="7"/>
    </row>
    <row r="1935" spans="1:19" x14ac:dyDescent="0.25">
      <c r="A1935" s="7"/>
      <c r="S1935" s="7"/>
    </row>
    <row r="1936" spans="1:19" x14ac:dyDescent="0.25">
      <c r="A1936" s="7"/>
      <c r="S1936" s="7"/>
    </row>
    <row r="1937" spans="1:19" x14ac:dyDescent="0.25">
      <c r="A1937" s="7"/>
      <c r="S1937" s="7"/>
    </row>
    <row r="1938" spans="1:19" x14ac:dyDescent="0.25">
      <c r="A1938" s="7"/>
      <c r="S1938" s="7"/>
    </row>
    <row r="1939" spans="1:19" x14ac:dyDescent="0.25">
      <c r="A1939" s="7"/>
      <c r="S1939" s="7"/>
    </row>
    <row r="1940" spans="1:19" x14ac:dyDescent="0.25">
      <c r="A1940" s="7"/>
      <c r="S1940" s="7"/>
    </row>
    <row r="1941" spans="1:19" x14ac:dyDescent="0.25">
      <c r="A1941" s="7"/>
      <c r="S1941" s="7"/>
    </row>
    <row r="1942" spans="1:19" x14ac:dyDescent="0.25">
      <c r="A1942" s="7"/>
      <c r="S1942" s="7"/>
    </row>
    <row r="1943" spans="1:19" x14ac:dyDescent="0.25">
      <c r="A1943" s="7"/>
      <c r="S1943" s="7"/>
    </row>
    <row r="1944" spans="1:19" x14ac:dyDescent="0.25">
      <c r="A1944" s="7"/>
      <c r="S1944" s="7"/>
    </row>
    <row r="1945" spans="1:19" x14ac:dyDescent="0.25">
      <c r="A1945" s="7"/>
      <c r="S1945" s="7"/>
    </row>
    <row r="1946" spans="1:19" x14ac:dyDescent="0.25">
      <c r="A1946" s="7"/>
      <c r="S1946" s="7"/>
    </row>
    <row r="1947" spans="1:19" x14ac:dyDescent="0.25">
      <c r="A1947" s="7"/>
      <c r="S1947" s="7"/>
    </row>
    <row r="1948" spans="1:19" x14ac:dyDescent="0.25">
      <c r="A1948" s="7"/>
      <c r="S1948" s="7"/>
    </row>
    <row r="1949" spans="1:19" x14ac:dyDescent="0.25">
      <c r="A1949" s="7"/>
      <c r="S1949" s="7"/>
    </row>
    <row r="1950" spans="1:19" x14ac:dyDescent="0.25">
      <c r="A1950" s="7"/>
      <c r="S1950" s="7"/>
    </row>
    <row r="1951" spans="1:19" x14ac:dyDescent="0.25">
      <c r="A1951" s="7"/>
      <c r="S1951" s="7"/>
    </row>
    <row r="1952" spans="1:19" x14ac:dyDescent="0.25">
      <c r="A1952" s="7"/>
      <c r="S1952" s="7"/>
    </row>
    <row r="1953" spans="1:19" x14ac:dyDescent="0.25">
      <c r="A1953" s="7"/>
      <c r="S1953" s="7"/>
    </row>
    <row r="1954" spans="1:19" x14ac:dyDescent="0.25">
      <c r="A1954" s="7"/>
      <c r="S1954" s="7"/>
    </row>
    <row r="1955" spans="1:19" x14ac:dyDescent="0.25">
      <c r="A1955" s="7"/>
      <c r="S1955" s="7"/>
    </row>
    <row r="1956" spans="1:19" x14ac:dyDescent="0.25">
      <c r="A1956" s="7"/>
      <c r="S1956" s="7"/>
    </row>
    <row r="1957" spans="1:19" x14ac:dyDescent="0.25">
      <c r="A1957" s="7"/>
      <c r="S1957" s="7"/>
    </row>
    <row r="1958" spans="1:19" x14ac:dyDescent="0.25">
      <c r="A1958" s="7"/>
      <c r="S1958" s="7"/>
    </row>
    <row r="1959" spans="1:19" x14ac:dyDescent="0.25">
      <c r="A1959" s="7"/>
      <c r="S1959" s="7"/>
    </row>
    <row r="1960" spans="1:19" x14ac:dyDescent="0.25">
      <c r="A1960" s="7"/>
      <c r="S1960" s="7"/>
    </row>
    <row r="1961" spans="1:19" x14ac:dyDescent="0.25">
      <c r="A1961" s="7"/>
      <c r="S1961" s="7"/>
    </row>
    <row r="1962" spans="1:19" x14ac:dyDescent="0.25">
      <c r="A1962" s="7"/>
      <c r="S1962" s="7"/>
    </row>
    <row r="1963" spans="1:19" x14ac:dyDescent="0.25">
      <c r="A1963" s="7"/>
      <c r="S1963" s="7"/>
    </row>
    <row r="1964" spans="1:19" x14ac:dyDescent="0.25">
      <c r="A1964" s="7"/>
      <c r="S1964" s="7"/>
    </row>
    <row r="1965" spans="1:19" x14ac:dyDescent="0.25">
      <c r="A1965" s="7"/>
      <c r="S1965" s="7"/>
    </row>
    <row r="1966" spans="1:19" x14ac:dyDescent="0.25">
      <c r="A1966" s="7"/>
      <c r="S1966" s="7"/>
    </row>
    <row r="1967" spans="1:19" x14ac:dyDescent="0.25">
      <c r="A1967" s="7"/>
      <c r="S1967" s="7"/>
    </row>
    <row r="1968" spans="1:19" x14ac:dyDescent="0.25">
      <c r="A1968" s="7"/>
      <c r="S1968" s="7"/>
    </row>
    <row r="1969" spans="1:19" x14ac:dyDescent="0.25">
      <c r="A1969" s="7"/>
      <c r="S1969" s="7"/>
    </row>
    <row r="1970" spans="1:19" x14ac:dyDescent="0.25">
      <c r="A1970" s="7"/>
      <c r="S1970" s="7"/>
    </row>
    <row r="1971" spans="1:19" x14ac:dyDescent="0.25">
      <c r="A1971" s="7"/>
      <c r="S1971" s="7"/>
    </row>
    <row r="1972" spans="1:19" x14ac:dyDescent="0.25">
      <c r="A1972" s="7"/>
      <c r="S1972" s="7"/>
    </row>
    <row r="1973" spans="1:19" x14ac:dyDescent="0.25">
      <c r="A1973" s="7"/>
      <c r="S1973" s="7"/>
    </row>
    <row r="1974" spans="1:19" x14ac:dyDescent="0.25">
      <c r="A1974" s="7"/>
      <c r="S1974" s="7"/>
    </row>
    <row r="1975" spans="1:19" x14ac:dyDescent="0.25">
      <c r="A1975" s="7"/>
      <c r="S1975" s="7"/>
    </row>
    <row r="1976" spans="1:19" x14ac:dyDescent="0.25">
      <c r="A1976" s="7"/>
      <c r="S1976" s="7"/>
    </row>
    <row r="1977" spans="1:19" x14ac:dyDescent="0.25">
      <c r="A1977" s="7"/>
      <c r="S1977" s="7"/>
    </row>
    <row r="1978" spans="1:19" x14ac:dyDescent="0.25">
      <c r="A1978" s="7"/>
      <c r="S1978" s="7"/>
    </row>
    <row r="1979" spans="1:19" x14ac:dyDescent="0.25">
      <c r="A1979" s="7"/>
      <c r="S1979" s="7"/>
    </row>
    <row r="1980" spans="1:19" x14ac:dyDescent="0.25">
      <c r="A1980" s="7"/>
      <c r="S1980" s="7"/>
    </row>
    <row r="1981" spans="1:19" x14ac:dyDescent="0.25">
      <c r="A1981" s="7"/>
      <c r="S1981" s="7"/>
    </row>
    <row r="1982" spans="1:19" x14ac:dyDescent="0.25">
      <c r="A1982" s="7"/>
      <c r="S1982" s="7"/>
    </row>
    <row r="1983" spans="1:19" x14ac:dyDescent="0.25">
      <c r="A1983" s="7"/>
      <c r="S1983" s="7"/>
    </row>
    <row r="1984" spans="1:19" x14ac:dyDescent="0.25">
      <c r="A1984" s="7"/>
      <c r="S1984" s="7"/>
    </row>
    <row r="1985" spans="1:19" x14ac:dyDescent="0.25">
      <c r="A1985" s="7"/>
      <c r="S1985" s="7"/>
    </row>
    <row r="1986" spans="1:19" x14ac:dyDescent="0.25">
      <c r="A1986" s="7"/>
      <c r="S1986" s="7"/>
    </row>
    <row r="1987" spans="1:19" x14ac:dyDescent="0.25">
      <c r="A1987" s="7"/>
      <c r="S1987" s="7"/>
    </row>
    <row r="1988" spans="1:19" x14ac:dyDescent="0.25">
      <c r="A1988" s="7"/>
      <c r="S1988" s="7"/>
    </row>
    <row r="1989" spans="1:19" x14ac:dyDescent="0.25">
      <c r="A1989" s="7"/>
      <c r="S1989" s="7"/>
    </row>
    <row r="1990" spans="1:19" x14ac:dyDescent="0.25">
      <c r="A1990" s="7"/>
      <c r="S1990" s="7"/>
    </row>
    <row r="1991" spans="1:19" x14ac:dyDescent="0.25">
      <c r="A1991" s="7"/>
      <c r="S1991" s="7"/>
    </row>
    <row r="1992" spans="1:19" x14ac:dyDescent="0.25">
      <c r="A1992" s="7"/>
      <c r="S1992" s="7"/>
    </row>
    <row r="1993" spans="1:19" x14ac:dyDescent="0.25">
      <c r="A1993" s="7"/>
      <c r="S1993" s="7"/>
    </row>
    <row r="1994" spans="1:19" x14ac:dyDescent="0.25">
      <c r="A1994" s="7"/>
      <c r="S1994" s="7"/>
    </row>
    <row r="1995" spans="1:19" x14ac:dyDescent="0.25">
      <c r="A1995" s="7"/>
      <c r="S1995" s="7"/>
    </row>
    <row r="1996" spans="1:19" x14ac:dyDescent="0.25">
      <c r="A1996" s="7"/>
      <c r="S1996" s="7"/>
    </row>
    <row r="1997" spans="1:19" x14ac:dyDescent="0.25">
      <c r="A1997" s="7"/>
      <c r="S1997" s="7"/>
    </row>
    <row r="1998" spans="1:19" x14ac:dyDescent="0.25">
      <c r="A1998" s="7"/>
      <c r="S1998" s="7"/>
    </row>
    <row r="1999" spans="1:19" x14ac:dyDescent="0.25">
      <c r="A1999" s="7"/>
      <c r="S1999" s="7"/>
    </row>
    <row r="2000" spans="1:19" x14ac:dyDescent="0.25">
      <c r="A2000" s="7"/>
      <c r="S2000" s="7"/>
    </row>
    <row r="2001" spans="1:19" x14ac:dyDescent="0.25">
      <c r="A2001" s="7"/>
      <c r="S2001" s="7"/>
    </row>
    <row r="2002" spans="1:19" x14ac:dyDescent="0.25">
      <c r="A2002" s="7"/>
      <c r="S2002" s="7"/>
    </row>
    <row r="2003" spans="1:19" x14ac:dyDescent="0.25">
      <c r="A2003" s="7"/>
      <c r="S2003" s="7"/>
    </row>
    <row r="2004" spans="1:19" x14ac:dyDescent="0.25">
      <c r="A2004" s="7"/>
      <c r="S2004" s="7"/>
    </row>
    <row r="2005" spans="1:19" x14ac:dyDescent="0.25">
      <c r="A2005" s="7"/>
      <c r="S2005" s="7"/>
    </row>
    <row r="2006" spans="1:19" x14ac:dyDescent="0.25">
      <c r="A2006" s="7"/>
      <c r="S2006" s="7"/>
    </row>
    <row r="2007" spans="1:19" x14ac:dyDescent="0.25">
      <c r="A2007" s="7"/>
      <c r="S2007" s="7"/>
    </row>
    <row r="2008" spans="1:19" x14ac:dyDescent="0.25">
      <c r="A2008" s="7"/>
      <c r="S2008" s="7"/>
    </row>
    <row r="2009" spans="1:19" x14ac:dyDescent="0.25">
      <c r="A2009" s="7"/>
      <c r="S2009" s="7"/>
    </row>
    <row r="2010" spans="1:19" x14ac:dyDescent="0.25">
      <c r="A2010" s="7"/>
      <c r="S2010" s="7"/>
    </row>
    <row r="2011" spans="1:19" x14ac:dyDescent="0.25">
      <c r="A2011" s="7"/>
      <c r="S2011" s="7"/>
    </row>
    <row r="2012" spans="1:19" x14ac:dyDescent="0.25">
      <c r="A2012" s="7"/>
      <c r="S2012" s="7"/>
    </row>
    <row r="2013" spans="1:19" x14ac:dyDescent="0.25">
      <c r="A2013" s="7"/>
      <c r="S2013" s="7"/>
    </row>
    <row r="2014" spans="1:19" x14ac:dyDescent="0.25">
      <c r="A2014" s="7"/>
      <c r="S2014" s="7"/>
    </row>
    <row r="2015" spans="1:19" x14ac:dyDescent="0.25">
      <c r="A2015" s="7"/>
      <c r="S2015" s="7"/>
    </row>
    <row r="2016" spans="1:19" x14ac:dyDescent="0.25">
      <c r="A2016" s="7"/>
      <c r="S2016" s="7"/>
    </row>
    <row r="2017" spans="1:19" x14ac:dyDescent="0.25">
      <c r="A2017" s="7"/>
      <c r="S2017" s="7"/>
    </row>
    <row r="2018" spans="1:19" x14ac:dyDescent="0.25">
      <c r="A2018" s="7"/>
      <c r="S2018" s="7"/>
    </row>
    <row r="2019" spans="1:19" x14ac:dyDescent="0.25">
      <c r="A2019" s="7"/>
      <c r="S2019" s="7"/>
    </row>
    <row r="2020" spans="1:19" x14ac:dyDescent="0.25">
      <c r="A2020" s="7"/>
      <c r="S2020" s="7"/>
    </row>
    <row r="2021" spans="1:19" x14ac:dyDescent="0.25">
      <c r="A2021" s="7"/>
      <c r="S2021" s="7"/>
    </row>
    <row r="2022" spans="1:19" x14ac:dyDescent="0.25">
      <c r="A2022" s="7"/>
      <c r="S2022" s="7"/>
    </row>
    <row r="2023" spans="1:19" x14ac:dyDescent="0.25">
      <c r="A2023" s="7"/>
      <c r="S2023" s="7"/>
    </row>
    <row r="2024" spans="1:19" x14ac:dyDescent="0.25">
      <c r="A2024" s="7"/>
      <c r="S2024" s="7"/>
    </row>
    <row r="2025" spans="1:19" x14ac:dyDescent="0.25">
      <c r="A2025" s="7"/>
      <c r="S2025" s="7"/>
    </row>
    <row r="2026" spans="1:19" x14ac:dyDescent="0.25">
      <c r="A2026" s="7"/>
      <c r="S2026" s="7"/>
    </row>
    <row r="2027" spans="1:19" x14ac:dyDescent="0.25">
      <c r="A2027" s="7"/>
      <c r="S2027" s="7"/>
    </row>
    <row r="2028" spans="1:19" x14ac:dyDescent="0.25">
      <c r="A2028" s="7"/>
      <c r="S2028" s="7"/>
    </row>
    <row r="2029" spans="1:19" x14ac:dyDescent="0.25">
      <c r="A2029" s="7"/>
      <c r="S2029" s="7"/>
    </row>
    <row r="2030" spans="1:19" x14ac:dyDescent="0.25">
      <c r="A2030" s="7"/>
      <c r="S2030" s="7"/>
    </row>
    <row r="2031" spans="1:19" x14ac:dyDescent="0.25">
      <c r="A2031" s="7"/>
      <c r="S2031" s="7"/>
    </row>
    <row r="2032" spans="1:19" x14ac:dyDescent="0.25">
      <c r="A2032" s="7"/>
      <c r="S2032" s="7"/>
    </row>
    <row r="2033" spans="1:19" x14ac:dyDescent="0.25">
      <c r="A2033" s="7"/>
      <c r="S2033" s="7"/>
    </row>
    <row r="2034" spans="1:19" x14ac:dyDescent="0.25">
      <c r="A2034" s="7"/>
      <c r="S2034" s="7"/>
    </row>
    <row r="2035" spans="1:19" x14ac:dyDescent="0.25">
      <c r="A2035" s="7"/>
      <c r="S2035" s="7"/>
    </row>
    <row r="2036" spans="1:19" x14ac:dyDescent="0.25">
      <c r="A2036" s="7"/>
      <c r="S2036" s="7"/>
    </row>
    <row r="2037" spans="1:19" x14ac:dyDescent="0.25">
      <c r="A2037" s="7"/>
      <c r="S2037" s="7"/>
    </row>
    <row r="2038" spans="1:19" x14ac:dyDescent="0.25">
      <c r="A2038" s="7"/>
      <c r="S2038" s="7"/>
    </row>
    <row r="2039" spans="1:19" x14ac:dyDescent="0.25">
      <c r="A2039" s="7"/>
      <c r="S2039" s="7"/>
    </row>
    <row r="2040" spans="1:19" x14ac:dyDescent="0.25">
      <c r="A2040" s="7"/>
      <c r="S2040" s="7"/>
    </row>
    <row r="2041" spans="1:19" x14ac:dyDescent="0.25">
      <c r="A2041" s="7"/>
      <c r="S2041" s="7"/>
    </row>
    <row r="2042" spans="1:19" x14ac:dyDescent="0.25">
      <c r="A2042" s="7"/>
      <c r="S2042" s="7"/>
    </row>
    <row r="2043" spans="1:19" x14ac:dyDescent="0.25">
      <c r="A2043" s="7"/>
      <c r="S2043" s="7"/>
    </row>
    <row r="2044" spans="1:19" x14ac:dyDescent="0.25">
      <c r="A2044" s="7"/>
      <c r="S2044" s="7"/>
    </row>
    <row r="2045" spans="1:19" x14ac:dyDescent="0.25">
      <c r="A2045" s="7"/>
      <c r="S2045" s="7"/>
    </row>
    <row r="2046" spans="1:19" x14ac:dyDescent="0.25">
      <c r="A2046" s="7"/>
      <c r="S2046" s="7"/>
    </row>
    <row r="2047" spans="1:19" x14ac:dyDescent="0.25">
      <c r="A2047" s="7"/>
      <c r="S2047" s="7"/>
    </row>
    <row r="2048" spans="1:19" x14ac:dyDescent="0.25">
      <c r="A2048" s="7"/>
      <c r="S2048" s="7"/>
    </row>
    <row r="2049" spans="1:19" x14ac:dyDescent="0.25">
      <c r="A2049" s="7"/>
      <c r="S2049" s="7"/>
    </row>
    <row r="2050" spans="1:19" x14ac:dyDescent="0.25">
      <c r="A2050" s="7"/>
      <c r="S2050" s="7"/>
    </row>
    <row r="2051" spans="1:19" x14ac:dyDescent="0.25">
      <c r="A2051" s="7"/>
      <c r="S2051" s="7"/>
    </row>
    <row r="2052" spans="1:19" x14ac:dyDescent="0.25">
      <c r="A2052" s="7"/>
      <c r="S2052" s="7"/>
    </row>
    <row r="2053" spans="1:19" x14ac:dyDescent="0.25">
      <c r="A2053" s="7"/>
      <c r="S2053" s="7"/>
    </row>
    <row r="2054" spans="1:19" x14ac:dyDescent="0.25">
      <c r="A2054" s="7"/>
      <c r="S2054" s="7"/>
    </row>
    <row r="2055" spans="1:19" x14ac:dyDescent="0.25">
      <c r="A2055" s="7"/>
      <c r="S2055" s="7"/>
    </row>
    <row r="2056" spans="1:19" x14ac:dyDescent="0.25">
      <c r="A2056" s="7"/>
      <c r="S2056" s="7"/>
    </row>
    <row r="2057" spans="1:19" x14ac:dyDescent="0.25">
      <c r="A2057" s="7"/>
      <c r="S2057" s="7"/>
    </row>
    <row r="2058" spans="1:19" x14ac:dyDescent="0.25">
      <c r="A2058" s="7"/>
      <c r="S2058" s="7"/>
    </row>
    <row r="2059" spans="1:19" x14ac:dyDescent="0.25">
      <c r="A2059" s="7"/>
      <c r="S2059" s="7"/>
    </row>
    <row r="2060" spans="1:19" x14ac:dyDescent="0.25">
      <c r="A2060" s="7"/>
      <c r="S2060" s="7"/>
    </row>
    <row r="2061" spans="1:19" x14ac:dyDescent="0.25">
      <c r="A2061" s="7"/>
      <c r="S2061" s="7"/>
    </row>
    <row r="2062" spans="1:19" x14ac:dyDescent="0.25">
      <c r="A2062" s="7"/>
      <c r="S2062" s="7"/>
    </row>
    <row r="2063" spans="1:19" x14ac:dyDescent="0.25">
      <c r="A2063" s="7"/>
      <c r="S2063" s="7"/>
    </row>
    <row r="2064" spans="1:19" x14ac:dyDescent="0.25">
      <c r="A2064" s="7"/>
      <c r="S2064" s="7"/>
    </row>
    <row r="2065" spans="1:19" x14ac:dyDescent="0.25">
      <c r="A2065" s="7"/>
      <c r="S2065" s="7"/>
    </row>
    <row r="2066" spans="1:19" x14ac:dyDescent="0.25">
      <c r="A2066" s="7"/>
      <c r="S2066" s="7"/>
    </row>
    <row r="2067" spans="1:19" x14ac:dyDescent="0.25">
      <c r="A2067" s="7"/>
      <c r="S2067" s="7"/>
    </row>
    <row r="2068" spans="1:19" x14ac:dyDescent="0.25">
      <c r="A2068" s="7"/>
      <c r="S2068" s="7"/>
    </row>
    <row r="2069" spans="1:19" x14ac:dyDescent="0.25">
      <c r="A2069" s="7"/>
      <c r="S2069" s="7"/>
    </row>
    <row r="2070" spans="1:19" x14ac:dyDescent="0.25">
      <c r="A2070" s="7"/>
      <c r="S2070" s="7"/>
    </row>
    <row r="2071" spans="1:19" x14ac:dyDescent="0.25">
      <c r="A2071" s="7"/>
      <c r="S2071" s="7"/>
    </row>
    <row r="2072" spans="1:19" x14ac:dyDescent="0.25">
      <c r="A2072" s="7"/>
      <c r="S2072" s="7"/>
    </row>
    <row r="2073" spans="1:19" x14ac:dyDescent="0.25">
      <c r="A2073" s="7"/>
      <c r="S2073" s="7"/>
    </row>
    <row r="2074" spans="1:19" x14ac:dyDescent="0.25">
      <c r="A2074" s="7"/>
      <c r="S2074" s="7"/>
    </row>
    <row r="2075" spans="1:19" x14ac:dyDescent="0.25">
      <c r="A2075" s="7"/>
      <c r="S2075" s="7"/>
    </row>
    <row r="2076" spans="1:19" x14ac:dyDescent="0.25">
      <c r="A2076" s="7"/>
      <c r="S2076" s="7"/>
    </row>
    <row r="2077" spans="1:19" x14ac:dyDescent="0.25">
      <c r="A2077" s="7"/>
      <c r="S2077" s="7"/>
    </row>
    <row r="2078" spans="1:19" x14ac:dyDescent="0.25">
      <c r="A2078" s="7"/>
      <c r="S2078" s="7"/>
    </row>
    <row r="2079" spans="1:19" x14ac:dyDescent="0.25">
      <c r="A2079" s="7"/>
      <c r="S2079" s="7"/>
    </row>
    <row r="2080" spans="1:19" x14ac:dyDescent="0.25">
      <c r="A2080" s="7"/>
      <c r="S2080" s="7"/>
    </row>
    <row r="2081" spans="1:19" x14ac:dyDescent="0.25">
      <c r="A2081" s="7"/>
      <c r="S2081" s="7"/>
    </row>
    <row r="2082" spans="1:19" x14ac:dyDescent="0.25">
      <c r="A2082" s="7"/>
      <c r="S2082" s="7"/>
    </row>
    <row r="2083" spans="1:19" x14ac:dyDescent="0.25">
      <c r="A2083" s="7"/>
      <c r="S2083" s="7"/>
    </row>
    <row r="2084" spans="1:19" x14ac:dyDescent="0.25">
      <c r="A2084" s="7"/>
      <c r="S2084" s="7"/>
    </row>
    <row r="2085" spans="1:19" x14ac:dyDescent="0.25">
      <c r="A2085" s="7"/>
      <c r="S2085" s="7"/>
    </row>
    <row r="2086" spans="1:19" x14ac:dyDescent="0.25">
      <c r="A2086" s="7"/>
      <c r="S2086" s="7"/>
    </row>
    <row r="2087" spans="1:19" x14ac:dyDescent="0.25">
      <c r="A2087" s="7"/>
      <c r="S2087" s="7"/>
    </row>
    <row r="2088" spans="1:19" x14ac:dyDescent="0.25">
      <c r="A2088" s="7"/>
      <c r="S2088" s="7"/>
    </row>
    <row r="2089" spans="1:19" x14ac:dyDescent="0.25">
      <c r="A2089" s="7"/>
      <c r="S2089" s="7"/>
    </row>
    <row r="2090" spans="1:19" x14ac:dyDescent="0.25">
      <c r="A2090" s="7"/>
      <c r="S2090" s="7"/>
    </row>
    <row r="2091" spans="1:19" x14ac:dyDescent="0.25">
      <c r="A2091" s="7"/>
      <c r="S2091" s="7"/>
    </row>
    <row r="2092" spans="1:19" x14ac:dyDescent="0.25">
      <c r="A2092" s="7"/>
      <c r="S2092" s="7"/>
    </row>
    <row r="2093" spans="1:19" x14ac:dyDescent="0.25">
      <c r="A2093" s="7"/>
      <c r="S2093" s="7"/>
    </row>
    <row r="2094" spans="1:19" x14ac:dyDescent="0.25">
      <c r="A2094" s="7"/>
      <c r="S2094" s="7"/>
    </row>
    <row r="2095" spans="1:19" x14ac:dyDescent="0.25">
      <c r="A2095" s="7"/>
      <c r="S2095" s="7"/>
    </row>
    <row r="2096" spans="1:19" x14ac:dyDescent="0.25">
      <c r="A2096" s="7"/>
      <c r="S2096" s="7"/>
    </row>
    <row r="2097" spans="1:19" x14ac:dyDescent="0.25">
      <c r="A2097" s="7"/>
      <c r="S2097" s="7"/>
    </row>
    <row r="2098" spans="1:19" x14ac:dyDescent="0.25">
      <c r="A2098" s="7"/>
      <c r="S2098" s="7"/>
    </row>
    <row r="2099" spans="1:19" x14ac:dyDescent="0.25">
      <c r="A2099" s="7"/>
      <c r="S2099" s="7"/>
    </row>
    <row r="2100" spans="1:19" x14ac:dyDescent="0.25">
      <c r="A2100" s="7"/>
      <c r="S2100" s="7"/>
    </row>
    <row r="2101" spans="1:19" x14ac:dyDescent="0.25">
      <c r="A2101" s="7"/>
      <c r="S2101" s="7"/>
    </row>
    <row r="2102" spans="1:19" x14ac:dyDescent="0.25">
      <c r="A2102" s="7"/>
      <c r="S2102" s="7"/>
    </row>
    <row r="2103" spans="1:19" x14ac:dyDescent="0.25">
      <c r="A2103" s="7"/>
      <c r="S2103" s="7"/>
    </row>
    <row r="2104" spans="1:19" x14ac:dyDescent="0.25">
      <c r="A2104" s="7"/>
      <c r="S2104" s="7"/>
    </row>
    <row r="2105" spans="1:19" x14ac:dyDescent="0.25">
      <c r="A2105" s="7"/>
      <c r="S2105" s="7"/>
    </row>
    <row r="2106" spans="1:19" x14ac:dyDescent="0.25">
      <c r="A2106" s="7"/>
      <c r="S2106" s="7"/>
    </row>
    <row r="2107" spans="1:19" x14ac:dyDescent="0.25">
      <c r="A2107" s="7"/>
      <c r="S2107" s="7"/>
    </row>
    <row r="2108" spans="1:19" x14ac:dyDescent="0.25">
      <c r="A2108" s="7"/>
      <c r="S2108" s="7"/>
    </row>
    <row r="2109" spans="1:19" x14ac:dyDescent="0.25">
      <c r="A2109" s="7"/>
      <c r="S2109" s="7"/>
    </row>
    <row r="2110" spans="1:19" x14ac:dyDescent="0.25">
      <c r="A2110" s="7"/>
      <c r="S2110" s="7"/>
    </row>
    <row r="2111" spans="1:19" x14ac:dyDescent="0.25">
      <c r="A2111" s="7"/>
      <c r="S2111" s="7"/>
    </row>
    <row r="2112" spans="1:19" x14ac:dyDescent="0.25">
      <c r="A2112" s="7"/>
      <c r="S2112" s="7"/>
    </row>
    <row r="2113" spans="1:19" x14ac:dyDescent="0.25">
      <c r="A2113" s="7"/>
      <c r="S2113" s="7"/>
    </row>
    <row r="2114" spans="1:19" x14ac:dyDescent="0.25">
      <c r="A2114" s="7"/>
      <c r="S2114" s="7"/>
    </row>
    <row r="2115" spans="1:19" x14ac:dyDescent="0.25">
      <c r="A2115" s="7"/>
      <c r="S2115" s="7"/>
    </row>
    <row r="2116" spans="1:19" x14ac:dyDescent="0.25">
      <c r="A2116" s="7"/>
      <c r="S2116" s="7"/>
    </row>
    <row r="2117" spans="1:19" x14ac:dyDescent="0.25">
      <c r="A2117" s="7"/>
      <c r="S2117" s="7"/>
    </row>
    <row r="2118" spans="1:19" x14ac:dyDescent="0.25">
      <c r="A2118" s="7"/>
      <c r="S2118" s="7"/>
    </row>
    <row r="2119" spans="1:19" x14ac:dyDescent="0.25">
      <c r="A2119" s="7"/>
      <c r="S2119" s="7"/>
    </row>
    <row r="2120" spans="1:19" x14ac:dyDescent="0.25">
      <c r="A2120" s="7"/>
      <c r="S2120" s="7"/>
    </row>
    <row r="2121" spans="1:19" x14ac:dyDescent="0.25">
      <c r="A2121" s="7"/>
      <c r="S2121" s="7"/>
    </row>
    <row r="2122" spans="1:19" x14ac:dyDescent="0.25">
      <c r="A2122" s="7"/>
      <c r="S2122" s="7"/>
    </row>
    <row r="2123" spans="1:19" x14ac:dyDescent="0.25">
      <c r="A2123" s="7"/>
      <c r="S2123" s="7"/>
    </row>
    <row r="2124" spans="1:19" x14ac:dyDescent="0.25">
      <c r="A2124" s="7"/>
      <c r="S2124" s="7"/>
    </row>
    <row r="2125" spans="1:19" x14ac:dyDescent="0.25">
      <c r="A2125" s="7"/>
      <c r="S2125" s="7"/>
    </row>
    <row r="2126" spans="1:19" x14ac:dyDescent="0.25">
      <c r="A2126" s="7"/>
      <c r="S2126" s="7"/>
    </row>
    <row r="2127" spans="1:19" x14ac:dyDescent="0.25">
      <c r="A2127" s="7"/>
      <c r="S2127" s="7"/>
    </row>
    <row r="2128" spans="1:19" x14ac:dyDescent="0.25">
      <c r="A2128" s="7"/>
      <c r="S2128" s="7"/>
    </row>
    <row r="2129" spans="1:19" x14ac:dyDescent="0.25">
      <c r="A2129" s="7"/>
      <c r="S2129" s="7"/>
    </row>
    <row r="2130" spans="1:19" x14ac:dyDescent="0.25">
      <c r="A2130" s="7"/>
      <c r="S2130" s="7"/>
    </row>
    <row r="2131" spans="1:19" x14ac:dyDescent="0.25">
      <c r="A2131" s="7"/>
      <c r="S2131" s="7"/>
    </row>
    <row r="2132" spans="1:19" x14ac:dyDescent="0.25">
      <c r="A2132" s="7"/>
      <c r="S2132" s="7"/>
    </row>
    <row r="2133" spans="1:19" x14ac:dyDescent="0.25">
      <c r="A2133" s="7"/>
      <c r="S2133" s="7"/>
    </row>
    <row r="2134" spans="1:19" x14ac:dyDescent="0.25">
      <c r="A2134" s="7"/>
      <c r="S2134" s="7"/>
    </row>
    <row r="2135" spans="1:19" x14ac:dyDescent="0.25">
      <c r="A2135" s="7"/>
      <c r="S2135" s="7"/>
    </row>
    <row r="2136" spans="1:19" x14ac:dyDescent="0.25">
      <c r="A2136" s="7"/>
      <c r="S2136" s="7"/>
    </row>
    <row r="2137" spans="1:19" x14ac:dyDescent="0.25">
      <c r="A2137" s="7"/>
      <c r="S2137" s="7"/>
    </row>
    <row r="2138" spans="1:19" x14ac:dyDescent="0.25">
      <c r="A2138" s="7"/>
      <c r="S2138" s="7"/>
    </row>
    <row r="2139" spans="1:19" x14ac:dyDescent="0.25">
      <c r="A2139" s="7"/>
      <c r="S2139" s="7"/>
    </row>
    <row r="2140" spans="1:19" x14ac:dyDescent="0.25">
      <c r="A2140" s="7"/>
      <c r="S2140" s="7"/>
    </row>
    <row r="2141" spans="1:19" x14ac:dyDescent="0.25">
      <c r="A2141" s="7"/>
      <c r="S2141" s="7"/>
    </row>
    <row r="2142" spans="1:19" x14ac:dyDescent="0.25">
      <c r="A2142" s="7"/>
      <c r="S2142" s="7"/>
    </row>
    <row r="2143" spans="1:19" x14ac:dyDescent="0.25">
      <c r="A2143" s="7"/>
      <c r="S2143" s="7"/>
    </row>
    <row r="2144" spans="1:19" x14ac:dyDescent="0.25">
      <c r="A2144" s="7"/>
      <c r="S2144" s="7"/>
    </row>
    <row r="2145" spans="1:19" x14ac:dyDescent="0.25">
      <c r="A2145" s="7"/>
      <c r="S2145" s="7"/>
    </row>
    <row r="2146" spans="1:19" x14ac:dyDescent="0.25">
      <c r="A2146" s="7"/>
      <c r="S2146" s="7"/>
    </row>
    <row r="2147" spans="1:19" x14ac:dyDescent="0.25">
      <c r="A2147" s="7"/>
      <c r="S2147" s="7"/>
    </row>
    <row r="2148" spans="1:19" x14ac:dyDescent="0.25">
      <c r="A2148" s="7"/>
      <c r="S2148" s="7"/>
    </row>
    <row r="2149" spans="1:19" x14ac:dyDescent="0.25">
      <c r="A2149" s="7"/>
      <c r="S2149" s="7"/>
    </row>
    <row r="2150" spans="1:19" x14ac:dyDescent="0.25">
      <c r="A2150" s="7"/>
      <c r="S2150" s="7"/>
    </row>
    <row r="2151" spans="1:19" x14ac:dyDescent="0.25">
      <c r="A2151" s="7"/>
      <c r="S2151" s="7"/>
    </row>
    <row r="2152" spans="1:19" x14ac:dyDescent="0.25">
      <c r="A2152" s="7"/>
      <c r="S2152" s="7"/>
    </row>
    <row r="2153" spans="1:19" x14ac:dyDescent="0.25">
      <c r="A2153" s="7"/>
      <c r="S2153" s="7"/>
    </row>
    <row r="2154" spans="1:19" x14ac:dyDescent="0.25">
      <c r="A2154" s="7"/>
      <c r="S2154" s="7"/>
    </row>
    <row r="2155" spans="1:19" x14ac:dyDescent="0.25">
      <c r="A2155" s="7"/>
      <c r="S2155" s="7"/>
    </row>
    <row r="2156" spans="1:19" x14ac:dyDescent="0.25">
      <c r="A2156" s="7"/>
      <c r="S2156" s="7"/>
    </row>
    <row r="2157" spans="1:19" x14ac:dyDescent="0.25">
      <c r="A2157" s="7"/>
      <c r="S2157" s="7"/>
    </row>
    <row r="2158" spans="1:19" x14ac:dyDescent="0.25">
      <c r="A2158" s="7"/>
      <c r="S2158" s="7"/>
    </row>
    <row r="2159" spans="1:19" x14ac:dyDescent="0.25">
      <c r="A2159" s="7"/>
      <c r="S2159" s="7"/>
    </row>
    <row r="2160" spans="1:19" x14ac:dyDescent="0.25">
      <c r="A2160" s="7"/>
      <c r="S2160" s="7"/>
    </row>
    <row r="2161" spans="1:19" x14ac:dyDescent="0.25">
      <c r="A2161" s="7"/>
      <c r="S2161" s="7"/>
    </row>
    <row r="2162" spans="1:19" x14ac:dyDescent="0.25">
      <c r="A2162" s="7"/>
      <c r="S2162" s="7"/>
    </row>
    <row r="2163" spans="1:19" x14ac:dyDescent="0.25">
      <c r="A2163" s="7"/>
      <c r="S2163" s="7"/>
    </row>
    <row r="2164" spans="1:19" x14ac:dyDescent="0.25">
      <c r="A2164" s="7"/>
      <c r="S2164" s="7"/>
    </row>
    <row r="2165" spans="1:19" x14ac:dyDescent="0.25">
      <c r="A2165" s="7"/>
      <c r="S2165" s="7"/>
    </row>
    <row r="2166" spans="1:19" x14ac:dyDescent="0.25">
      <c r="A2166" s="7"/>
      <c r="S2166" s="7"/>
    </row>
    <row r="2167" spans="1:19" x14ac:dyDescent="0.25">
      <c r="A2167" s="7"/>
      <c r="S2167" s="7"/>
    </row>
    <row r="2168" spans="1:19" x14ac:dyDescent="0.25">
      <c r="A2168" s="7"/>
      <c r="S2168" s="7"/>
    </row>
    <row r="2169" spans="1:19" x14ac:dyDescent="0.25">
      <c r="A2169" s="7"/>
      <c r="S2169" s="7"/>
    </row>
    <row r="2170" spans="1:19" x14ac:dyDescent="0.25">
      <c r="A2170" s="7"/>
      <c r="S2170" s="7"/>
    </row>
    <row r="2171" spans="1:19" x14ac:dyDescent="0.25">
      <c r="A2171" s="7"/>
      <c r="S2171" s="7"/>
    </row>
    <row r="2172" spans="1:19" x14ac:dyDescent="0.25">
      <c r="A2172" s="7"/>
      <c r="S2172" s="7"/>
    </row>
    <row r="2173" spans="1:19" x14ac:dyDescent="0.25">
      <c r="A2173" s="7"/>
      <c r="S2173" s="7"/>
    </row>
    <row r="2174" spans="1:19" x14ac:dyDescent="0.25">
      <c r="A2174" s="7"/>
      <c r="S2174" s="7"/>
    </row>
    <row r="2175" spans="1:19" x14ac:dyDescent="0.25">
      <c r="A2175" s="7"/>
      <c r="S2175" s="7"/>
    </row>
    <row r="2176" spans="1:19" x14ac:dyDescent="0.25">
      <c r="A2176" s="7"/>
      <c r="S2176" s="7"/>
    </row>
    <row r="2177" spans="1:19" x14ac:dyDescent="0.25">
      <c r="A2177" s="7"/>
      <c r="S2177" s="7"/>
    </row>
    <row r="2178" spans="1:19" x14ac:dyDescent="0.25">
      <c r="A2178" s="7"/>
      <c r="S2178" s="7"/>
    </row>
    <row r="2179" spans="1:19" x14ac:dyDescent="0.25">
      <c r="A2179" s="7"/>
      <c r="S2179" s="7"/>
    </row>
    <row r="2180" spans="1:19" x14ac:dyDescent="0.25">
      <c r="A2180" s="7"/>
      <c r="S2180" s="7"/>
    </row>
    <row r="2181" spans="1:19" x14ac:dyDescent="0.25">
      <c r="A2181" s="7"/>
      <c r="S2181" s="7"/>
    </row>
    <row r="2182" spans="1:19" x14ac:dyDescent="0.25">
      <c r="A2182" s="7"/>
      <c r="S2182" s="7"/>
    </row>
    <row r="2183" spans="1:19" x14ac:dyDescent="0.25">
      <c r="A2183" s="7"/>
      <c r="S2183" s="7"/>
    </row>
    <row r="2184" spans="1:19" x14ac:dyDescent="0.25">
      <c r="A2184" s="7"/>
      <c r="S2184" s="7"/>
    </row>
    <row r="2185" spans="1:19" x14ac:dyDescent="0.25">
      <c r="A2185" s="7"/>
      <c r="S2185" s="7"/>
    </row>
    <row r="2186" spans="1:19" x14ac:dyDescent="0.25">
      <c r="A2186" s="7"/>
      <c r="S2186" s="7"/>
    </row>
    <row r="2187" spans="1:19" x14ac:dyDescent="0.25">
      <c r="A2187" s="7"/>
      <c r="S2187" s="7"/>
    </row>
    <row r="2188" spans="1:19" x14ac:dyDescent="0.25">
      <c r="A2188" s="7"/>
      <c r="S2188" s="7"/>
    </row>
    <row r="2189" spans="1:19" x14ac:dyDescent="0.25">
      <c r="A2189" s="7"/>
      <c r="S2189" s="7"/>
    </row>
    <row r="2190" spans="1:19" x14ac:dyDescent="0.25">
      <c r="A2190" s="7"/>
      <c r="S2190" s="7"/>
    </row>
    <row r="2191" spans="1:19" x14ac:dyDescent="0.25">
      <c r="A2191" s="7"/>
      <c r="S2191" s="7"/>
    </row>
    <row r="2192" spans="1:19" x14ac:dyDescent="0.25">
      <c r="A2192" s="7"/>
      <c r="S2192" s="7"/>
    </row>
    <row r="2193" spans="1:19" x14ac:dyDescent="0.25">
      <c r="A2193" s="7"/>
      <c r="S2193" s="7"/>
    </row>
    <row r="2194" spans="1:19" x14ac:dyDescent="0.25">
      <c r="A2194" s="7"/>
      <c r="S2194" s="7"/>
    </row>
    <row r="2195" spans="1:19" x14ac:dyDescent="0.25">
      <c r="A2195" s="7"/>
      <c r="S2195" s="7"/>
    </row>
    <row r="2196" spans="1:19" x14ac:dyDescent="0.25">
      <c r="A2196" s="7"/>
      <c r="S2196" s="7"/>
    </row>
    <row r="2197" spans="1:19" x14ac:dyDescent="0.25">
      <c r="A2197" s="7"/>
      <c r="S2197" s="7"/>
    </row>
    <row r="2198" spans="1:19" x14ac:dyDescent="0.25">
      <c r="A2198" s="7"/>
      <c r="S2198" s="7"/>
    </row>
    <row r="2199" spans="1:19" x14ac:dyDescent="0.25">
      <c r="A2199" s="7"/>
      <c r="S2199" s="7"/>
    </row>
    <row r="2200" spans="1:19" x14ac:dyDescent="0.25">
      <c r="A2200" s="7"/>
      <c r="S2200" s="7"/>
    </row>
    <row r="2201" spans="1:19" x14ac:dyDescent="0.25">
      <c r="A2201" s="7"/>
      <c r="S2201" s="7"/>
    </row>
    <row r="2202" spans="1:19" x14ac:dyDescent="0.25">
      <c r="A2202" s="7"/>
      <c r="S2202" s="7"/>
    </row>
    <row r="2203" spans="1:19" x14ac:dyDescent="0.25">
      <c r="A2203" s="7"/>
      <c r="S2203" s="7"/>
    </row>
    <row r="2204" spans="1:19" x14ac:dyDescent="0.25">
      <c r="A2204" s="7"/>
      <c r="S2204" s="7"/>
    </row>
    <row r="2205" spans="1:19" x14ac:dyDescent="0.25">
      <c r="A2205" s="7"/>
      <c r="S2205" s="7"/>
    </row>
    <row r="2206" spans="1:19" x14ac:dyDescent="0.25">
      <c r="A2206" s="7"/>
      <c r="S2206" s="7"/>
    </row>
    <row r="2207" spans="1:19" x14ac:dyDescent="0.25">
      <c r="A2207" s="7"/>
      <c r="S2207" s="7"/>
    </row>
    <row r="2208" spans="1:19" x14ac:dyDescent="0.25">
      <c r="A2208" s="7"/>
      <c r="S2208" s="7"/>
    </row>
    <row r="2209" spans="1:19" x14ac:dyDescent="0.25">
      <c r="A2209" s="7"/>
      <c r="S2209" s="7"/>
    </row>
    <row r="2210" spans="1:19" x14ac:dyDescent="0.25">
      <c r="A2210" s="7"/>
      <c r="S2210" s="7"/>
    </row>
    <row r="2211" spans="1:19" x14ac:dyDescent="0.25">
      <c r="A2211" s="7"/>
      <c r="S2211" s="7"/>
    </row>
    <row r="2212" spans="1:19" x14ac:dyDescent="0.25">
      <c r="A2212" s="7"/>
      <c r="S2212" s="7"/>
    </row>
    <row r="2213" spans="1:19" x14ac:dyDescent="0.25">
      <c r="A2213" s="7"/>
      <c r="S2213" s="7"/>
    </row>
    <row r="2214" spans="1:19" x14ac:dyDescent="0.25">
      <c r="A2214" s="7"/>
      <c r="S2214" s="7"/>
    </row>
    <row r="2215" spans="1:19" x14ac:dyDescent="0.25">
      <c r="A2215" s="7"/>
      <c r="S2215" s="7"/>
    </row>
    <row r="2216" spans="1:19" x14ac:dyDescent="0.25">
      <c r="A2216" s="7"/>
      <c r="S2216" s="7"/>
    </row>
    <row r="2217" spans="1:19" x14ac:dyDescent="0.25">
      <c r="A2217" s="7"/>
      <c r="S2217" s="7"/>
    </row>
    <row r="2218" spans="1:19" x14ac:dyDescent="0.25">
      <c r="A2218" s="7"/>
      <c r="S2218" s="7"/>
    </row>
    <row r="2219" spans="1:19" x14ac:dyDescent="0.25">
      <c r="A2219" s="7"/>
      <c r="S2219" s="7"/>
    </row>
    <row r="2220" spans="1:19" x14ac:dyDescent="0.25">
      <c r="A2220" s="7"/>
      <c r="S2220" s="7"/>
    </row>
    <row r="2221" spans="1:19" x14ac:dyDescent="0.25">
      <c r="A2221" s="7"/>
      <c r="S2221" s="7"/>
    </row>
    <row r="2222" spans="1:19" x14ac:dyDescent="0.25">
      <c r="A2222" s="7"/>
      <c r="S2222" s="7"/>
    </row>
    <row r="2223" spans="1:19" x14ac:dyDescent="0.25">
      <c r="A2223" s="7"/>
      <c r="S2223" s="7"/>
    </row>
    <row r="2224" spans="1:19" x14ac:dyDescent="0.25">
      <c r="A2224" s="7"/>
      <c r="S2224" s="7"/>
    </row>
    <row r="2225" spans="1:19" x14ac:dyDescent="0.25">
      <c r="A2225" s="7"/>
      <c r="S2225" s="7"/>
    </row>
    <row r="2226" spans="1:19" x14ac:dyDescent="0.25">
      <c r="A2226" s="7"/>
      <c r="S2226" s="7"/>
    </row>
    <row r="2227" spans="1:19" x14ac:dyDescent="0.25">
      <c r="A2227" s="7"/>
      <c r="S2227" s="7"/>
    </row>
    <row r="2228" spans="1:19" x14ac:dyDescent="0.25">
      <c r="A2228" s="7"/>
      <c r="S2228" s="7"/>
    </row>
    <row r="2229" spans="1:19" x14ac:dyDescent="0.25">
      <c r="A2229" s="7"/>
      <c r="S2229" s="7"/>
    </row>
    <row r="2230" spans="1:19" x14ac:dyDescent="0.25">
      <c r="A2230" s="7"/>
      <c r="S2230" s="7"/>
    </row>
    <row r="2231" spans="1:19" x14ac:dyDescent="0.25">
      <c r="A2231" s="7"/>
      <c r="S2231" s="7"/>
    </row>
    <row r="2232" spans="1:19" x14ac:dyDescent="0.25">
      <c r="A2232" s="7"/>
      <c r="S2232" s="7"/>
    </row>
    <row r="2233" spans="1:19" x14ac:dyDescent="0.25">
      <c r="A2233" s="7"/>
      <c r="S2233" s="7"/>
    </row>
    <row r="2234" spans="1:19" x14ac:dyDescent="0.25">
      <c r="A2234" s="7"/>
      <c r="S2234" s="7"/>
    </row>
    <row r="2235" spans="1:19" x14ac:dyDescent="0.25">
      <c r="A2235" s="7"/>
      <c r="S2235" s="7"/>
    </row>
    <row r="2236" spans="1:19" x14ac:dyDescent="0.25">
      <c r="A2236" s="7"/>
      <c r="S2236" s="7"/>
    </row>
    <row r="2237" spans="1:19" x14ac:dyDescent="0.25">
      <c r="A2237" s="7"/>
      <c r="S2237" s="7"/>
    </row>
    <row r="2238" spans="1:19" x14ac:dyDescent="0.25">
      <c r="A2238" s="7"/>
      <c r="S2238" s="7"/>
    </row>
    <row r="2239" spans="1:19" x14ac:dyDescent="0.25">
      <c r="A2239" s="7"/>
      <c r="S2239" s="7"/>
    </row>
    <row r="2240" spans="1:19" x14ac:dyDescent="0.25">
      <c r="A2240" s="7"/>
      <c r="S2240" s="7"/>
    </row>
    <row r="2241" spans="1:19" x14ac:dyDescent="0.25">
      <c r="A2241" s="7"/>
      <c r="S2241" s="7"/>
    </row>
    <row r="2242" spans="1:19" x14ac:dyDescent="0.25">
      <c r="A2242" s="7"/>
      <c r="S2242" s="7"/>
    </row>
    <row r="2243" spans="1:19" x14ac:dyDescent="0.25">
      <c r="A2243" s="7"/>
      <c r="S2243" s="7"/>
    </row>
    <row r="2244" spans="1:19" x14ac:dyDescent="0.25">
      <c r="A2244" s="7"/>
      <c r="S2244" s="7"/>
    </row>
    <row r="2245" spans="1:19" x14ac:dyDescent="0.25">
      <c r="A2245" s="7"/>
      <c r="S2245" s="7"/>
    </row>
    <row r="2246" spans="1:19" x14ac:dyDescent="0.25">
      <c r="A2246" s="7"/>
      <c r="S2246" s="7"/>
    </row>
    <row r="2247" spans="1:19" x14ac:dyDescent="0.25">
      <c r="A2247" s="7"/>
      <c r="S2247" s="7"/>
    </row>
    <row r="2248" spans="1:19" x14ac:dyDescent="0.25">
      <c r="A2248" s="7"/>
      <c r="S2248" s="7"/>
    </row>
    <row r="2249" spans="1:19" x14ac:dyDescent="0.25">
      <c r="A2249" s="7"/>
      <c r="S2249" s="7"/>
    </row>
    <row r="2250" spans="1:19" x14ac:dyDescent="0.25">
      <c r="A2250" s="7"/>
      <c r="S2250" s="7"/>
    </row>
    <row r="2251" spans="1:19" x14ac:dyDescent="0.25">
      <c r="A2251" s="7"/>
      <c r="S2251" s="7"/>
    </row>
    <row r="2252" spans="1:19" x14ac:dyDescent="0.25">
      <c r="A2252" s="7"/>
      <c r="S2252" s="7"/>
    </row>
    <row r="2253" spans="1:19" x14ac:dyDescent="0.25">
      <c r="A2253" s="7"/>
      <c r="S2253" s="7"/>
    </row>
    <row r="2254" spans="1:19" x14ac:dyDescent="0.25">
      <c r="A2254" s="7"/>
      <c r="S2254" s="7"/>
    </row>
    <row r="2255" spans="1:19" x14ac:dyDescent="0.25">
      <c r="A2255" s="7"/>
      <c r="S2255" s="7"/>
    </row>
    <row r="2256" spans="1:19" x14ac:dyDescent="0.25">
      <c r="A2256" s="7"/>
      <c r="S2256" s="7"/>
    </row>
    <row r="2257" spans="1:19" x14ac:dyDescent="0.25">
      <c r="A2257" s="7"/>
      <c r="S2257" s="7"/>
    </row>
    <row r="2258" spans="1:19" x14ac:dyDescent="0.25">
      <c r="A2258" s="7"/>
      <c r="S2258" s="7"/>
    </row>
    <row r="2259" spans="1:19" x14ac:dyDescent="0.25">
      <c r="A2259" s="7"/>
      <c r="S2259" s="7"/>
    </row>
    <row r="2260" spans="1:19" x14ac:dyDescent="0.25">
      <c r="A2260" s="7"/>
      <c r="S2260" s="7"/>
    </row>
    <row r="2261" spans="1:19" x14ac:dyDescent="0.25">
      <c r="A2261" s="7"/>
      <c r="S2261" s="7"/>
    </row>
    <row r="2262" spans="1:19" x14ac:dyDescent="0.25">
      <c r="A2262" s="7"/>
      <c r="S2262" s="7"/>
    </row>
    <row r="2263" spans="1:19" x14ac:dyDescent="0.25">
      <c r="A2263" s="7"/>
      <c r="S2263" s="7"/>
    </row>
    <row r="2264" spans="1:19" x14ac:dyDescent="0.25">
      <c r="A2264" s="7"/>
      <c r="S2264" s="7"/>
    </row>
    <row r="2265" spans="1:19" x14ac:dyDescent="0.25">
      <c r="A2265" s="7"/>
      <c r="S2265" s="7"/>
    </row>
    <row r="2266" spans="1:19" x14ac:dyDescent="0.25">
      <c r="A2266" s="7"/>
      <c r="S2266" s="7"/>
    </row>
    <row r="2267" spans="1:19" x14ac:dyDescent="0.25">
      <c r="A2267" s="7"/>
      <c r="S2267" s="7"/>
    </row>
    <row r="2268" spans="1:19" x14ac:dyDescent="0.25">
      <c r="A2268" s="7"/>
      <c r="S2268" s="7"/>
    </row>
    <row r="2269" spans="1:19" x14ac:dyDescent="0.25">
      <c r="A2269" s="7"/>
      <c r="S2269" s="7"/>
    </row>
    <row r="2270" spans="1:19" x14ac:dyDescent="0.25">
      <c r="A2270" s="7"/>
      <c r="S2270" s="7"/>
    </row>
    <row r="2271" spans="1:19" x14ac:dyDescent="0.25">
      <c r="A2271" s="7"/>
      <c r="S2271" s="7"/>
    </row>
    <row r="2272" spans="1:19" x14ac:dyDescent="0.25">
      <c r="A2272" s="7"/>
      <c r="S2272" s="7"/>
    </row>
    <row r="2273" spans="1:19" x14ac:dyDescent="0.25">
      <c r="A2273" s="7"/>
      <c r="S2273" s="7"/>
    </row>
    <row r="2274" spans="1:19" x14ac:dyDescent="0.25">
      <c r="A2274" s="7"/>
      <c r="S2274" s="7"/>
    </row>
    <row r="2275" spans="1:19" x14ac:dyDescent="0.25">
      <c r="A2275" s="7"/>
      <c r="S2275" s="7"/>
    </row>
    <row r="2276" spans="1:19" x14ac:dyDescent="0.25">
      <c r="A2276" s="7"/>
      <c r="S2276" s="7"/>
    </row>
    <row r="2277" spans="1:19" x14ac:dyDescent="0.25">
      <c r="A2277" s="7"/>
      <c r="S2277" s="7"/>
    </row>
    <row r="2278" spans="1:19" x14ac:dyDescent="0.25">
      <c r="A2278" s="7"/>
      <c r="S2278" s="7"/>
    </row>
    <row r="2279" spans="1:19" x14ac:dyDescent="0.25">
      <c r="A2279" s="7"/>
      <c r="S2279" s="7"/>
    </row>
    <row r="2280" spans="1:19" x14ac:dyDescent="0.25">
      <c r="A2280" s="7"/>
      <c r="S2280" s="7"/>
    </row>
    <row r="2281" spans="1:19" x14ac:dyDescent="0.25">
      <c r="A2281" s="7"/>
      <c r="S2281" s="7"/>
    </row>
    <row r="2282" spans="1:19" x14ac:dyDescent="0.25">
      <c r="A2282" s="7"/>
      <c r="S2282" s="7"/>
    </row>
    <row r="2283" spans="1:19" x14ac:dyDescent="0.25">
      <c r="A2283" s="7"/>
      <c r="S2283" s="7"/>
    </row>
    <row r="2284" spans="1:19" x14ac:dyDescent="0.25">
      <c r="A2284" s="7"/>
      <c r="S2284" s="7"/>
    </row>
    <row r="2285" spans="1:19" x14ac:dyDescent="0.25">
      <c r="A2285" s="7"/>
      <c r="S2285" s="7"/>
    </row>
    <row r="2286" spans="1:19" x14ac:dyDescent="0.25">
      <c r="A2286" s="7"/>
      <c r="S2286" s="7"/>
    </row>
    <row r="2287" spans="1:19" x14ac:dyDescent="0.25">
      <c r="A2287" s="7"/>
      <c r="S2287" s="7"/>
    </row>
    <row r="2288" spans="1:19" x14ac:dyDescent="0.25">
      <c r="A2288" s="7"/>
      <c r="S2288" s="7"/>
    </row>
    <row r="2289" spans="1:19" x14ac:dyDescent="0.25">
      <c r="A2289" s="7"/>
      <c r="S2289" s="7"/>
    </row>
    <row r="2290" spans="1:19" x14ac:dyDescent="0.25">
      <c r="A2290" s="7"/>
      <c r="S2290" s="7"/>
    </row>
    <row r="2291" spans="1:19" x14ac:dyDescent="0.25">
      <c r="A2291" s="7"/>
      <c r="S2291" s="7"/>
    </row>
    <row r="2292" spans="1:19" x14ac:dyDescent="0.25">
      <c r="A2292" s="7"/>
      <c r="S2292" s="7"/>
    </row>
    <row r="2293" spans="1:19" x14ac:dyDescent="0.25">
      <c r="A2293" s="7"/>
      <c r="S2293" s="7"/>
    </row>
    <row r="2294" spans="1:19" x14ac:dyDescent="0.25">
      <c r="A2294" s="7"/>
      <c r="S2294" s="7"/>
    </row>
    <row r="2295" spans="1:19" x14ac:dyDescent="0.25">
      <c r="A2295" s="7"/>
      <c r="S2295" s="7"/>
    </row>
    <row r="2296" spans="1:19" x14ac:dyDescent="0.25">
      <c r="A2296" s="7"/>
      <c r="S2296" s="7"/>
    </row>
    <row r="2297" spans="1:19" x14ac:dyDescent="0.25">
      <c r="A2297" s="7"/>
      <c r="S2297" s="7"/>
    </row>
    <row r="2298" spans="1:19" x14ac:dyDescent="0.25">
      <c r="A2298" s="7"/>
      <c r="S2298" s="7"/>
    </row>
    <row r="2299" spans="1:19" x14ac:dyDescent="0.25">
      <c r="A2299" s="7"/>
      <c r="S2299" s="7"/>
    </row>
    <row r="2300" spans="1:19" x14ac:dyDescent="0.25">
      <c r="A2300" s="7"/>
      <c r="S2300" s="7"/>
    </row>
    <row r="2301" spans="1:19" x14ac:dyDescent="0.25">
      <c r="A2301" s="7"/>
      <c r="S2301" s="7"/>
    </row>
    <row r="2302" spans="1:19" x14ac:dyDescent="0.25">
      <c r="A2302" s="7"/>
      <c r="S2302" s="7"/>
    </row>
    <row r="2303" spans="1:19" x14ac:dyDescent="0.25">
      <c r="A2303" s="7"/>
      <c r="S2303" s="7"/>
    </row>
    <row r="2304" spans="1:19" x14ac:dyDescent="0.25">
      <c r="A2304" s="7"/>
      <c r="S2304" s="7"/>
    </row>
    <row r="2305" spans="1:19" x14ac:dyDescent="0.25">
      <c r="A2305" s="7"/>
      <c r="S2305" s="7"/>
    </row>
    <row r="2306" spans="1:19" x14ac:dyDescent="0.25">
      <c r="A2306" s="7"/>
      <c r="S2306" s="7"/>
    </row>
    <row r="2307" spans="1:19" x14ac:dyDescent="0.25">
      <c r="A2307" s="7"/>
      <c r="S2307" s="7"/>
    </row>
    <row r="2308" spans="1:19" x14ac:dyDescent="0.25">
      <c r="A2308" s="7"/>
      <c r="S2308" s="7"/>
    </row>
    <row r="2309" spans="1:19" x14ac:dyDescent="0.25">
      <c r="A2309" s="7"/>
      <c r="S2309" s="7"/>
    </row>
    <row r="2310" spans="1:19" x14ac:dyDescent="0.25">
      <c r="A2310" s="7"/>
      <c r="S2310" s="7"/>
    </row>
    <row r="2311" spans="1:19" x14ac:dyDescent="0.25">
      <c r="A2311" s="7"/>
      <c r="S2311" s="7"/>
    </row>
    <row r="2312" spans="1:19" x14ac:dyDescent="0.25">
      <c r="A2312" s="7"/>
      <c r="S2312" s="7"/>
    </row>
    <row r="2313" spans="1:19" x14ac:dyDescent="0.25">
      <c r="A2313" s="7"/>
      <c r="S2313" s="7"/>
    </row>
    <row r="2314" spans="1:19" x14ac:dyDescent="0.25">
      <c r="A2314" s="7"/>
      <c r="S2314" s="7"/>
    </row>
    <row r="2315" spans="1:19" x14ac:dyDescent="0.25">
      <c r="A2315" s="7"/>
      <c r="S2315" s="7"/>
    </row>
    <row r="2316" spans="1:19" x14ac:dyDescent="0.25">
      <c r="A2316" s="7"/>
      <c r="S2316" s="7"/>
    </row>
    <row r="2317" spans="1:19" x14ac:dyDescent="0.25">
      <c r="A2317" s="7"/>
      <c r="S2317" s="7"/>
    </row>
    <row r="2318" spans="1:19" x14ac:dyDescent="0.25">
      <c r="A2318" s="7"/>
      <c r="S2318" s="7"/>
    </row>
    <row r="2319" spans="1:19" x14ac:dyDescent="0.25">
      <c r="A2319" s="7"/>
      <c r="S2319" s="7"/>
    </row>
    <row r="2320" spans="1:19" x14ac:dyDescent="0.25">
      <c r="A2320" s="7"/>
      <c r="S2320" s="7"/>
    </row>
    <row r="2321" spans="1:19" x14ac:dyDescent="0.25">
      <c r="A2321" s="7"/>
      <c r="S2321" s="7"/>
    </row>
    <row r="2322" spans="1:19" x14ac:dyDescent="0.25">
      <c r="A2322" s="7"/>
      <c r="S2322" s="7"/>
    </row>
    <row r="2323" spans="1:19" x14ac:dyDescent="0.25">
      <c r="A2323" s="7"/>
      <c r="S2323" s="7"/>
    </row>
    <row r="2324" spans="1:19" x14ac:dyDescent="0.25">
      <c r="A2324" s="7"/>
      <c r="S2324" s="7"/>
    </row>
    <row r="2325" spans="1:19" x14ac:dyDescent="0.25">
      <c r="A2325" s="7"/>
      <c r="S2325" s="7"/>
    </row>
    <row r="2326" spans="1:19" x14ac:dyDescent="0.25">
      <c r="A2326" s="7"/>
      <c r="S2326" s="7"/>
    </row>
    <row r="2327" spans="1:19" x14ac:dyDescent="0.25">
      <c r="A2327" s="7"/>
      <c r="S2327" s="7"/>
    </row>
    <row r="2328" spans="1:19" x14ac:dyDescent="0.25">
      <c r="A2328" s="7"/>
      <c r="S2328" s="7"/>
    </row>
    <row r="2329" spans="1:19" x14ac:dyDescent="0.25">
      <c r="A2329" s="7"/>
      <c r="S2329" s="7"/>
    </row>
    <row r="2330" spans="1:19" x14ac:dyDescent="0.25">
      <c r="A2330" s="7"/>
      <c r="S2330" s="7"/>
    </row>
    <row r="2331" spans="1:19" x14ac:dyDescent="0.25">
      <c r="A2331" s="7"/>
      <c r="S2331" s="7"/>
    </row>
    <row r="2332" spans="1:19" x14ac:dyDescent="0.25">
      <c r="A2332" s="7"/>
      <c r="S2332" s="7"/>
    </row>
    <row r="2333" spans="1:19" x14ac:dyDescent="0.25">
      <c r="A2333" s="7"/>
      <c r="S2333" s="7"/>
    </row>
    <row r="2334" spans="1:19" x14ac:dyDescent="0.25">
      <c r="A2334" s="7"/>
      <c r="S2334" s="7"/>
    </row>
    <row r="2335" spans="1:19" x14ac:dyDescent="0.25">
      <c r="A2335" s="7"/>
      <c r="S2335" s="7"/>
    </row>
    <row r="2336" spans="1:19" x14ac:dyDescent="0.25">
      <c r="A2336" s="7"/>
      <c r="S2336" s="7"/>
    </row>
    <row r="2337" spans="1:19" x14ac:dyDescent="0.25">
      <c r="A2337" s="7"/>
      <c r="S2337" s="7"/>
    </row>
    <row r="2338" spans="1:19" x14ac:dyDescent="0.25">
      <c r="A2338" s="7"/>
      <c r="S2338" s="7"/>
    </row>
    <row r="2339" spans="1:19" x14ac:dyDescent="0.25">
      <c r="A2339" s="7"/>
      <c r="S2339" s="7"/>
    </row>
    <row r="2340" spans="1:19" x14ac:dyDescent="0.25">
      <c r="A2340" s="7"/>
      <c r="S2340" s="7"/>
    </row>
    <row r="2341" spans="1:19" x14ac:dyDescent="0.25">
      <c r="A2341" s="7"/>
      <c r="S2341" s="7"/>
    </row>
    <row r="2342" spans="1:19" x14ac:dyDescent="0.25">
      <c r="A2342" s="7"/>
      <c r="S2342" s="7"/>
    </row>
    <row r="2343" spans="1:19" x14ac:dyDescent="0.25">
      <c r="A2343" s="7"/>
      <c r="S2343" s="7"/>
    </row>
    <row r="2344" spans="1:19" x14ac:dyDescent="0.25">
      <c r="A2344" s="7"/>
      <c r="S2344" s="7"/>
    </row>
    <row r="2345" spans="1:19" x14ac:dyDescent="0.25">
      <c r="A2345" s="7"/>
      <c r="S2345" s="7"/>
    </row>
    <row r="2346" spans="1:19" x14ac:dyDescent="0.25">
      <c r="A2346" s="7"/>
      <c r="S2346" s="7"/>
    </row>
    <row r="2347" spans="1:19" x14ac:dyDescent="0.25">
      <c r="A2347" s="7"/>
      <c r="S2347" s="7"/>
    </row>
    <row r="2348" spans="1:19" x14ac:dyDescent="0.25">
      <c r="A2348" s="7"/>
      <c r="S2348" s="7"/>
    </row>
    <row r="2349" spans="1:19" x14ac:dyDescent="0.25">
      <c r="A2349" s="7"/>
      <c r="S2349" s="7"/>
    </row>
    <row r="2350" spans="1:19" x14ac:dyDescent="0.25">
      <c r="A2350" s="7"/>
      <c r="S2350" s="7"/>
    </row>
    <row r="2351" spans="1:19" x14ac:dyDescent="0.25">
      <c r="A2351" s="7"/>
      <c r="S2351" s="7"/>
    </row>
    <row r="2352" spans="1:19" x14ac:dyDescent="0.25">
      <c r="A2352" s="7"/>
      <c r="S2352" s="7"/>
    </row>
    <row r="2353" spans="1:19" x14ac:dyDescent="0.25">
      <c r="A2353" s="7"/>
      <c r="S2353" s="7"/>
    </row>
    <row r="2354" spans="1:19" x14ac:dyDescent="0.25">
      <c r="A2354" s="7"/>
      <c r="S2354" s="7"/>
    </row>
    <row r="2355" spans="1:19" x14ac:dyDescent="0.25">
      <c r="A2355" s="7"/>
      <c r="S2355" s="7"/>
    </row>
    <row r="2356" spans="1:19" x14ac:dyDescent="0.25">
      <c r="A2356" s="7"/>
      <c r="S2356" s="7"/>
    </row>
    <row r="2357" spans="1:19" x14ac:dyDescent="0.25">
      <c r="A2357" s="7"/>
      <c r="S2357" s="7"/>
    </row>
    <row r="2358" spans="1:19" x14ac:dyDescent="0.25">
      <c r="A2358" s="7"/>
      <c r="S2358" s="7"/>
    </row>
    <row r="2359" spans="1:19" x14ac:dyDescent="0.25">
      <c r="A2359" s="7"/>
      <c r="S2359" s="7"/>
    </row>
    <row r="2360" spans="1:19" x14ac:dyDescent="0.25">
      <c r="A2360" s="7"/>
      <c r="S2360" s="7"/>
    </row>
    <row r="2361" spans="1:19" x14ac:dyDescent="0.25">
      <c r="A2361" s="7"/>
      <c r="S2361" s="7"/>
    </row>
    <row r="2362" spans="1:19" x14ac:dyDescent="0.25">
      <c r="A2362" s="7"/>
      <c r="S2362" s="7"/>
    </row>
    <row r="2363" spans="1:19" x14ac:dyDescent="0.25">
      <c r="A2363" s="7"/>
      <c r="S2363" s="7"/>
    </row>
    <row r="2364" spans="1:19" x14ac:dyDescent="0.25">
      <c r="A2364" s="7"/>
      <c r="S2364" s="7"/>
    </row>
    <row r="2365" spans="1:19" x14ac:dyDescent="0.25">
      <c r="A2365" s="7"/>
      <c r="S2365" s="7"/>
    </row>
    <row r="2366" spans="1:19" x14ac:dyDescent="0.25">
      <c r="A2366" s="7"/>
      <c r="S2366" s="7"/>
    </row>
    <row r="2367" spans="1:19" x14ac:dyDescent="0.25">
      <c r="A2367" s="7"/>
      <c r="S2367" s="7"/>
    </row>
    <row r="2368" spans="1:19" x14ac:dyDescent="0.25">
      <c r="A2368" s="7"/>
      <c r="S2368" s="7"/>
    </row>
    <row r="2369" spans="1:19" x14ac:dyDescent="0.25">
      <c r="A2369" s="7"/>
      <c r="S2369" s="7"/>
    </row>
    <row r="2370" spans="1:19" x14ac:dyDescent="0.25">
      <c r="A2370" s="7"/>
      <c r="S2370" s="7"/>
    </row>
    <row r="2371" spans="1:19" x14ac:dyDescent="0.25">
      <c r="A2371" s="7"/>
      <c r="S2371" s="7"/>
    </row>
    <row r="2372" spans="1:19" x14ac:dyDescent="0.25">
      <c r="A2372" s="7"/>
      <c r="S2372" s="7"/>
    </row>
    <row r="2373" spans="1:19" x14ac:dyDescent="0.25">
      <c r="A2373" s="7"/>
      <c r="S2373" s="7"/>
    </row>
    <row r="2374" spans="1:19" x14ac:dyDescent="0.25">
      <c r="A2374" s="7"/>
      <c r="S2374" s="7"/>
    </row>
    <row r="2375" spans="1:19" x14ac:dyDescent="0.25">
      <c r="A2375" s="7"/>
      <c r="S2375" s="7"/>
    </row>
    <row r="2376" spans="1:19" x14ac:dyDescent="0.25">
      <c r="A2376" s="7"/>
      <c r="S2376" s="7"/>
    </row>
    <row r="2377" spans="1:19" x14ac:dyDescent="0.25">
      <c r="A2377" s="7"/>
      <c r="S2377" s="7"/>
    </row>
    <row r="2378" spans="1:19" x14ac:dyDescent="0.25">
      <c r="A2378" s="7"/>
      <c r="S2378" s="7"/>
    </row>
    <row r="2379" spans="1:19" x14ac:dyDescent="0.25">
      <c r="A2379" s="7"/>
      <c r="S2379" s="7"/>
    </row>
    <row r="2380" spans="1:19" x14ac:dyDescent="0.25">
      <c r="A2380" s="7"/>
      <c r="S2380" s="7"/>
    </row>
    <row r="2381" spans="1:19" x14ac:dyDescent="0.25">
      <c r="A2381" s="7"/>
      <c r="S2381" s="7"/>
    </row>
    <row r="2382" spans="1:19" x14ac:dyDescent="0.25">
      <c r="A2382" s="7"/>
      <c r="S2382" s="7"/>
    </row>
    <row r="2383" spans="1:19" x14ac:dyDescent="0.25">
      <c r="A2383" s="7"/>
      <c r="S2383" s="7"/>
    </row>
    <row r="2384" spans="1:19" x14ac:dyDescent="0.25">
      <c r="A2384" s="7"/>
      <c r="S2384" s="7"/>
    </row>
    <row r="2385" spans="1:19" x14ac:dyDescent="0.25">
      <c r="A2385" s="7"/>
      <c r="S2385" s="7"/>
    </row>
    <row r="2386" spans="1:19" x14ac:dyDescent="0.25">
      <c r="A2386" s="7"/>
      <c r="S2386" s="7"/>
    </row>
    <row r="2387" spans="1:19" x14ac:dyDescent="0.25">
      <c r="A2387" s="7"/>
      <c r="S2387" s="7"/>
    </row>
    <row r="2388" spans="1:19" x14ac:dyDescent="0.25">
      <c r="A2388" s="7"/>
      <c r="S2388" s="7"/>
    </row>
    <row r="2389" spans="1:19" x14ac:dyDescent="0.25">
      <c r="A2389" s="7"/>
      <c r="S2389" s="7"/>
    </row>
    <row r="2390" spans="1:19" x14ac:dyDescent="0.25">
      <c r="A2390" s="7"/>
      <c r="S2390" s="7"/>
    </row>
    <row r="2391" spans="1:19" x14ac:dyDescent="0.25">
      <c r="A2391" s="7"/>
      <c r="S2391" s="7"/>
    </row>
    <row r="2392" spans="1:19" x14ac:dyDescent="0.25">
      <c r="A2392" s="7"/>
      <c r="S2392" s="7"/>
    </row>
    <row r="2393" spans="1:19" x14ac:dyDescent="0.25">
      <c r="A2393" s="7"/>
      <c r="S2393" s="7"/>
    </row>
    <row r="2394" spans="1:19" x14ac:dyDescent="0.25">
      <c r="A2394" s="7"/>
      <c r="S2394" s="7"/>
    </row>
    <row r="2395" spans="1:19" x14ac:dyDescent="0.25">
      <c r="A2395" s="7"/>
      <c r="S2395" s="7"/>
    </row>
    <row r="2396" spans="1:19" x14ac:dyDescent="0.25">
      <c r="A2396" s="7"/>
      <c r="S2396" s="7"/>
    </row>
    <row r="2397" spans="1:19" x14ac:dyDescent="0.25">
      <c r="A2397" s="7"/>
      <c r="S2397" s="7"/>
    </row>
    <row r="2398" spans="1:19" x14ac:dyDescent="0.25">
      <c r="A2398" s="7"/>
      <c r="S2398" s="7"/>
    </row>
    <row r="2399" spans="1:19" x14ac:dyDescent="0.25">
      <c r="A2399" s="7"/>
      <c r="S2399" s="7"/>
    </row>
    <row r="2400" spans="1:19" x14ac:dyDescent="0.25">
      <c r="A2400" s="7"/>
      <c r="S2400" s="7"/>
    </row>
    <row r="2401" spans="1:19" x14ac:dyDescent="0.25">
      <c r="A2401" s="7"/>
      <c r="S2401" s="7"/>
    </row>
    <row r="2402" spans="1:19" x14ac:dyDescent="0.25">
      <c r="A2402" s="7"/>
      <c r="S2402" s="7"/>
    </row>
    <row r="2403" spans="1:19" x14ac:dyDescent="0.25">
      <c r="A2403" s="7"/>
      <c r="S2403" s="7"/>
    </row>
    <row r="2404" spans="1:19" x14ac:dyDescent="0.25">
      <c r="A2404" s="7"/>
      <c r="S2404" s="7"/>
    </row>
    <row r="2405" spans="1:19" x14ac:dyDescent="0.25">
      <c r="A2405" s="7"/>
      <c r="S2405" s="7"/>
    </row>
    <row r="2406" spans="1:19" x14ac:dyDescent="0.25">
      <c r="A2406" s="7"/>
      <c r="S2406" s="7"/>
    </row>
    <row r="2407" spans="1:19" x14ac:dyDescent="0.25">
      <c r="A2407" s="7"/>
      <c r="S2407" s="7"/>
    </row>
    <row r="2408" spans="1:19" x14ac:dyDescent="0.25">
      <c r="A2408" s="7"/>
      <c r="S2408" s="7"/>
    </row>
    <row r="2409" spans="1:19" x14ac:dyDescent="0.25">
      <c r="A2409" s="7"/>
      <c r="S2409" s="7"/>
    </row>
    <row r="2410" spans="1:19" x14ac:dyDescent="0.25">
      <c r="A2410" s="7"/>
      <c r="S2410" s="7"/>
    </row>
    <row r="2411" spans="1:19" x14ac:dyDescent="0.25">
      <c r="A2411" s="7"/>
      <c r="S2411" s="7"/>
    </row>
    <row r="2412" spans="1:19" x14ac:dyDescent="0.25">
      <c r="A2412" s="7"/>
      <c r="S2412" s="7"/>
    </row>
    <row r="2413" spans="1:19" x14ac:dyDescent="0.25">
      <c r="A2413" s="7"/>
      <c r="S2413" s="7"/>
    </row>
    <row r="2414" spans="1:19" x14ac:dyDescent="0.25">
      <c r="A2414" s="7"/>
      <c r="S2414" s="7"/>
    </row>
    <row r="2415" spans="1:19" x14ac:dyDescent="0.25">
      <c r="A2415" s="7"/>
      <c r="S2415" s="7"/>
    </row>
    <row r="2416" spans="1:19" x14ac:dyDescent="0.25">
      <c r="A2416" s="7"/>
      <c r="S2416" s="7"/>
    </row>
    <row r="2417" spans="1:19" x14ac:dyDescent="0.25">
      <c r="A2417" s="7"/>
      <c r="S2417" s="7"/>
    </row>
    <row r="2418" spans="1:19" x14ac:dyDescent="0.25">
      <c r="A2418" s="7"/>
      <c r="S2418" s="7"/>
    </row>
    <row r="2419" spans="1:19" x14ac:dyDescent="0.25">
      <c r="A2419" s="7"/>
      <c r="S2419" s="7"/>
    </row>
    <row r="2420" spans="1:19" x14ac:dyDescent="0.25">
      <c r="A2420" s="7"/>
      <c r="S2420" s="7"/>
    </row>
    <row r="2421" spans="1:19" x14ac:dyDescent="0.25">
      <c r="A2421" s="7"/>
      <c r="S2421" s="7"/>
    </row>
    <row r="2422" spans="1:19" x14ac:dyDescent="0.25">
      <c r="A2422" s="7"/>
      <c r="S2422" s="7"/>
    </row>
    <row r="2423" spans="1:19" x14ac:dyDescent="0.25">
      <c r="A2423" s="7"/>
      <c r="S2423" s="7"/>
    </row>
    <row r="2424" spans="1:19" x14ac:dyDescent="0.25">
      <c r="A2424" s="7"/>
      <c r="S2424" s="7"/>
    </row>
    <row r="2425" spans="1:19" x14ac:dyDescent="0.25">
      <c r="A2425" s="7"/>
      <c r="S2425" s="7"/>
    </row>
    <row r="2426" spans="1:19" x14ac:dyDescent="0.25">
      <c r="A2426" s="7"/>
      <c r="S2426" s="7"/>
    </row>
    <row r="2427" spans="1:19" x14ac:dyDescent="0.25">
      <c r="A2427" s="7"/>
      <c r="S2427" s="7"/>
    </row>
    <row r="2428" spans="1:19" x14ac:dyDescent="0.25">
      <c r="A2428" s="7"/>
      <c r="S2428" s="7"/>
    </row>
    <row r="2429" spans="1:19" x14ac:dyDescent="0.25">
      <c r="A2429" s="7"/>
      <c r="S2429" s="7"/>
    </row>
    <row r="2430" spans="1:19" x14ac:dyDescent="0.25">
      <c r="A2430" s="7"/>
      <c r="S2430" s="7"/>
    </row>
    <row r="2431" spans="1:19" x14ac:dyDescent="0.25">
      <c r="A2431" s="7"/>
      <c r="S2431" s="7"/>
    </row>
    <row r="2432" spans="1:19" x14ac:dyDescent="0.25">
      <c r="A2432" s="7"/>
      <c r="S2432" s="7"/>
    </row>
    <row r="2433" spans="1:19" x14ac:dyDescent="0.25">
      <c r="A2433" s="7"/>
      <c r="S2433" s="7"/>
    </row>
    <row r="2434" spans="1:19" x14ac:dyDescent="0.25">
      <c r="A2434" s="7"/>
      <c r="S2434" s="7"/>
    </row>
    <row r="2435" spans="1:19" x14ac:dyDescent="0.25">
      <c r="A2435" s="7"/>
      <c r="S2435" s="7"/>
    </row>
    <row r="2436" spans="1:19" x14ac:dyDescent="0.25">
      <c r="A2436" s="7"/>
      <c r="S2436" s="7"/>
    </row>
    <row r="2437" spans="1:19" x14ac:dyDescent="0.25">
      <c r="A2437" s="7"/>
      <c r="S2437" s="7"/>
    </row>
    <row r="2438" spans="1:19" x14ac:dyDescent="0.25">
      <c r="A2438" s="7"/>
      <c r="S2438" s="7"/>
    </row>
    <row r="2439" spans="1:19" x14ac:dyDescent="0.25">
      <c r="A2439" s="7"/>
      <c r="S2439" s="7"/>
    </row>
    <row r="2440" spans="1:19" x14ac:dyDescent="0.25">
      <c r="A2440" s="7"/>
      <c r="S2440" s="7"/>
    </row>
    <row r="2441" spans="1:19" x14ac:dyDescent="0.25">
      <c r="A2441" s="7"/>
      <c r="S2441" s="7"/>
    </row>
    <row r="2442" spans="1:19" x14ac:dyDescent="0.25">
      <c r="A2442" s="7"/>
      <c r="S2442" s="7"/>
    </row>
    <row r="2443" spans="1:19" x14ac:dyDescent="0.25">
      <c r="A2443" s="7"/>
      <c r="S2443" s="7"/>
    </row>
    <row r="2444" spans="1:19" x14ac:dyDescent="0.25">
      <c r="A2444" s="7"/>
      <c r="S2444" s="7"/>
    </row>
    <row r="2445" spans="1:19" x14ac:dyDescent="0.25">
      <c r="A2445" s="7"/>
      <c r="S2445" s="7"/>
    </row>
    <row r="2446" spans="1:19" x14ac:dyDescent="0.25">
      <c r="A2446" s="7"/>
      <c r="S2446" s="7"/>
    </row>
    <row r="2447" spans="1:19" x14ac:dyDescent="0.25">
      <c r="A2447" s="7"/>
      <c r="S2447" s="7"/>
    </row>
    <row r="2448" spans="1:19" x14ac:dyDescent="0.25">
      <c r="A2448" s="7"/>
      <c r="S2448" s="7"/>
    </row>
    <row r="2449" spans="1:19" x14ac:dyDescent="0.25">
      <c r="A2449" s="7"/>
      <c r="S2449" s="7"/>
    </row>
    <row r="2450" spans="1:19" x14ac:dyDescent="0.25">
      <c r="A2450" s="7"/>
      <c r="S2450" s="7"/>
    </row>
    <row r="2451" spans="1:19" x14ac:dyDescent="0.25">
      <c r="A2451" s="7"/>
      <c r="S2451" s="7"/>
    </row>
    <row r="2452" spans="1:19" x14ac:dyDescent="0.25">
      <c r="A2452" s="7"/>
      <c r="S2452" s="7"/>
    </row>
    <row r="2453" spans="1:19" x14ac:dyDescent="0.25">
      <c r="A2453" s="7"/>
      <c r="S2453" s="7"/>
    </row>
    <row r="2454" spans="1:19" x14ac:dyDescent="0.25">
      <c r="A2454" s="7"/>
      <c r="S2454" s="7"/>
    </row>
    <row r="2455" spans="1:19" x14ac:dyDescent="0.25">
      <c r="A2455" s="7"/>
      <c r="S2455" s="7"/>
    </row>
    <row r="2456" spans="1:19" x14ac:dyDescent="0.25">
      <c r="A2456" s="7"/>
      <c r="S2456" s="7"/>
    </row>
    <row r="2457" spans="1:19" x14ac:dyDescent="0.25">
      <c r="A2457" s="7"/>
      <c r="S2457" s="7"/>
    </row>
    <row r="2458" spans="1:19" x14ac:dyDescent="0.25">
      <c r="A2458" s="7"/>
      <c r="S2458" s="7"/>
    </row>
    <row r="2459" spans="1:19" x14ac:dyDescent="0.25">
      <c r="A2459" s="7"/>
      <c r="S2459" s="7"/>
    </row>
    <row r="2460" spans="1:19" x14ac:dyDescent="0.25">
      <c r="A2460" s="7"/>
      <c r="S2460" s="7"/>
    </row>
    <row r="2461" spans="1:19" x14ac:dyDescent="0.25">
      <c r="A2461" s="7"/>
      <c r="S2461" s="7"/>
    </row>
    <row r="2462" spans="1:19" x14ac:dyDescent="0.25">
      <c r="A2462" s="7"/>
      <c r="S2462" s="7"/>
    </row>
    <row r="2463" spans="1:19" x14ac:dyDescent="0.25">
      <c r="A2463" s="7"/>
      <c r="S2463" s="7"/>
    </row>
    <row r="2464" spans="1:19" x14ac:dyDescent="0.25">
      <c r="A2464" s="7"/>
      <c r="S2464" s="7"/>
    </row>
    <row r="2465" spans="1:19" x14ac:dyDescent="0.25">
      <c r="A2465" s="7"/>
      <c r="S2465" s="7"/>
    </row>
    <row r="2466" spans="1:19" x14ac:dyDescent="0.25">
      <c r="A2466" s="7"/>
      <c r="S2466" s="7"/>
    </row>
    <row r="2467" spans="1:19" x14ac:dyDescent="0.25">
      <c r="A2467" s="7"/>
      <c r="S2467" s="7"/>
    </row>
    <row r="2468" spans="1:19" x14ac:dyDescent="0.25">
      <c r="A2468" s="7"/>
      <c r="S2468" s="7"/>
    </row>
    <row r="2469" spans="1:19" x14ac:dyDescent="0.25">
      <c r="A2469" s="7"/>
      <c r="S2469" s="7"/>
    </row>
    <row r="2470" spans="1:19" x14ac:dyDescent="0.25">
      <c r="A2470" s="7"/>
      <c r="S2470" s="7"/>
    </row>
    <row r="2471" spans="1:19" x14ac:dyDescent="0.25">
      <c r="A2471" s="7"/>
      <c r="S2471" s="7"/>
    </row>
    <row r="2472" spans="1:19" x14ac:dyDescent="0.25">
      <c r="A2472" s="7"/>
      <c r="S2472" s="7"/>
    </row>
    <row r="2473" spans="1:19" x14ac:dyDescent="0.25">
      <c r="A2473" s="7"/>
      <c r="S2473" s="7"/>
    </row>
    <row r="2474" spans="1:19" x14ac:dyDescent="0.25">
      <c r="A2474" s="7"/>
      <c r="S2474" s="7"/>
    </row>
    <row r="2475" spans="1:19" x14ac:dyDescent="0.25">
      <c r="A2475" s="7"/>
      <c r="S2475" s="7"/>
    </row>
    <row r="2476" spans="1:19" x14ac:dyDescent="0.25">
      <c r="A2476" s="7"/>
      <c r="S2476" s="7"/>
    </row>
    <row r="2477" spans="1:19" x14ac:dyDescent="0.25">
      <c r="A2477" s="7"/>
      <c r="S2477" s="7"/>
    </row>
    <row r="2478" spans="1:19" x14ac:dyDescent="0.25">
      <c r="A2478" s="7"/>
      <c r="S2478" s="7"/>
    </row>
    <row r="2479" spans="1:19" x14ac:dyDescent="0.25">
      <c r="A2479" s="7"/>
      <c r="S2479" s="7"/>
    </row>
    <row r="2480" spans="1:19" x14ac:dyDescent="0.25">
      <c r="A2480" s="7"/>
      <c r="S2480" s="7"/>
    </row>
    <row r="2481" spans="1:19" x14ac:dyDescent="0.25">
      <c r="A2481" s="7"/>
      <c r="S2481" s="7"/>
    </row>
    <row r="2482" spans="1:19" x14ac:dyDescent="0.25">
      <c r="A2482" s="7"/>
      <c r="S2482" s="7"/>
    </row>
    <row r="2483" spans="1:19" x14ac:dyDescent="0.25">
      <c r="A2483" s="7"/>
      <c r="S2483" s="7"/>
    </row>
    <row r="2484" spans="1:19" x14ac:dyDescent="0.25">
      <c r="A2484" s="7"/>
      <c r="S2484" s="7"/>
    </row>
    <row r="2485" spans="1:19" x14ac:dyDescent="0.25">
      <c r="A2485" s="7"/>
      <c r="S2485" s="7"/>
    </row>
    <row r="2486" spans="1:19" x14ac:dyDescent="0.25">
      <c r="A2486" s="7"/>
      <c r="S2486" s="7"/>
    </row>
    <row r="2487" spans="1:19" x14ac:dyDescent="0.25">
      <c r="A2487" s="7"/>
      <c r="S2487" s="7"/>
    </row>
    <row r="2488" spans="1:19" x14ac:dyDescent="0.25">
      <c r="A2488" s="7"/>
      <c r="S2488" s="7"/>
    </row>
    <row r="2489" spans="1:19" x14ac:dyDescent="0.25">
      <c r="A2489" s="7"/>
      <c r="S2489" s="7"/>
    </row>
    <row r="2490" spans="1:19" x14ac:dyDescent="0.25">
      <c r="A2490" s="7"/>
      <c r="S2490" s="7"/>
    </row>
    <row r="2491" spans="1:19" x14ac:dyDescent="0.25">
      <c r="A2491" s="7"/>
      <c r="S2491" s="7"/>
    </row>
    <row r="2492" spans="1:19" x14ac:dyDescent="0.25">
      <c r="A2492" s="7"/>
      <c r="S2492" s="7"/>
    </row>
    <row r="2493" spans="1:19" x14ac:dyDescent="0.25">
      <c r="A2493" s="7"/>
      <c r="S2493" s="7"/>
    </row>
    <row r="2494" spans="1:19" x14ac:dyDescent="0.25">
      <c r="A2494" s="7"/>
      <c r="S2494" s="7"/>
    </row>
    <row r="2495" spans="1:19" x14ac:dyDescent="0.25">
      <c r="A2495" s="7"/>
      <c r="S2495" s="7"/>
    </row>
    <row r="2496" spans="1:19" x14ac:dyDescent="0.25">
      <c r="A2496" s="7"/>
      <c r="S2496" s="7"/>
    </row>
    <row r="2497" spans="1:19" x14ac:dyDescent="0.25">
      <c r="A2497" s="7"/>
      <c r="S2497" s="7"/>
    </row>
    <row r="2498" spans="1:19" x14ac:dyDescent="0.25">
      <c r="A2498" s="7"/>
      <c r="S2498" s="7"/>
    </row>
    <row r="2499" spans="1:19" x14ac:dyDescent="0.25">
      <c r="A2499" s="7"/>
      <c r="S2499" s="7"/>
    </row>
    <row r="2500" spans="1:19" x14ac:dyDescent="0.25">
      <c r="A2500" s="7"/>
      <c r="S2500" s="7"/>
    </row>
    <row r="2501" spans="1:19" x14ac:dyDescent="0.25">
      <c r="A2501" s="7"/>
      <c r="S2501" s="7"/>
    </row>
    <row r="2502" spans="1:19" x14ac:dyDescent="0.25">
      <c r="A2502" s="7"/>
      <c r="S2502" s="7"/>
    </row>
    <row r="2503" spans="1:19" x14ac:dyDescent="0.25">
      <c r="A2503" s="7"/>
      <c r="S2503" s="7"/>
    </row>
    <row r="2504" spans="1:19" x14ac:dyDescent="0.25">
      <c r="A2504" s="7"/>
      <c r="S2504" s="7"/>
    </row>
    <row r="2505" spans="1:19" x14ac:dyDescent="0.25">
      <c r="A2505" s="7"/>
      <c r="S2505" s="7"/>
    </row>
    <row r="2506" spans="1:19" x14ac:dyDescent="0.25">
      <c r="A2506" s="7"/>
      <c r="S2506" s="7"/>
    </row>
    <row r="2507" spans="1:19" x14ac:dyDescent="0.25">
      <c r="A2507" s="7"/>
      <c r="S2507" s="7"/>
    </row>
    <row r="2508" spans="1:19" x14ac:dyDescent="0.25">
      <c r="A2508" s="7"/>
      <c r="S2508" s="7"/>
    </row>
    <row r="2509" spans="1:19" x14ac:dyDescent="0.25">
      <c r="A2509" s="7"/>
      <c r="S2509" s="7"/>
    </row>
    <row r="2510" spans="1:19" x14ac:dyDescent="0.25">
      <c r="A2510" s="7"/>
      <c r="S2510" s="7"/>
    </row>
    <row r="2511" spans="1:19" x14ac:dyDescent="0.25">
      <c r="A2511" s="7"/>
      <c r="S2511" s="7"/>
    </row>
    <row r="2512" spans="1:19" x14ac:dyDescent="0.25">
      <c r="A2512" s="7"/>
      <c r="S2512" s="7"/>
    </row>
    <row r="2513" spans="1:19" x14ac:dyDescent="0.25">
      <c r="A2513" s="7"/>
      <c r="S2513" s="7"/>
    </row>
    <row r="2514" spans="1:19" x14ac:dyDescent="0.25">
      <c r="A2514" s="7"/>
      <c r="S2514" s="7"/>
    </row>
    <row r="2515" spans="1:19" x14ac:dyDescent="0.25">
      <c r="A2515" s="7"/>
      <c r="S2515" s="7"/>
    </row>
    <row r="2516" spans="1:19" x14ac:dyDescent="0.25">
      <c r="A2516" s="7"/>
      <c r="S2516" s="7"/>
    </row>
    <row r="2517" spans="1:19" x14ac:dyDescent="0.25">
      <c r="A2517" s="7"/>
      <c r="S2517" s="7"/>
    </row>
    <row r="2518" spans="1:19" x14ac:dyDescent="0.25">
      <c r="A2518" s="7"/>
      <c r="S2518" s="7"/>
    </row>
    <row r="2519" spans="1:19" x14ac:dyDescent="0.25">
      <c r="A2519" s="7"/>
      <c r="S2519" s="7"/>
    </row>
    <row r="2520" spans="1:19" x14ac:dyDescent="0.25">
      <c r="A2520" s="7"/>
      <c r="S2520" s="7"/>
    </row>
    <row r="2521" spans="1:19" x14ac:dyDescent="0.25">
      <c r="A2521" s="7"/>
      <c r="S2521" s="7"/>
    </row>
    <row r="2522" spans="1:19" x14ac:dyDescent="0.25">
      <c r="A2522" s="7"/>
      <c r="S2522" s="7"/>
    </row>
    <row r="2523" spans="1:19" x14ac:dyDescent="0.25">
      <c r="A2523" s="7"/>
      <c r="S2523" s="7"/>
    </row>
    <row r="2524" spans="1:19" x14ac:dyDescent="0.25">
      <c r="A2524" s="7"/>
      <c r="S2524" s="7"/>
    </row>
    <row r="2525" spans="1:19" x14ac:dyDescent="0.25">
      <c r="A2525" s="7"/>
      <c r="S2525" s="7"/>
    </row>
    <row r="2526" spans="1:19" x14ac:dyDescent="0.25">
      <c r="A2526" s="7"/>
      <c r="S2526" s="7"/>
    </row>
    <row r="2527" spans="1:19" x14ac:dyDescent="0.25">
      <c r="A2527" s="7"/>
      <c r="S2527" s="7"/>
    </row>
    <row r="2528" spans="1:19" x14ac:dyDescent="0.25">
      <c r="A2528" s="7"/>
      <c r="S2528" s="7"/>
    </row>
    <row r="2529" spans="1:19" x14ac:dyDescent="0.25">
      <c r="A2529" s="7"/>
      <c r="S2529" s="7"/>
    </row>
    <row r="2530" spans="1:19" x14ac:dyDescent="0.25">
      <c r="A2530" s="7"/>
      <c r="S2530" s="7"/>
    </row>
    <row r="2531" spans="1:19" x14ac:dyDescent="0.25">
      <c r="A2531" s="7"/>
      <c r="S2531" s="7"/>
    </row>
    <row r="2532" spans="1:19" x14ac:dyDescent="0.25">
      <c r="A2532" s="7"/>
      <c r="S2532" s="7"/>
    </row>
    <row r="2533" spans="1:19" x14ac:dyDescent="0.25">
      <c r="A2533" s="7"/>
      <c r="S2533" s="7"/>
    </row>
    <row r="2534" spans="1:19" x14ac:dyDescent="0.25">
      <c r="A2534" s="7"/>
      <c r="S2534" s="7"/>
    </row>
    <row r="2535" spans="1:19" x14ac:dyDescent="0.25">
      <c r="A2535" s="7"/>
      <c r="S2535" s="7"/>
    </row>
    <row r="2536" spans="1:19" x14ac:dyDescent="0.25">
      <c r="A2536" s="7"/>
      <c r="S2536" s="7"/>
    </row>
    <row r="2537" spans="1:19" x14ac:dyDescent="0.25">
      <c r="A2537" s="7"/>
      <c r="S2537" s="7"/>
    </row>
    <row r="2538" spans="1:19" x14ac:dyDescent="0.25">
      <c r="A2538" s="7"/>
      <c r="S2538" s="7"/>
    </row>
    <row r="2539" spans="1:19" x14ac:dyDescent="0.25">
      <c r="A2539" s="7"/>
      <c r="S2539" s="7"/>
    </row>
    <row r="2540" spans="1:19" x14ac:dyDescent="0.25">
      <c r="A2540" s="7"/>
      <c r="S2540" s="7"/>
    </row>
    <row r="2541" spans="1:19" x14ac:dyDescent="0.25">
      <c r="A2541" s="7"/>
      <c r="S2541" s="7"/>
    </row>
    <row r="2542" spans="1:19" x14ac:dyDescent="0.25">
      <c r="A2542" s="7"/>
      <c r="S2542" s="7"/>
    </row>
    <row r="2543" spans="1:19" x14ac:dyDescent="0.25">
      <c r="A2543" s="7"/>
      <c r="S2543" s="7"/>
    </row>
    <row r="2544" spans="1:19" x14ac:dyDescent="0.25">
      <c r="A2544" s="7"/>
      <c r="S2544" s="7"/>
    </row>
    <row r="2545" spans="1:19" x14ac:dyDescent="0.25">
      <c r="A2545" s="7"/>
      <c r="S2545" s="7"/>
    </row>
    <row r="2546" spans="1:19" x14ac:dyDescent="0.25">
      <c r="A2546" s="7"/>
      <c r="S2546" s="7"/>
    </row>
    <row r="2547" spans="1:19" x14ac:dyDescent="0.25">
      <c r="A2547" s="7"/>
      <c r="S2547" s="7"/>
    </row>
    <row r="2548" spans="1:19" x14ac:dyDescent="0.25">
      <c r="A2548" s="7"/>
      <c r="S2548" s="7"/>
    </row>
    <row r="2549" spans="1:19" x14ac:dyDescent="0.25">
      <c r="A2549" s="7"/>
      <c r="S2549" s="7"/>
    </row>
    <row r="2550" spans="1:19" x14ac:dyDescent="0.25">
      <c r="A2550" s="7"/>
      <c r="S2550" s="7"/>
    </row>
    <row r="2551" spans="1:19" x14ac:dyDescent="0.25">
      <c r="A2551" s="7"/>
      <c r="S2551" s="7"/>
    </row>
    <row r="2552" spans="1:19" x14ac:dyDescent="0.25">
      <c r="A2552" s="7"/>
      <c r="S2552" s="7"/>
    </row>
    <row r="2553" spans="1:19" x14ac:dyDescent="0.25">
      <c r="A2553" s="7"/>
      <c r="S2553" s="7"/>
    </row>
    <row r="2554" spans="1:19" x14ac:dyDescent="0.25">
      <c r="A2554" s="7"/>
      <c r="S2554" s="7"/>
    </row>
    <row r="2555" spans="1:19" x14ac:dyDescent="0.25">
      <c r="A2555" s="7"/>
      <c r="S2555" s="7"/>
    </row>
    <row r="2556" spans="1:19" x14ac:dyDescent="0.25">
      <c r="A2556" s="7"/>
      <c r="S2556" s="7"/>
    </row>
    <row r="2557" spans="1:19" x14ac:dyDescent="0.25">
      <c r="A2557" s="7"/>
      <c r="S2557" s="7"/>
    </row>
    <row r="2558" spans="1:19" x14ac:dyDescent="0.25">
      <c r="A2558" s="7"/>
      <c r="S2558" s="7"/>
    </row>
    <row r="2559" spans="1:19" x14ac:dyDescent="0.25">
      <c r="A2559" s="7"/>
      <c r="S2559" s="7"/>
    </row>
    <row r="2560" spans="1:19" x14ac:dyDescent="0.25">
      <c r="A2560" s="7"/>
      <c r="S2560" s="7"/>
    </row>
    <row r="2561" spans="1:19" x14ac:dyDescent="0.25">
      <c r="A2561" s="7"/>
      <c r="S2561" s="7"/>
    </row>
    <row r="2562" spans="1:19" x14ac:dyDescent="0.25">
      <c r="A2562" s="7"/>
      <c r="S2562" s="7"/>
    </row>
    <row r="2563" spans="1:19" x14ac:dyDescent="0.25">
      <c r="A2563" s="7"/>
      <c r="S2563" s="7"/>
    </row>
    <row r="2564" spans="1:19" x14ac:dyDescent="0.25">
      <c r="A2564" s="7"/>
      <c r="S2564" s="7"/>
    </row>
    <row r="2565" spans="1:19" x14ac:dyDescent="0.25">
      <c r="A2565" s="7"/>
      <c r="S2565" s="7"/>
    </row>
    <row r="2566" spans="1:19" x14ac:dyDescent="0.25">
      <c r="A2566" s="7"/>
      <c r="S2566" s="7"/>
    </row>
    <row r="2567" spans="1:19" x14ac:dyDescent="0.25">
      <c r="A2567" s="7"/>
      <c r="S2567" s="7"/>
    </row>
    <row r="2568" spans="1:19" x14ac:dyDescent="0.25">
      <c r="A2568" s="7"/>
      <c r="S2568" s="7"/>
    </row>
    <row r="2569" spans="1:19" x14ac:dyDescent="0.25">
      <c r="A2569" s="7"/>
      <c r="S2569" s="7"/>
    </row>
    <row r="2570" spans="1:19" x14ac:dyDescent="0.25">
      <c r="A2570" s="7"/>
      <c r="S2570" s="7"/>
    </row>
    <row r="2571" spans="1:19" x14ac:dyDescent="0.25">
      <c r="A2571" s="7"/>
      <c r="S2571" s="7"/>
    </row>
    <row r="2572" spans="1:19" x14ac:dyDescent="0.25">
      <c r="A2572" s="7"/>
      <c r="S2572" s="7"/>
    </row>
    <row r="2573" spans="1:19" x14ac:dyDescent="0.25">
      <c r="A2573" s="7"/>
      <c r="S2573" s="7"/>
    </row>
    <row r="2574" spans="1:19" x14ac:dyDescent="0.25">
      <c r="A2574" s="7"/>
      <c r="S2574" s="7"/>
    </row>
    <row r="2575" spans="1:19" x14ac:dyDescent="0.25">
      <c r="A2575" s="7"/>
      <c r="S2575" s="7"/>
    </row>
    <row r="2576" spans="1:19" x14ac:dyDescent="0.25">
      <c r="A2576" s="7"/>
      <c r="S2576" s="7"/>
    </row>
    <row r="2577" spans="1:19" x14ac:dyDescent="0.25">
      <c r="A2577" s="7"/>
      <c r="S2577" s="7"/>
    </row>
    <row r="2578" spans="1:19" x14ac:dyDescent="0.25">
      <c r="A2578" s="7"/>
      <c r="S2578" s="7"/>
    </row>
    <row r="2579" spans="1:19" x14ac:dyDescent="0.25">
      <c r="A2579" s="7"/>
      <c r="S2579" s="7"/>
    </row>
    <row r="2580" spans="1:19" x14ac:dyDescent="0.25">
      <c r="A2580" s="7"/>
      <c r="S2580" s="7"/>
    </row>
    <row r="2581" spans="1:19" x14ac:dyDescent="0.25">
      <c r="A2581" s="7"/>
      <c r="S2581" s="7"/>
    </row>
    <row r="2582" spans="1:19" x14ac:dyDescent="0.25">
      <c r="A2582" s="7"/>
      <c r="S2582" s="7"/>
    </row>
    <row r="2583" spans="1:19" x14ac:dyDescent="0.25">
      <c r="A2583" s="7"/>
      <c r="S2583" s="7"/>
    </row>
    <row r="2584" spans="1:19" x14ac:dyDescent="0.25">
      <c r="A2584" s="7"/>
      <c r="S2584" s="7"/>
    </row>
    <row r="2585" spans="1:19" x14ac:dyDescent="0.25">
      <c r="A2585" s="7"/>
      <c r="S2585" s="7"/>
    </row>
    <row r="2586" spans="1:19" x14ac:dyDescent="0.25">
      <c r="A2586" s="7"/>
      <c r="S2586" s="7"/>
    </row>
    <row r="2587" spans="1:19" x14ac:dyDescent="0.25">
      <c r="A2587" s="7"/>
      <c r="S2587" s="7"/>
    </row>
    <row r="2588" spans="1:19" x14ac:dyDescent="0.25">
      <c r="A2588" s="7"/>
      <c r="S2588" s="7"/>
    </row>
    <row r="2589" spans="1:19" x14ac:dyDescent="0.25">
      <c r="A2589" s="7"/>
      <c r="S2589" s="7"/>
    </row>
    <row r="2590" spans="1:19" x14ac:dyDescent="0.25">
      <c r="A2590" s="7"/>
      <c r="S2590" s="7"/>
    </row>
    <row r="2591" spans="1:19" x14ac:dyDescent="0.25">
      <c r="A2591" s="7"/>
      <c r="S2591" s="7"/>
    </row>
    <row r="2592" spans="1:19" x14ac:dyDescent="0.25">
      <c r="A2592" s="7"/>
      <c r="S2592" s="7"/>
    </row>
    <row r="2593" spans="1:19" x14ac:dyDescent="0.25">
      <c r="A2593" s="7"/>
      <c r="S2593" s="7"/>
    </row>
    <row r="2594" spans="1:19" x14ac:dyDescent="0.25">
      <c r="A2594" s="7"/>
      <c r="S2594" s="7"/>
    </row>
    <row r="2595" spans="1:19" x14ac:dyDescent="0.25">
      <c r="A2595" s="7"/>
      <c r="S2595" s="7"/>
    </row>
    <row r="2596" spans="1:19" x14ac:dyDescent="0.25">
      <c r="A2596" s="7"/>
      <c r="S2596" s="7"/>
    </row>
    <row r="2597" spans="1:19" x14ac:dyDescent="0.25">
      <c r="A2597" s="7"/>
      <c r="S2597" s="7"/>
    </row>
    <row r="2598" spans="1:19" x14ac:dyDescent="0.25">
      <c r="A2598" s="7"/>
      <c r="S2598" s="7"/>
    </row>
    <row r="2599" spans="1:19" x14ac:dyDescent="0.25">
      <c r="A2599" s="7"/>
      <c r="S2599" s="7"/>
    </row>
    <row r="2600" spans="1:19" x14ac:dyDescent="0.25">
      <c r="A2600" s="7"/>
      <c r="S2600" s="7"/>
    </row>
    <row r="2601" spans="1:19" x14ac:dyDescent="0.25">
      <c r="A2601" s="7"/>
      <c r="S2601" s="7"/>
    </row>
    <row r="2602" spans="1:19" x14ac:dyDescent="0.25">
      <c r="A2602" s="7"/>
      <c r="S2602" s="7"/>
    </row>
    <row r="2603" spans="1:19" x14ac:dyDescent="0.25">
      <c r="A2603" s="7"/>
      <c r="S2603" s="7"/>
    </row>
    <row r="2604" spans="1:19" x14ac:dyDescent="0.25">
      <c r="A2604" s="7"/>
      <c r="S2604" s="7"/>
    </row>
    <row r="2605" spans="1:19" x14ac:dyDescent="0.25">
      <c r="A2605" s="7"/>
      <c r="S2605" s="7"/>
    </row>
    <row r="2606" spans="1:19" x14ac:dyDescent="0.25">
      <c r="A2606" s="7"/>
      <c r="S2606" s="7"/>
    </row>
    <row r="2607" spans="1:19" x14ac:dyDescent="0.25">
      <c r="A2607" s="7"/>
      <c r="S2607" s="7"/>
    </row>
    <row r="2608" spans="1:19" x14ac:dyDescent="0.25">
      <c r="A2608" s="7"/>
      <c r="S2608" s="7"/>
    </row>
    <row r="2609" spans="1:19" x14ac:dyDescent="0.25">
      <c r="A2609" s="7"/>
      <c r="S2609" s="7"/>
    </row>
    <row r="2610" spans="1:19" x14ac:dyDescent="0.25">
      <c r="A2610" s="7"/>
      <c r="S2610" s="7"/>
    </row>
    <row r="2611" spans="1:19" x14ac:dyDescent="0.25">
      <c r="A2611" s="7"/>
      <c r="S2611" s="7"/>
    </row>
    <row r="2612" spans="1:19" x14ac:dyDescent="0.25">
      <c r="A2612" s="7"/>
      <c r="S2612" s="7"/>
    </row>
    <row r="2613" spans="1:19" x14ac:dyDescent="0.25">
      <c r="A2613" s="7"/>
      <c r="S2613" s="7"/>
    </row>
    <row r="2614" spans="1:19" x14ac:dyDescent="0.25">
      <c r="A2614" s="7"/>
      <c r="S2614" s="7"/>
    </row>
    <row r="2615" spans="1:19" x14ac:dyDescent="0.25">
      <c r="A2615" s="7"/>
      <c r="S2615" s="7"/>
    </row>
    <row r="2616" spans="1:19" x14ac:dyDescent="0.25">
      <c r="A2616" s="7"/>
      <c r="S2616" s="7"/>
    </row>
    <row r="2617" spans="1:19" x14ac:dyDescent="0.25">
      <c r="A2617" s="7"/>
      <c r="S2617" s="7"/>
    </row>
    <row r="2618" spans="1:19" x14ac:dyDescent="0.25">
      <c r="A2618" s="7"/>
      <c r="S2618" s="7"/>
    </row>
    <row r="2619" spans="1:19" x14ac:dyDescent="0.25">
      <c r="A2619" s="7"/>
      <c r="S2619" s="7"/>
    </row>
    <row r="2620" spans="1:19" x14ac:dyDescent="0.25">
      <c r="A2620" s="7"/>
      <c r="S2620" s="7"/>
    </row>
    <row r="2621" spans="1:19" x14ac:dyDescent="0.25">
      <c r="A2621" s="7"/>
      <c r="S2621" s="7"/>
    </row>
    <row r="2622" spans="1:19" x14ac:dyDescent="0.25">
      <c r="A2622" s="7"/>
      <c r="S2622" s="7"/>
    </row>
    <row r="2623" spans="1:19" x14ac:dyDescent="0.25">
      <c r="A2623" s="7"/>
      <c r="S2623" s="7"/>
    </row>
    <row r="2624" spans="1:19" x14ac:dyDescent="0.25">
      <c r="A2624" s="7"/>
      <c r="S2624" s="7"/>
    </row>
    <row r="2625" spans="1:19" x14ac:dyDescent="0.25">
      <c r="A2625" s="7"/>
      <c r="S2625" s="7"/>
    </row>
    <row r="2626" spans="1:19" x14ac:dyDescent="0.25">
      <c r="A2626" s="7"/>
      <c r="S2626" s="7"/>
    </row>
    <row r="2627" spans="1:19" x14ac:dyDescent="0.25">
      <c r="A2627" s="7"/>
      <c r="S2627" s="7"/>
    </row>
    <row r="2628" spans="1:19" x14ac:dyDescent="0.25">
      <c r="A2628" s="7"/>
      <c r="S2628" s="7"/>
    </row>
    <row r="2629" spans="1:19" x14ac:dyDescent="0.25">
      <c r="A2629" s="7"/>
      <c r="S2629" s="7"/>
    </row>
    <row r="2630" spans="1:19" x14ac:dyDescent="0.25">
      <c r="A2630" s="7"/>
      <c r="S2630" s="7"/>
    </row>
    <row r="2631" spans="1:19" x14ac:dyDescent="0.25">
      <c r="A2631" s="7"/>
      <c r="S2631" s="7"/>
    </row>
    <row r="2632" spans="1:19" x14ac:dyDescent="0.25">
      <c r="A2632" s="7"/>
      <c r="S2632" s="7"/>
    </row>
    <row r="2633" spans="1:19" x14ac:dyDescent="0.25">
      <c r="A2633" s="7"/>
      <c r="S2633" s="7"/>
    </row>
    <row r="2634" spans="1:19" x14ac:dyDescent="0.25">
      <c r="A2634" s="7"/>
      <c r="S2634" s="7"/>
    </row>
    <row r="2635" spans="1:19" x14ac:dyDescent="0.25">
      <c r="A2635" s="7"/>
      <c r="S2635" s="7"/>
    </row>
    <row r="2636" spans="1:19" x14ac:dyDescent="0.25">
      <c r="A2636" s="7"/>
      <c r="S2636" s="7"/>
    </row>
    <row r="2637" spans="1:19" x14ac:dyDescent="0.25">
      <c r="A2637" s="7"/>
      <c r="S2637" s="7"/>
    </row>
    <row r="2638" spans="1:19" x14ac:dyDescent="0.25">
      <c r="A2638" s="7"/>
      <c r="S2638" s="7"/>
    </row>
    <row r="2639" spans="1:19" x14ac:dyDescent="0.25">
      <c r="A2639" s="7"/>
      <c r="S2639" s="7"/>
    </row>
    <row r="2640" spans="1:19" x14ac:dyDescent="0.25">
      <c r="A2640" s="7"/>
      <c r="S2640" s="7"/>
    </row>
    <row r="2641" spans="1:19" x14ac:dyDescent="0.25">
      <c r="A2641" s="7"/>
      <c r="S2641" s="7"/>
    </row>
    <row r="2642" spans="1:19" x14ac:dyDescent="0.25">
      <c r="A2642" s="7"/>
      <c r="S2642" s="7"/>
    </row>
    <row r="2643" spans="1:19" x14ac:dyDescent="0.25">
      <c r="A2643" s="7"/>
      <c r="S2643" s="7"/>
    </row>
    <row r="2644" spans="1:19" x14ac:dyDescent="0.25">
      <c r="A2644" s="7"/>
      <c r="S2644" s="7"/>
    </row>
    <row r="2645" spans="1:19" x14ac:dyDescent="0.25">
      <c r="A2645" s="7"/>
      <c r="S2645" s="7"/>
    </row>
    <row r="2646" spans="1:19" x14ac:dyDescent="0.25">
      <c r="A2646" s="7"/>
      <c r="S2646" s="7"/>
    </row>
    <row r="2647" spans="1:19" x14ac:dyDescent="0.25">
      <c r="A2647" s="7"/>
      <c r="S2647" s="7"/>
    </row>
    <row r="2648" spans="1:19" x14ac:dyDescent="0.25">
      <c r="A2648" s="7"/>
      <c r="S2648" s="7"/>
    </row>
    <row r="2649" spans="1:19" x14ac:dyDescent="0.25">
      <c r="A2649" s="7"/>
      <c r="S2649" s="7"/>
    </row>
    <row r="2650" spans="1:19" x14ac:dyDescent="0.25">
      <c r="A2650" s="7"/>
      <c r="S2650" s="7"/>
    </row>
    <row r="2651" spans="1:19" x14ac:dyDescent="0.25">
      <c r="A2651" s="7"/>
      <c r="S2651" s="7"/>
    </row>
    <row r="2652" spans="1:19" x14ac:dyDescent="0.25">
      <c r="A2652" s="7"/>
      <c r="S2652" s="7"/>
    </row>
    <row r="2653" spans="1:19" x14ac:dyDescent="0.25">
      <c r="A2653" s="7"/>
      <c r="S2653" s="7"/>
    </row>
    <row r="2654" spans="1:19" x14ac:dyDescent="0.25">
      <c r="A2654" s="7"/>
      <c r="S2654" s="7"/>
    </row>
    <row r="2655" spans="1:19" x14ac:dyDescent="0.25">
      <c r="A2655" s="7"/>
      <c r="S2655" s="7"/>
    </row>
    <row r="2656" spans="1:19" x14ac:dyDescent="0.25">
      <c r="A2656" s="7"/>
      <c r="S2656" s="7"/>
    </row>
    <row r="2657" spans="1:19" x14ac:dyDescent="0.25">
      <c r="A2657" s="7"/>
      <c r="S2657" s="7"/>
    </row>
    <row r="2658" spans="1:19" x14ac:dyDescent="0.25">
      <c r="A2658" s="7"/>
      <c r="S2658" s="7"/>
    </row>
    <row r="2659" spans="1:19" x14ac:dyDescent="0.25">
      <c r="A2659" s="7"/>
      <c r="S2659" s="7"/>
    </row>
    <row r="2660" spans="1:19" x14ac:dyDescent="0.25">
      <c r="A2660" s="7"/>
      <c r="S2660" s="7"/>
    </row>
    <row r="2661" spans="1:19" x14ac:dyDescent="0.25">
      <c r="A2661" s="7"/>
      <c r="S2661" s="7"/>
    </row>
    <row r="2662" spans="1:19" x14ac:dyDescent="0.25">
      <c r="A2662" s="7"/>
      <c r="S2662" s="7"/>
    </row>
    <row r="2663" spans="1:19" x14ac:dyDescent="0.25">
      <c r="A2663" s="7"/>
      <c r="S2663" s="7"/>
    </row>
    <row r="2664" spans="1:19" x14ac:dyDescent="0.25">
      <c r="A2664" s="7"/>
      <c r="S2664" s="7"/>
    </row>
    <row r="2665" spans="1:19" x14ac:dyDescent="0.25">
      <c r="A2665" s="7"/>
      <c r="S2665" s="7"/>
    </row>
    <row r="2666" spans="1:19" x14ac:dyDescent="0.25">
      <c r="A2666" s="7"/>
      <c r="S2666" s="7"/>
    </row>
    <row r="2667" spans="1:19" x14ac:dyDescent="0.25">
      <c r="A2667" s="7"/>
      <c r="S2667" s="7"/>
    </row>
    <row r="2668" spans="1:19" x14ac:dyDescent="0.25">
      <c r="A2668" s="7"/>
      <c r="S2668" s="7"/>
    </row>
    <row r="2669" spans="1:19" x14ac:dyDescent="0.25">
      <c r="A2669" s="7"/>
      <c r="S2669" s="7"/>
    </row>
    <row r="2670" spans="1:19" x14ac:dyDescent="0.25">
      <c r="A2670" s="7"/>
      <c r="S2670" s="7"/>
    </row>
    <row r="2671" spans="1:19" x14ac:dyDescent="0.25">
      <c r="A2671" s="7"/>
      <c r="S2671" s="7"/>
    </row>
    <row r="2672" spans="1:19" x14ac:dyDescent="0.25">
      <c r="A2672" s="7"/>
      <c r="S2672" s="7"/>
    </row>
    <row r="2673" spans="1:19" x14ac:dyDescent="0.25">
      <c r="A2673" s="7"/>
      <c r="S2673" s="7"/>
    </row>
    <row r="2674" spans="1:19" x14ac:dyDescent="0.25">
      <c r="A2674" s="7"/>
      <c r="S2674" s="7"/>
    </row>
    <row r="2675" spans="1:19" x14ac:dyDescent="0.25">
      <c r="A2675" s="7"/>
      <c r="S2675" s="7"/>
    </row>
    <row r="2676" spans="1:19" x14ac:dyDescent="0.25">
      <c r="A2676" s="7"/>
      <c r="S2676" s="7"/>
    </row>
    <row r="2677" spans="1:19" x14ac:dyDescent="0.25">
      <c r="A2677" s="7"/>
      <c r="S2677" s="7"/>
    </row>
    <row r="2678" spans="1:19" x14ac:dyDescent="0.25">
      <c r="A2678" s="7"/>
      <c r="S2678" s="7"/>
    </row>
    <row r="2679" spans="1:19" x14ac:dyDescent="0.25">
      <c r="A2679" s="7"/>
      <c r="S2679" s="7"/>
    </row>
    <row r="2680" spans="1:19" x14ac:dyDescent="0.25">
      <c r="A2680" s="7"/>
      <c r="S2680" s="7"/>
    </row>
    <row r="2681" spans="1:19" x14ac:dyDescent="0.25">
      <c r="A2681" s="7"/>
      <c r="S2681" s="7"/>
    </row>
    <row r="2682" spans="1:19" x14ac:dyDescent="0.25">
      <c r="A2682" s="7"/>
      <c r="S2682" s="7"/>
    </row>
    <row r="2683" spans="1:19" x14ac:dyDescent="0.25">
      <c r="A2683" s="7"/>
      <c r="S2683" s="7"/>
    </row>
    <row r="2684" spans="1:19" x14ac:dyDescent="0.25">
      <c r="A2684" s="7"/>
      <c r="S2684" s="7"/>
    </row>
    <row r="2685" spans="1:19" x14ac:dyDescent="0.25">
      <c r="A2685" s="7"/>
      <c r="S2685" s="7"/>
    </row>
    <row r="2686" spans="1:19" x14ac:dyDescent="0.25">
      <c r="A2686" s="7"/>
      <c r="S2686" s="7"/>
    </row>
    <row r="2687" spans="1:19" x14ac:dyDescent="0.25">
      <c r="A2687" s="7"/>
      <c r="S2687" s="7"/>
    </row>
    <row r="2688" spans="1:19" x14ac:dyDescent="0.25">
      <c r="A2688" s="7"/>
      <c r="S2688" s="7"/>
    </row>
    <row r="2689" spans="1:19" x14ac:dyDescent="0.25">
      <c r="A2689" s="7"/>
      <c r="S2689" s="7"/>
    </row>
    <row r="2690" spans="1:19" x14ac:dyDescent="0.25">
      <c r="A2690" s="7"/>
      <c r="S2690" s="7"/>
    </row>
    <row r="2691" spans="1:19" x14ac:dyDescent="0.25">
      <c r="A2691" s="7"/>
      <c r="S2691" s="7"/>
    </row>
    <row r="2692" spans="1:19" x14ac:dyDescent="0.25">
      <c r="A2692" s="7"/>
      <c r="S2692" s="7"/>
    </row>
    <row r="2693" spans="1:19" x14ac:dyDescent="0.25">
      <c r="A2693" s="7"/>
      <c r="S2693" s="7"/>
    </row>
    <row r="2694" spans="1:19" x14ac:dyDescent="0.25">
      <c r="A2694" s="7"/>
      <c r="S2694" s="7"/>
    </row>
    <row r="2695" spans="1:19" x14ac:dyDescent="0.25">
      <c r="A2695" s="7"/>
      <c r="S2695" s="7"/>
    </row>
    <row r="2696" spans="1:19" x14ac:dyDescent="0.25">
      <c r="A2696" s="7"/>
      <c r="S2696" s="7"/>
    </row>
    <row r="2697" spans="1:19" x14ac:dyDescent="0.25">
      <c r="A2697" s="7"/>
      <c r="S2697" s="7"/>
    </row>
    <row r="2698" spans="1:19" x14ac:dyDescent="0.25">
      <c r="A2698" s="7"/>
      <c r="S2698" s="7"/>
    </row>
    <row r="2699" spans="1:19" x14ac:dyDescent="0.25">
      <c r="A2699" s="7"/>
      <c r="S2699" s="7"/>
    </row>
    <row r="2700" spans="1:19" x14ac:dyDescent="0.25">
      <c r="A2700" s="7"/>
      <c r="S2700" s="7"/>
    </row>
    <row r="2701" spans="1:19" x14ac:dyDescent="0.25">
      <c r="A2701" s="7"/>
      <c r="S2701" s="7"/>
    </row>
    <row r="2702" spans="1:19" x14ac:dyDescent="0.25">
      <c r="A2702" s="7"/>
      <c r="S2702" s="7"/>
    </row>
    <row r="2703" spans="1:19" x14ac:dyDescent="0.25">
      <c r="A2703" s="7"/>
      <c r="S2703" s="7"/>
    </row>
    <row r="2704" spans="1:19" x14ac:dyDescent="0.25">
      <c r="A2704" s="7"/>
      <c r="S2704" s="7"/>
    </row>
    <row r="2705" spans="1:19" x14ac:dyDescent="0.25">
      <c r="A2705" s="7"/>
      <c r="S2705" s="7"/>
    </row>
    <row r="2706" spans="1:19" x14ac:dyDescent="0.25">
      <c r="A2706" s="7"/>
      <c r="S2706" s="7"/>
    </row>
    <row r="2707" spans="1:19" x14ac:dyDescent="0.25">
      <c r="A2707" s="7"/>
      <c r="S2707" s="7"/>
    </row>
    <row r="2708" spans="1:19" x14ac:dyDescent="0.25">
      <c r="A2708" s="7"/>
      <c r="S2708" s="7"/>
    </row>
    <row r="2709" spans="1:19" x14ac:dyDescent="0.25">
      <c r="A2709" s="7"/>
      <c r="S2709" s="7"/>
    </row>
    <row r="2710" spans="1:19" x14ac:dyDescent="0.25">
      <c r="A2710" s="7"/>
      <c r="S2710" s="7"/>
    </row>
    <row r="2711" spans="1:19" x14ac:dyDescent="0.25">
      <c r="A2711" s="7"/>
      <c r="S2711" s="7"/>
    </row>
    <row r="2712" spans="1:19" x14ac:dyDescent="0.25">
      <c r="A2712" s="7"/>
      <c r="S2712" s="7"/>
    </row>
    <row r="2713" spans="1:19" x14ac:dyDescent="0.25">
      <c r="A2713" s="7"/>
      <c r="S2713" s="7"/>
    </row>
    <row r="2714" spans="1:19" x14ac:dyDescent="0.25">
      <c r="A2714" s="7"/>
      <c r="S2714" s="7"/>
    </row>
    <row r="2715" spans="1:19" x14ac:dyDescent="0.25">
      <c r="A2715" s="7"/>
      <c r="S2715" s="7"/>
    </row>
    <row r="2716" spans="1:19" x14ac:dyDescent="0.25">
      <c r="A2716" s="7"/>
      <c r="S2716" s="7"/>
    </row>
    <row r="2717" spans="1:19" x14ac:dyDescent="0.25">
      <c r="A2717" s="7"/>
      <c r="S2717" s="7"/>
    </row>
    <row r="2718" spans="1:19" x14ac:dyDescent="0.25">
      <c r="A2718" s="7"/>
      <c r="S2718" s="7"/>
    </row>
    <row r="2719" spans="1:19" x14ac:dyDescent="0.25">
      <c r="A2719" s="7"/>
      <c r="S2719" s="7"/>
    </row>
    <row r="2720" spans="1:19" x14ac:dyDescent="0.25">
      <c r="A2720" s="7"/>
      <c r="S2720" s="7"/>
    </row>
    <row r="2721" spans="1:19" x14ac:dyDescent="0.25">
      <c r="A2721" s="7"/>
      <c r="S2721" s="7"/>
    </row>
    <row r="2722" spans="1:19" x14ac:dyDescent="0.25">
      <c r="A2722" s="7"/>
      <c r="S2722" s="7"/>
    </row>
    <row r="2723" spans="1:19" x14ac:dyDescent="0.25">
      <c r="A2723" s="7"/>
      <c r="S2723" s="7"/>
    </row>
    <row r="2724" spans="1:19" x14ac:dyDescent="0.25">
      <c r="A2724" s="7"/>
      <c r="S2724" s="7"/>
    </row>
    <row r="2725" spans="1:19" x14ac:dyDescent="0.25">
      <c r="A2725" s="7"/>
      <c r="S2725" s="7"/>
    </row>
    <row r="2726" spans="1:19" x14ac:dyDescent="0.25">
      <c r="A2726" s="7"/>
      <c r="S2726" s="7"/>
    </row>
    <row r="2727" spans="1:19" x14ac:dyDescent="0.25">
      <c r="A2727" s="7"/>
      <c r="S2727" s="7"/>
    </row>
    <row r="2728" spans="1:19" x14ac:dyDescent="0.25">
      <c r="A2728" s="7"/>
      <c r="S2728" s="7"/>
    </row>
    <row r="2729" spans="1:19" x14ac:dyDescent="0.25">
      <c r="A2729" s="7"/>
      <c r="S2729" s="7"/>
    </row>
    <row r="2730" spans="1:19" x14ac:dyDescent="0.25">
      <c r="A2730" s="7"/>
      <c r="S2730" s="7"/>
    </row>
    <row r="2731" spans="1:19" x14ac:dyDescent="0.25">
      <c r="A2731" s="7"/>
      <c r="S2731" s="7"/>
    </row>
    <row r="2732" spans="1:19" x14ac:dyDescent="0.25">
      <c r="A2732" s="7"/>
      <c r="S2732" s="7"/>
    </row>
    <row r="2733" spans="1:19" x14ac:dyDescent="0.25">
      <c r="A2733" s="7"/>
      <c r="S2733" s="7"/>
    </row>
    <row r="2734" spans="1:19" x14ac:dyDescent="0.25">
      <c r="A2734" s="7"/>
      <c r="S2734" s="7"/>
    </row>
    <row r="2735" spans="1:19" x14ac:dyDescent="0.25">
      <c r="A2735" s="7"/>
      <c r="S2735" s="7"/>
    </row>
    <row r="2736" spans="1:19" x14ac:dyDescent="0.25">
      <c r="A2736" s="7"/>
      <c r="S2736" s="7"/>
    </row>
    <row r="2737" spans="1:19" x14ac:dyDescent="0.25">
      <c r="A2737" s="7"/>
      <c r="S2737" s="7"/>
    </row>
    <row r="2738" spans="1:19" x14ac:dyDescent="0.25">
      <c r="A2738" s="7"/>
      <c r="S2738" s="7"/>
    </row>
    <row r="2739" spans="1:19" x14ac:dyDescent="0.25">
      <c r="A2739" s="7"/>
      <c r="S2739" s="7"/>
    </row>
    <row r="2740" spans="1:19" x14ac:dyDescent="0.25">
      <c r="A2740" s="7"/>
      <c r="S2740" s="7"/>
    </row>
    <row r="2741" spans="1:19" x14ac:dyDescent="0.25">
      <c r="A2741" s="7"/>
      <c r="S2741" s="7"/>
    </row>
    <row r="2742" spans="1:19" x14ac:dyDescent="0.25">
      <c r="A2742" s="7"/>
      <c r="S2742" s="7"/>
    </row>
    <row r="2743" spans="1:19" x14ac:dyDescent="0.25">
      <c r="A2743" s="7"/>
      <c r="S2743" s="7"/>
    </row>
    <row r="2744" spans="1:19" x14ac:dyDescent="0.25">
      <c r="A2744" s="7"/>
      <c r="S2744" s="7"/>
    </row>
    <row r="2745" spans="1:19" x14ac:dyDescent="0.25">
      <c r="A2745" s="7"/>
      <c r="S2745" s="7"/>
    </row>
    <row r="2746" spans="1:19" x14ac:dyDescent="0.25">
      <c r="A2746" s="7"/>
      <c r="S2746" s="7"/>
    </row>
    <row r="2747" spans="1:19" x14ac:dyDescent="0.25">
      <c r="A2747" s="7"/>
      <c r="S2747" s="7"/>
    </row>
    <row r="2748" spans="1:19" x14ac:dyDescent="0.25">
      <c r="A2748" s="7"/>
      <c r="S2748" s="7"/>
    </row>
    <row r="2749" spans="1:19" x14ac:dyDescent="0.25">
      <c r="A2749" s="7"/>
      <c r="S2749" s="7"/>
    </row>
    <row r="2750" spans="1:19" x14ac:dyDescent="0.25">
      <c r="A2750" s="7"/>
      <c r="S2750" s="7"/>
    </row>
    <row r="2751" spans="1:19" x14ac:dyDescent="0.25">
      <c r="A2751" s="7"/>
      <c r="S2751" s="7"/>
    </row>
    <row r="2752" spans="1:19" x14ac:dyDescent="0.25">
      <c r="A2752" s="7"/>
      <c r="S2752" s="7"/>
    </row>
    <row r="2753" spans="1:19" x14ac:dyDescent="0.25">
      <c r="A2753" s="7"/>
      <c r="S2753" s="7"/>
    </row>
    <row r="2754" spans="1:19" x14ac:dyDescent="0.25">
      <c r="A2754" s="7"/>
      <c r="S2754" s="7"/>
    </row>
    <row r="2755" spans="1:19" x14ac:dyDescent="0.25">
      <c r="A2755" s="7"/>
      <c r="S2755" s="7"/>
    </row>
    <row r="2756" spans="1:19" x14ac:dyDescent="0.25">
      <c r="A2756" s="7"/>
      <c r="S2756" s="7"/>
    </row>
    <row r="2757" spans="1:19" x14ac:dyDescent="0.25">
      <c r="A2757" s="7"/>
      <c r="S2757" s="7"/>
    </row>
    <row r="2758" spans="1:19" x14ac:dyDescent="0.25">
      <c r="A2758" s="7"/>
      <c r="S2758" s="7"/>
    </row>
    <row r="2759" spans="1:19" x14ac:dyDescent="0.25">
      <c r="A2759" s="7"/>
      <c r="S2759" s="7"/>
    </row>
    <row r="2760" spans="1:19" x14ac:dyDescent="0.25">
      <c r="A2760" s="7"/>
      <c r="S2760" s="7"/>
    </row>
    <row r="2761" spans="1:19" x14ac:dyDescent="0.25">
      <c r="A2761" s="7"/>
      <c r="S2761" s="7"/>
    </row>
    <row r="2762" spans="1:19" x14ac:dyDescent="0.25">
      <c r="A2762" s="7"/>
      <c r="S2762" s="7"/>
    </row>
    <row r="2763" spans="1:19" x14ac:dyDescent="0.25">
      <c r="A2763" s="7"/>
      <c r="S2763" s="7"/>
    </row>
    <row r="2764" spans="1:19" x14ac:dyDescent="0.25">
      <c r="A2764" s="7"/>
      <c r="S2764" s="7"/>
    </row>
    <row r="2765" spans="1:19" x14ac:dyDescent="0.25">
      <c r="A2765" s="7"/>
      <c r="S2765" s="7"/>
    </row>
    <row r="2766" spans="1:19" x14ac:dyDescent="0.25">
      <c r="A2766" s="7"/>
      <c r="S2766" s="7"/>
    </row>
    <row r="2767" spans="1:19" x14ac:dyDescent="0.25">
      <c r="A2767" s="7"/>
      <c r="S2767" s="7"/>
    </row>
    <row r="2768" spans="1:19" x14ac:dyDescent="0.25">
      <c r="A2768" s="7"/>
      <c r="S2768" s="7"/>
    </row>
    <row r="2769" spans="1:19" x14ac:dyDescent="0.25">
      <c r="A2769" s="7"/>
      <c r="S2769" s="7"/>
    </row>
    <row r="2770" spans="1:19" x14ac:dyDescent="0.25">
      <c r="A2770" s="7"/>
      <c r="S2770" s="7"/>
    </row>
    <row r="2771" spans="1:19" x14ac:dyDescent="0.25">
      <c r="A2771" s="7"/>
      <c r="S2771" s="7"/>
    </row>
    <row r="2772" spans="1:19" x14ac:dyDescent="0.25">
      <c r="A2772" s="7"/>
      <c r="S2772" s="7"/>
    </row>
    <row r="2773" spans="1:19" x14ac:dyDescent="0.25">
      <c r="A2773" s="7"/>
      <c r="S2773" s="7"/>
    </row>
    <row r="2774" spans="1:19" x14ac:dyDescent="0.25">
      <c r="A2774" s="7"/>
      <c r="S2774" s="7"/>
    </row>
    <row r="2775" spans="1:19" x14ac:dyDescent="0.25">
      <c r="A2775" s="7"/>
      <c r="S2775" s="7"/>
    </row>
    <row r="2776" spans="1:19" x14ac:dyDescent="0.25">
      <c r="A2776" s="7"/>
      <c r="S2776" s="7"/>
    </row>
    <row r="2777" spans="1:19" x14ac:dyDescent="0.25">
      <c r="A2777" s="7"/>
      <c r="S2777" s="7"/>
    </row>
    <row r="2778" spans="1:19" x14ac:dyDescent="0.25">
      <c r="A2778" s="7"/>
      <c r="S2778" s="7"/>
    </row>
    <row r="2779" spans="1:19" x14ac:dyDescent="0.25">
      <c r="A2779" s="7"/>
      <c r="S2779" s="7"/>
    </row>
    <row r="2780" spans="1:19" x14ac:dyDescent="0.25">
      <c r="A2780" s="7"/>
      <c r="S2780" s="7"/>
    </row>
    <row r="2781" spans="1:19" x14ac:dyDescent="0.25">
      <c r="A2781" s="7"/>
      <c r="S2781" s="7"/>
    </row>
    <row r="2782" spans="1:19" x14ac:dyDescent="0.25">
      <c r="A2782" s="7"/>
      <c r="S2782" s="7"/>
    </row>
    <row r="2783" spans="1:19" x14ac:dyDescent="0.25">
      <c r="A2783" s="7"/>
      <c r="S2783" s="7"/>
    </row>
    <row r="2784" spans="1:19" x14ac:dyDescent="0.25">
      <c r="A2784" s="7"/>
      <c r="S2784" s="7"/>
    </row>
    <row r="2785" spans="1:19" x14ac:dyDescent="0.25">
      <c r="A2785" s="7"/>
      <c r="S2785" s="7"/>
    </row>
    <row r="2786" spans="1:19" x14ac:dyDescent="0.25">
      <c r="A2786" s="7"/>
      <c r="S2786" s="7"/>
    </row>
    <row r="2787" spans="1:19" x14ac:dyDescent="0.25">
      <c r="A2787" s="7"/>
      <c r="S2787" s="7"/>
    </row>
    <row r="2788" spans="1:19" x14ac:dyDescent="0.25">
      <c r="A2788" s="7"/>
      <c r="S2788" s="7"/>
    </row>
    <row r="2789" spans="1:19" x14ac:dyDescent="0.25">
      <c r="A2789" s="7"/>
      <c r="S2789" s="7"/>
    </row>
    <row r="2790" spans="1:19" x14ac:dyDescent="0.25">
      <c r="A2790" s="7"/>
      <c r="S2790" s="7"/>
    </row>
    <row r="2791" spans="1:19" x14ac:dyDescent="0.25">
      <c r="A2791" s="7"/>
      <c r="S2791" s="7"/>
    </row>
    <row r="2792" spans="1:19" x14ac:dyDescent="0.25">
      <c r="A2792" s="7"/>
      <c r="S2792" s="7"/>
    </row>
    <row r="2793" spans="1:19" x14ac:dyDescent="0.25">
      <c r="A2793" s="7"/>
      <c r="S2793" s="7"/>
    </row>
    <row r="2794" spans="1:19" x14ac:dyDescent="0.25">
      <c r="A2794" s="7"/>
      <c r="S2794" s="7"/>
    </row>
    <row r="2795" spans="1:19" x14ac:dyDescent="0.25">
      <c r="A2795" s="7"/>
      <c r="S2795" s="7"/>
    </row>
    <row r="2796" spans="1:19" x14ac:dyDescent="0.25">
      <c r="A2796" s="7"/>
      <c r="S2796" s="7"/>
    </row>
    <row r="2797" spans="1:19" x14ac:dyDescent="0.25">
      <c r="A2797" s="7"/>
      <c r="S2797" s="7"/>
    </row>
    <row r="2798" spans="1:19" x14ac:dyDescent="0.25">
      <c r="A2798" s="7"/>
      <c r="S2798" s="7"/>
    </row>
    <row r="2799" spans="1:19" x14ac:dyDescent="0.25">
      <c r="A2799" s="7"/>
      <c r="S2799" s="7"/>
    </row>
    <row r="2800" spans="1:19" x14ac:dyDescent="0.25">
      <c r="A2800" s="7"/>
      <c r="S2800" s="7"/>
    </row>
    <row r="2801" spans="1:19" x14ac:dyDescent="0.25">
      <c r="A2801" s="7"/>
      <c r="S2801" s="7"/>
    </row>
    <row r="2802" spans="1:19" x14ac:dyDescent="0.25">
      <c r="A2802" s="7"/>
      <c r="S2802" s="7"/>
    </row>
    <row r="2803" spans="1:19" x14ac:dyDescent="0.25">
      <c r="A2803" s="7"/>
      <c r="S2803" s="7"/>
    </row>
    <row r="2804" spans="1:19" x14ac:dyDescent="0.25">
      <c r="A2804" s="7"/>
      <c r="S2804" s="7"/>
    </row>
    <row r="2805" spans="1:19" x14ac:dyDescent="0.25">
      <c r="A2805" s="7"/>
      <c r="S2805" s="7"/>
    </row>
    <row r="2806" spans="1:19" x14ac:dyDescent="0.25">
      <c r="A2806" s="7"/>
      <c r="S2806" s="7"/>
    </row>
    <row r="2807" spans="1:19" x14ac:dyDescent="0.25">
      <c r="A2807" s="7"/>
      <c r="S2807" s="7"/>
    </row>
    <row r="2808" spans="1:19" x14ac:dyDescent="0.25">
      <c r="A2808" s="7"/>
      <c r="S2808" s="7"/>
    </row>
    <row r="2809" spans="1:19" x14ac:dyDescent="0.25">
      <c r="A2809" s="7"/>
      <c r="S2809" s="7"/>
    </row>
    <row r="2810" spans="1:19" x14ac:dyDescent="0.25">
      <c r="A2810" s="7"/>
      <c r="S2810" s="7"/>
    </row>
    <row r="2811" spans="1:19" x14ac:dyDescent="0.25">
      <c r="A2811" s="7"/>
      <c r="S2811" s="7"/>
    </row>
    <row r="2812" spans="1:19" x14ac:dyDescent="0.25">
      <c r="A2812" s="7"/>
      <c r="S2812" s="7"/>
    </row>
    <row r="2813" spans="1:19" x14ac:dyDescent="0.25">
      <c r="A2813" s="7"/>
      <c r="S2813" s="7"/>
    </row>
    <row r="2814" spans="1:19" x14ac:dyDescent="0.25">
      <c r="A2814" s="7"/>
      <c r="S2814" s="7"/>
    </row>
    <row r="2815" spans="1:19" x14ac:dyDescent="0.25">
      <c r="A2815" s="7"/>
      <c r="S2815" s="7"/>
    </row>
    <row r="2816" spans="1:19" x14ac:dyDescent="0.25">
      <c r="A2816" s="7"/>
      <c r="S2816" s="7"/>
    </row>
    <row r="2817" spans="1:19" x14ac:dyDescent="0.25">
      <c r="A2817" s="7"/>
      <c r="S2817" s="7"/>
    </row>
    <row r="2818" spans="1:19" x14ac:dyDescent="0.25">
      <c r="A2818" s="7"/>
      <c r="S2818" s="7"/>
    </row>
    <row r="2819" spans="1:19" x14ac:dyDescent="0.25">
      <c r="A2819" s="7"/>
      <c r="S2819" s="7"/>
    </row>
    <row r="2820" spans="1:19" x14ac:dyDescent="0.25">
      <c r="A2820" s="7"/>
      <c r="S2820" s="7"/>
    </row>
    <row r="2821" spans="1:19" x14ac:dyDescent="0.25">
      <c r="A2821" s="7"/>
      <c r="S2821" s="7"/>
    </row>
    <row r="2822" spans="1:19" x14ac:dyDescent="0.25">
      <c r="A2822" s="7"/>
      <c r="S2822" s="7"/>
    </row>
    <row r="2823" spans="1:19" x14ac:dyDescent="0.25">
      <c r="A2823" s="7"/>
      <c r="S2823" s="7"/>
    </row>
    <row r="2824" spans="1:19" x14ac:dyDescent="0.25">
      <c r="A2824" s="7"/>
      <c r="S2824" s="7"/>
    </row>
    <row r="2825" spans="1:19" x14ac:dyDescent="0.25">
      <c r="A2825" s="7"/>
      <c r="S2825" s="7"/>
    </row>
    <row r="2826" spans="1:19" x14ac:dyDescent="0.25">
      <c r="A2826" s="7"/>
      <c r="S2826" s="7"/>
    </row>
    <row r="2827" spans="1:19" x14ac:dyDescent="0.25">
      <c r="A2827" s="7"/>
      <c r="S2827" s="7"/>
    </row>
    <row r="2828" spans="1:19" x14ac:dyDescent="0.25">
      <c r="A2828" s="7"/>
      <c r="S2828" s="7"/>
    </row>
    <row r="2829" spans="1:19" x14ac:dyDescent="0.25">
      <c r="A2829" s="7"/>
      <c r="S2829" s="7"/>
    </row>
    <row r="2830" spans="1:19" x14ac:dyDescent="0.25">
      <c r="A2830" s="7"/>
      <c r="S2830" s="7"/>
    </row>
    <row r="2831" spans="1:19" x14ac:dyDescent="0.25">
      <c r="A2831" s="7"/>
      <c r="S2831" s="7"/>
    </row>
    <row r="2832" spans="1:19" x14ac:dyDescent="0.25">
      <c r="A2832" s="7"/>
      <c r="S2832" s="7"/>
    </row>
    <row r="2833" spans="1:19" x14ac:dyDescent="0.25">
      <c r="A2833" s="7"/>
      <c r="S2833" s="7"/>
    </row>
    <row r="2834" spans="1:19" x14ac:dyDescent="0.25">
      <c r="A2834" s="7"/>
      <c r="S2834" s="7"/>
    </row>
    <row r="2835" spans="1:19" x14ac:dyDescent="0.25">
      <c r="A2835" s="7"/>
      <c r="S2835" s="7"/>
    </row>
    <row r="2836" spans="1:19" x14ac:dyDescent="0.25">
      <c r="A2836" s="7"/>
      <c r="S2836" s="7"/>
    </row>
    <row r="2837" spans="1:19" x14ac:dyDescent="0.25">
      <c r="A2837" s="7"/>
      <c r="S2837" s="7"/>
    </row>
    <row r="2838" spans="1:19" x14ac:dyDescent="0.25">
      <c r="A2838" s="7"/>
      <c r="S2838" s="7"/>
    </row>
    <row r="2839" spans="1:19" x14ac:dyDescent="0.25">
      <c r="A2839" s="7"/>
      <c r="S2839" s="7"/>
    </row>
    <row r="2840" spans="1:19" x14ac:dyDescent="0.25">
      <c r="A2840" s="7"/>
      <c r="S2840" s="7"/>
    </row>
    <row r="2841" spans="1:19" x14ac:dyDescent="0.25">
      <c r="A2841" s="7"/>
      <c r="S2841" s="7"/>
    </row>
    <row r="2842" spans="1:19" x14ac:dyDescent="0.25">
      <c r="A2842" s="7"/>
      <c r="S2842" s="7"/>
    </row>
    <row r="2843" spans="1:19" x14ac:dyDescent="0.25">
      <c r="A2843" s="7"/>
      <c r="S2843" s="7"/>
    </row>
    <row r="2844" spans="1:19" x14ac:dyDescent="0.25">
      <c r="A2844" s="7"/>
      <c r="S2844" s="7"/>
    </row>
    <row r="2845" spans="1:19" x14ac:dyDescent="0.25">
      <c r="A2845" s="7"/>
      <c r="S2845" s="7"/>
    </row>
    <row r="2846" spans="1:19" x14ac:dyDescent="0.25">
      <c r="A2846" s="7"/>
      <c r="S2846" s="7"/>
    </row>
    <row r="2847" spans="1:19" x14ac:dyDescent="0.25">
      <c r="A2847" s="7"/>
      <c r="S2847" s="7"/>
    </row>
    <row r="2848" spans="1:19" x14ac:dyDescent="0.25">
      <c r="A2848" s="7"/>
      <c r="S2848" s="7"/>
    </row>
    <row r="2849" spans="1:19" x14ac:dyDescent="0.25">
      <c r="A2849" s="7"/>
      <c r="S2849" s="7"/>
    </row>
    <row r="2850" spans="1:19" x14ac:dyDescent="0.25">
      <c r="A2850" s="7"/>
      <c r="S2850" s="7"/>
    </row>
    <row r="2851" spans="1:19" x14ac:dyDescent="0.25">
      <c r="A2851" s="7"/>
      <c r="S2851" s="7"/>
    </row>
    <row r="2852" spans="1:19" x14ac:dyDescent="0.25">
      <c r="A2852" s="7"/>
      <c r="S2852" s="7"/>
    </row>
    <row r="2853" spans="1:19" x14ac:dyDescent="0.25">
      <c r="A2853" s="7"/>
      <c r="S2853" s="7"/>
    </row>
    <row r="2854" spans="1:19" x14ac:dyDescent="0.25">
      <c r="A2854" s="7"/>
      <c r="S2854" s="7"/>
    </row>
    <row r="2855" spans="1:19" x14ac:dyDescent="0.25">
      <c r="A2855" s="7"/>
      <c r="S2855" s="7"/>
    </row>
    <row r="2856" spans="1:19" x14ac:dyDescent="0.25">
      <c r="A2856" s="7"/>
      <c r="S2856" s="7"/>
    </row>
    <row r="2857" spans="1:19" x14ac:dyDescent="0.25">
      <c r="A2857" s="7"/>
      <c r="S2857" s="7"/>
    </row>
    <row r="2858" spans="1:19" x14ac:dyDescent="0.25">
      <c r="A2858" s="7"/>
      <c r="S2858" s="7"/>
    </row>
    <row r="2859" spans="1:19" x14ac:dyDescent="0.25">
      <c r="A2859" s="7"/>
      <c r="S2859" s="7"/>
    </row>
    <row r="2860" spans="1:19" x14ac:dyDescent="0.25">
      <c r="A2860" s="7"/>
      <c r="S2860" s="7"/>
    </row>
    <row r="2861" spans="1:19" x14ac:dyDescent="0.25">
      <c r="A2861" s="7"/>
      <c r="S2861" s="7"/>
    </row>
    <row r="2862" spans="1:19" x14ac:dyDescent="0.25">
      <c r="A2862" s="7"/>
      <c r="S2862" s="7"/>
    </row>
    <row r="2863" spans="1:19" x14ac:dyDescent="0.25">
      <c r="A2863" s="7"/>
      <c r="S2863" s="7"/>
    </row>
    <row r="2864" spans="1:19" x14ac:dyDescent="0.25">
      <c r="A2864" s="7"/>
      <c r="S2864" s="7"/>
    </row>
    <row r="2865" spans="1:19" x14ac:dyDescent="0.25">
      <c r="A2865" s="7"/>
      <c r="S2865" s="7"/>
    </row>
    <row r="2866" spans="1:19" x14ac:dyDescent="0.25">
      <c r="A2866" s="7"/>
      <c r="S2866" s="7"/>
    </row>
    <row r="2867" spans="1:19" x14ac:dyDescent="0.25">
      <c r="A2867" s="7"/>
      <c r="S2867" s="7"/>
    </row>
    <row r="2868" spans="1:19" x14ac:dyDescent="0.25">
      <c r="A2868" s="7"/>
      <c r="S2868" s="7"/>
    </row>
    <row r="2869" spans="1:19" x14ac:dyDescent="0.25">
      <c r="A2869" s="7"/>
      <c r="S2869" s="7"/>
    </row>
    <row r="2870" spans="1:19" x14ac:dyDescent="0.25">
      <c r="A2870" s="7"/>
      <c r="S2870" s="7"/>
    </row>
    <row r="2871" spans="1:19" x14ac:dyDescent="0.25">
      <c r="A2871" s="7"/>
      <c r="S2871" s="7"/>
    </row>
    <row r="2872" spans="1:19" x14ac:dyDescent="0.25">
      <c r="A2872" s="7"/>
      <c r="S2872" s="7"/>
    </row>
    <row r="2873" spans="1:19" x14ac:dyDescent="0.25">
      <c r="A2873" s="7"/>
      <c r="S2873" s="7"/>
    </row>
    <row r="2874" spans="1:19" x14ac:dyDescent="0.25">
      <c r="A2874" s="7"/>
      <c r="S2874" s="7"/>
    </row>
    <row r="2875" spans="1:19" x14ac:dyDescent="0.25">
      <c r="A2875" s="7"/>
      <c r="S2875" s="7"/>
    </row>
    <row r="2876" spans="1:19" x14ac:dyDescent="0.25">
      <c r="A2876" s="7"/>
      <c r="S2876" s="7"/>
    </row>
    <row r="2877" spans="1:19" x14ac:dyDescent="0.25">
      <c r="A2877" s="7"/>
      <c r="S2877" s="7"/>
    </row>
    <row r="2878" spans="1:19" x14ac:dyDescent="0.25">
      <c r="A2878" s="7"/>
      <c r="S2878" s="7"/>
    </row>
    <row r="2879" spans="1:19" x14ac:dyDescent="0.25">
      <c r="A2879" s="7"/>
      <c r="S2879" s="7"/>
    </row>
    <row r="2880" spans="1:19" x14ac:dyDescent="0.25">
      <c r="A2880" s="7"/>
      <c r="S2880" s="7"/>
    </row>
    <row r="2881" spans="1:19" x14ac:dyDescent="0.25">
      <c r="A2881" s="7"/>
      <c r="S2881" s="7"/>
    </row>
    <row r="2882" spans="1:19" x14ac:dyDescent="0.25">
      <c r="A2882" s="7"/>
      <c r="S2882" s="7"/>
    </row>
    <row r="2883" spans="1:19" x14ac:dyDescent="0.25">
      <c r="A2883" s="7"/>
      <c r="S2883" s="7"/>
    </row>
    <row r="2884" spans="1:19" x14ac:dyDescent="0.25">
      <c r="A2884" s="7"/>
      <c r="S2884" s="7"/>
    </row>
    <row r="2885" spans="1:19" x14ac:dyDescent="0.25">
      <c r="A2885" s="7"/>
      <c r="S2885" s="7"/>
    </row>
    <row r="2886" spans="1:19" x14ac:dyDescent="0.25">
      <c r="A2886" s="7"/>
      <c r="S2886" s="7"/>
    </row>
    <row r="2887" spans="1:19" x14ac:dyDescent="0.25">
      <c r="A2887" s="7"/>
      <c r="S2887" s="7"/>
    </row>
    <row r="2888" spans="1:19" x14ac:dyDescent="0.25">
      <c r="A2888" s="7"/>
      <c r="S2888" s="7"/>
    </row>
    <row r="2889" spans="1:19" x14ac:dyDescent="0.25">
      <c r="A2889" s="7"/>
      <c r="S2889" s="7"/>
    </row>
    <row r="2890" spans="1:19" x14ac:dyDescent="0.25">
      <c r="A2890" s="7"/>
      <c r="S2890" s="7"/>
    </row>
    <row r="2891" spans="1:19" x14ac:dyDescent="0.25">
      <c r="A2891" s="7"/>
      <c r="S2891" s="7"/>
    </row>
    <row r="2892" spans="1:19" x14ac:dyDescent="0.25">
      <c r="A2892" s="7"/>
      <c r="S2892" s="7"/>
    </row>
    <row r="2893" spans="1:19" x14ac:dyDescent="0.25">
      <c r="A2893" s="7"/>
      <c r="S2893" s="7"/>
    </row>
    <row r="2894" spans="1:19" x14ac:dyDescent="0.25">
      <c r="A2894" s="7"/>
      <c r="S2894" s="7"/>
    </row>
    <row r="2895" spans="1:19" x14ac:dyDescent="0.25">
      <c r="A2895" s="7"/>
      <c r="S2895" s="7"/>
    </row>
    <row r="2896" spans="1:19" x14ac:dyDescent="0.25">
      <c r="A2896" s="7"/>
      <c r="S2896" s="7"/>
    </row>
    <row r="2897" spans="1:19" x14ac:dyDescent="0.25">
      <c r="A2897" s="7"/>
      <c r="S2897" s="7"/>
    </row>
    <row r="2898" spans="1:19" x14ac:dyDescent="0.25">
      <c r="A2898" s="7"/>
      <c r="S2898" s="7"/>
    </row>
    <row r="2899" spans="1:19" x14ac:dyDescent="0.25">
      <c r="A2899" s="7"/>
      <c r="S2899" s="7"/>
    </row>
    <row r="2900" spans="1:19" x14ac:dyDescent="0.25">
      <c r="A2900" s="7"/>
      <c r="S2900" s="7"/>
    </row>
    <row r="2901" spans="1:19" x14ac:dyDescent="0.25">
      <c r="A2901" s="7"/>
      <c r="S2901" s="7"/>
    </row>
    <row r="2902" spans="1:19" x14ac:dyDescent="0.25">
      <c r="A2902" s="7"/>
      <c r="S2902" s="7"/>
    </row>
    <row r="2903" spans="1:19" x14ac:dyDescent="0.25">
      <c r="A2903" s="7"/>
      <c r="S2903" s="7"/>
    </row>
    <row r="2904" spans="1:19" x14ac:dyDescent="0.25">
      <c r="A2904" s="7"/>
      <c r="S2904" s="7"/>
    </row>
    <row r="2905" spans="1:19" x14ac:dyDescent="0.25">
      <c r="A2905" s="7"/>
      <c r="S2905" s="7"/>
    </row>
    <row r="2906" spans="1:19" x14ac:dyDescent="0.25">
      <c r="A2906" s="7"/>
      <c r="S2906" s="7"/>
    </row>
    <row r="2907" spans="1:19" x14ac:dyDescent="0.25">
      <c r="A2907" s="7"/>
      <c r="S2907" s="7"/>
    </row>
    <row r="2908" spans="1:19" x14ac:dyDescent="0.25">
      <c r="A2908" s="7"/>
      <c r="S2908" s="7"/>
    </row>
    <row r="2909" spans="1:19" x14ac:dyDescent="0.25">
      <c r="A2909" s="7"/>
      <c r="S2909" s="7"/>
    </row>
    <row r="2910" spans="1:19" x14ac:dyDescent="0.25">
      <c r="A2910" s="7"/>
      <c r="S2910" s="7"/>
    </row>
    <row r="2911" spans="1:19" x14ac:dyDescent="0.25">
      <c r="A2911" s="7"/>
      <c r="S2911" s="7"/>
    </row>
    <row r="2912" spans="1:19" x14ac:dyDescent="0.25">
      <c r="A2912" s="7"/>
      <c r="S2912" s="7"/>
    </row>
    <row r="2913" spans="1:19" x14ac:dyDescent="0.25">
      <c r="A2913" s="7"/>
      <c r="S2913" s="7"/>
    </row>
    <row r="2914" spans="1:19" x14ac:dyDescent="0.25">
      <c r="A2914" s="7"/>
      <c r="S2914" s="7"/>
    </row>
    <row r="2915" spans="1:19" x14ac:dyDescent="0.25">
      <c r="A2915" s="7"/>
      <c r="S2915" s="7"/>
    </row>
    <row r="2916" spans="1:19" x14ac:dyDescent="0.25">
      <c r="A2916" s="7"/>
      <c r="S2916" s="7"/>
    </row>
    <row r="2917" spans="1:19" x14ac:dyDescent="0.25">
      <c r="A2917" s="7"/>
      <c r="S2917" s="7"/>
    </row>
    <row r="2918" spans="1:19" x14ac:dyDescent="0.25">
      <c r="A2918" s="7"/>
      <c r="S2918" s="7"/>
    </row>
    <row r="2919" spans="1:19" x14ac:dyDescent="0.25">
      <c r="A2919" s="7"/>
      <c r="S2919" s="7"/>
    </row>
    <row r="2920" spans="1:19" x14ac:dyDescent="0.25">
      <c r="A2920" s="7"/>
      <c r="S2920" s="7"/>
    </row>
    <row r="2921" spans="1:19" x14ac:dyDescent="0.25">
      <c r="A2921" s="7"/>
      <c r="S2921" s="7"/>
    </row>
    <row r="2922" spans="1:19" x14ac:dyDescent="0.25">
      <c r="A2922" s="7"/>
      <c r="S2922" s="7"/>
    </row>
    <row r="2923" spans="1:19" x14ac:dyDescent="0.25">
      <c r="A2923" s="7"/>
      <c r="S2923" s="7"/>
    </row>
    <row r="2924" spans="1:19" x14ac:dyDescent="0.25">
      <c r="A2924" s="7"/>
      <c r="S2924" s="7"/>
    </row>
    <row r="2925" spans="1:19" x14ac:dyDescent="0.25">
      <c r="A2925" s="7"/>
      <c r="S2925" s="7"/>
    </row>
    <row r="2926" spans="1:19" x14ac:dyDescent="0.25">
      <c r="A2926" s="7"/>
      <c r="S2926" s="7"/>
    </row>
    <row r="2927" spans="1:19" x14ac:dyDescent="0.25">
      <c r="A2927" s="7"/>
      <c r="S2927" s="7"/>
    </row>
    <row r="2928" spans="1:19" x14ac:dyDescent="0.25">
      <c r="A2928" s="7"/>
      <c r="S2928" s="7"/>
    </row>
    <row r="2929" spans="1:19" x14ac:dyDescent="0.25">
      <c r="A2929" s="7"/>
      <c r="S2929" s="7"/>
    </row>
    <row r="2930" spans="1:19" x14ac:dyDescent="0.25">
      <c r="A2930" s="7"/>
      <c r="S2930" s="7"/>
    </row>
    <row r="2931" spans="1:19" x14ac:dyDescent="0.25">
      <c r="A2931" s="7"/>
      <c r="S2931" s="7"/>
    </row>
    <row r="2932" spans="1:19" x14ac:dyDescent="0.25">
      <c r="A2932" s="7"/>
      <c r="S2932" s="7"/>
    </row>
    <row r="2933" spans="1:19" x14ac:dyDescent="0.25">
      <c r="A2933" s="7"/>
      <c r="S2933" s="7"/>
    </row>
    <row r="2934" spans="1:19" x14ac:dyDescent="0.25">
      <c r="A2934" s="7"/>
      <c r="S2934" s="7"/>
    </row>
    <row r="2935" spans="1:19" x14ac:dyDescent="0.25">
      <c r="A2935" s="7"/>
      <c r="S2935" s="7"/>
    </row>
    <row r="2936" spans="1:19" x14ac:dyDescent="0.25">
      <c r="A2936" s="7"/>
      <c r="S2936" s="7"/>
    </row>
    <row r="2937" spans="1:19" x14ac:dyDescent="0.25">
      <c r="A2937" s="7"/>
      <c r="S2937" s="7"/>
    </row>
    <row r="2938" spans="1:19" x14ac:dyDescent="0.25">
      <c r="A2938" s="7"/>
      <c r="S2938" s="7"/>
    </row>
    <row r="2939" spans="1:19" x14ac:dyDescent="0.25">
      <c r="A2939" s="7"/>
      <c r="S2939" s="7"/>
    </row>
    <row r="2940" spans="1:19" x14ac:dyDescent="0.25">
      <c r="A2940" s="7"/>
      <c r="S2940" s="7"/>
    </row>
    <row r="2941" spans="1:19" x14ac:dyDescent="0.25">
      <c r="A2941" s="7"/>
      <c r="S2941" s="7"/>
    </row>
    <row r="2942" spans="1:19" x14ac:dyDescent="0.25">
      <c r="A2942" s="7"/>
      <c r="S2942" s="7"/>
    </row>
    <row r="2943" spans="1:19" x14ac:dyDescent="0.25">
      <c r="A2943" s="7"/>
      <c r="S2943" s="7"/>
    </row>
    <row r="2944" spans="1:19" x14ac:dyDescent="0.25">
      <c r="A2944" s="7"/>
      <c r="S2944" s="7"/>
    </row>
    <row r="2945" spans="1:19" x14ac:dyDescent="0.25">
      <c r="A2945" s="7"/>
      <c r="S2945" s="7"/>
    </row>
    <row r="2946" spans="1:19" x14ac:dyDescent="0.25">
      <c r="A2946" s="7"/>
      <c r="S2946" s="7"/>
    </row>
    <row r="2947" spans="1:19" x14ac:dyDescent="0.25">
      <c r="A2947" s="7"/>
      <c r="S2947" s="7"/>
    </row>
    <row r="2948" spans="1:19" x14ac:dyDescent="0.25">
      <c r="A2948" s="7"/>
      <c r="S2948" s="7"/>
    </row>
    <row r="2949" spans="1:19" x14ac:dyDescent="0.25">
      <c r="A2949" s="7"/>
      <c r="S2949" s="7"/>
    </row>
    <row r="2950" spans="1:19" x14ac:dyDescent="0.25">
      <c r="A2950" s="7"/>
      <c r="S2950" s="7"/>
    </row>
    <row r="2951" spans="1:19" x14ac:dyDescent="0.25">
      <c r="A2951" s="7"/>
      <c r="S2951" s="7"/>
    </row>
    <row r="2952" spans="1:19" x14ac:dyDescent="0.25">
      <c r="A2952" s="7"/>
      <c r="S2952" s="7"/>
    </row>
    <row r="2953" spans="1:19" x14ac:dyDescent="0.25">
      <c r="A2953" s="7"/>
      <c r="S2953" s="7"/>
    </row>
    <row r="2954" spans="1:19" x14ac:dyDescent="0.25">
      <c r="A2954" s="7"/>
      <c r="S2954" s="7"/>
    </row>
    <row r="2955" spans="1:19" x14ac:dyDescent="0.25">
      <c r="A2955" s="7"/>
      <c r="S2955" s="7"/>
    </row>
    <row r="2956" spans="1:19" x14ac:dyDescent="0.25">
      <c r="A2956" s="7"/>
      <c r="S2956" s="7"/>
    </row>
    <row r="2957" spans="1:19" x14ac:dyDescent="0.25">
      <c r="A2957" s="7"/>
      <c r="S2957" s="7"/>
    </row>
    <row r="2958" spans="1:19" x14ac:dyDescent="0.25">
      <c r="A2958" s="7"/>
      <c r="S2958" s="7"/>
    </row>
    <row r="2959" spans="1:19" x14ac:dyDescent="0.25">
      <c r="A2959" s="7"/>
      <c r="S2959" s="7"/>
    </row>
    <row r="2960" spans="1:19" x14ac:dyDescent="0.25">
      <c r="A2960" s="7"/>
      <c r="S2960" s="7"/>
    </row>
    <row r="2961" spans="1:19" x14ac:dyDescent="0.25">
      <c r="A2961" s="7"/>
      <c r="S2961" s="7"/>
    </row>
    <row r="2962" spans="1:19" x14ac:dyDescent="0.25">
      <c r="A2962" s="7"/>
      <c r="S2962" s="7"/>
    </row>
    <row r="2963" spans="1:19" x14ac:dyDescent="0.25">
      <c r="A2963" s="7"/>
      <c r="S2963" s="7"/>
    </row>
    <row r="2964" spans="1:19" x14ac:dyDescent="0.25">
      <c r="A2964" s="7"/>
      <c r="S2964" s="7"/>
    </row>
    <row r="2965" spans="1:19" x14ac:dyDescent="0.25">
      <c r="A2965" s="7"/>
      <c r="S2965" s="7"/>
    </row>
    <row r="2966" spans="1:19" x14ac:dyDescent="0.25">
      <c r="A2966" s="7"/>
      <c r="S2966" s="7"/>
    </row>
    <row r="2967" spans="1:19" x14ac:dyDescent="0.25">
      <c r="A2967" s="7"/>
      <c r="S2967" s="7"/>
    </row>
    <row r="2968" spans="1:19" x14ac:dyDescent="0.25">
      <c r="A2968" s="7"/>
      <c r="S2968" s="7"/>
    </row>
    <row r="2969" spans="1:19" x14ac:dyDescent="0.25">
      <c r="A2969" s="7"/>
      <c r="S2969" s="7"/>
    </row>
    <row r="2970" spans="1:19" x14ac:dyDescent="0.25">
      <c r="A2970" s="7"/>
      <c r="S2970" s="7"/>
    </row>
    <row r="2971" spans="1:19" x14ac:dyDescent="0.25">
      <c r="A2971" s="7"/>
      <c r="S2971" s="7"/>
    </row>
    <row r="2972" spans="1:19" x14ac:dyDescent="0.25">
      <c r="A2972" s="7"/>
      <c r="S2972" s="7"/>
    </row>
    <row r="2973" spans="1:19" x14ac:dyDescent="0.25">
      <c r="A2973" s="7"/>
      <c r="S2973" s="7"/>
    </row>
    <row r="2974" spans="1:19" x14ac:dyDescent="0.25">
      <c r="A2974" s="7"/>
      <c r="S2974" s="7"/>
    </row>
    <row r="2975" spans="1:19" x14ac:dyDescent="0.25">
      <c r="A2975" s="7"/>
      <c r="S2975" s="7"/>
    </row>
    <row r="2976" spans="1:19" x14ac:dyDescent="0.25">
      <c r="A2976" s="7"/>
      <c r="S2976" s="7"/>
    </row>
    <row r="2977" spans="1:19" x14ac:dyDescent="0.25">
      <c r="A2977" s="7"/>
      <c r="S2977" s="7"/>
    </row>
    <row r="2978" spans="1:19" x14ac:dyDescent="0.25">
      <c r="A2978" s="7"/>
      <c r="S2978" s="7"/>
    </row>
    <row r="2979" spans="1:19" x14ac:dyDescent="0.25">
      <c r="A2979" s="7"/>
      <c r="S2979" s="7"/>
    </row>
    <row r="2980" spans="1:19" x14ac:dyDescent="0.25">
      <c r="A2980" s="7"/>
      <c r="S2980" s="7"/>
    </row>
    <row r="2981" spans="1:19" x14ac:dyDescent="0.25">
      <c r="A2981" s="7"/>
      <c r="S2981" s="7"/>
    </row>
    <row r="2982" spans="1:19" x14ac:dyDescent="0.25">
      <c r="A2982" s="7"/>
      <c r="S2982" s="7"/>
    </row>
    <row r="2983" spans="1:19" x14ac:dyDescent="0.25">
      <c r="A2983" s="7"/>
      <c r="S2983" s="7"/>
    </row>
    <row r="2984" spans="1:19" x14ac:dyDescent="0.25">
      <c r="A2984" s="7"/>
      <c r="S2984" s="7"/>
    </row>
    <row r="2985" spans="1:19" x14ac:dyDescent="0.25">
      <c r="A2985" s="7"/>
      <c r="S2985" s="7"/>
    </row>
    <row r="2986" spans="1:19" x14ac:dyDescent="0.25">
      <c r="A2986" s="7"/>
      <c r="S2986" s="7"/>
    </row>
    <row r="2987" spans="1:19" x14ac:dyDescent="0.25">
      <c r="A2987" s="7"/>
      <c r="S2987" s="7"/>
    </row>
    <row r="2988" spans="1:19" x14ac:dyDescent="0.25">
      <c r="A2988" s="7"/>
      <c r="S2988" s="7"/>
    </row>
    <row r="2989" spans="1:19" x14ac:dyDescent="0.25">
      <c r="A2989" s="7"/>
      <c r="S2989" s="7"/>
    </row>
    <row r="2990" spans="1:19" x14ac:dyDescent="0.25">
      <c r="A2990" s="7"/>
      <c r="S2990" s="7"/>
    </row>
    <row r="2991" spans="1:19" x14ac:dyDescent="0.25">
      <c r="A2991" s="7"/>
      <c r="S2991" s="7"/>
    </row>
    <row r="2992" spans="1:19" x14ac:dyDescent="0.25">
      <c r="A2992" s="7"/>
      <c r="S2992" s="7"/>
    </row>
    <row r="2993" spans="1:19" x14ac:dyDescent="0.25">
      <c r="A2993" s="7"/>
      <c r="S2993" s="7"/>
    </row>
    <row r="2994" spans="1:19" x14ac:dyDescent="0.25">
      <c r="A2994" s="7"/>
      <c r="S2994" s="7"/>
    </row>
    <row r="2995" spans="1:19" x14ac:dyDescent="0.25">
      <c r="A2995" s="7"/>
      <c r="S2995" s="7"/>
    </row>
    <row r="2996" spans="1:19" x14ac:dyDescent="0.25">
      <c r="A2996" s="7"/>
      <c r="S2996" s="7"/>
    </row>
    <row r="2997" spans="1:19" x14ac:dyDescent="0.25">
      <c r="A2997" s="7"/>
      <c r="S2997" s="7"/>
    </row>
    <row r="2998" spans="1:19" x14ac:dyDescent="0.25">
      <c r="A2998" s="7"/>
      <c r="S2998" s="7"/>
    </row>
    <row r="2999" spans="1:19" x14ac:dyDescent="0.25">
      <c r="A2999" s="7"/>
      <c r="S2999" s="7"/>
    </row>
    <row r="3000" spans="1:19" x14ac:dyDescent="0.25">
      <c r="A3000" s="7"/>
      <c r="S3000" s="7"/>
    </row>
    <row r="3001" spans="1:19" x14ac:dyDescent="0.25">
      <c r="A3001" s="7"/>
      <c r="S3001" s="7"/>
    </row>
    <row r="3002" spans="1:19" x14ac:dyDescent="0.25">
      <c r="A3002" s="7"/>
      <c r="S3002" s="7"/>
    </row>
    <row r="3003" spans="1:19" x14ac:dyDescent="0.25">
      <c r="A3003" s="7"/>
      <c r="S3003" s="7"/>
    </row>
    <row r="3004" spans="1:19" x14ac:dyDescent="0.25">
      <c r="A3004" s="7"/>
      <c r="S3004" s="7"/>
    </row>
    <row r="3005" spans="1:19" x14ac:dyDescent="0.25">
      <c r="A3005" s="7"/>
      <c r="S3005" s="7"/>
    </row>
    <row r="3006" spans="1:19" x14ac:dyDescent="0.25">
      <c r="A3006" s="7"/>
      <c r="S3006" s="7"/>
    </row>
    <row r="3007" spans="1:19" x14ac:dyDescent="0.25">
      <c r="A3007" s="7"/>
      <c r="S3007" s="7"/>
    </row>
    <row r="3008" spans="1:19" x14ac:dyDescent="0.25">
      <c r="A3008" s="7"/>
      <c r="S3008" s="7"/>
    </row>
    <row r="3009" spans="1:19" x14ac:dyDescent="0.25">
      <c r="A3009" s="7"/>
      <c r="S3009" s="7"/>
    </row>
    <row r="3010" spans="1:19" x14ac:dyDescent="0.25">
      <c r="A3010" s="7"/>
      <c r="S3010" s="7"/>
    </row>
    <row r="3011" spans="1:19" x14ac:dyDescent="0.25">
      <c r="A3011" s="7"/>
      <c r="S3011" s="7"/>
    </row>
    <row r="3012" spans="1:19" x14ac:dyDescent="0.25">
      <c r="A3012" s="7"/>
    </row>
    <row r="3013" spans="1:19" x14ac:dyDescent="0.25">
      <c r="A3013" s="7"/>
    </row>
    <row r="3014" spans="1:19" x14ac:dyDescent="0.25">
      <c r="A3014" s="7"/>
    </row>
    <row r="3015" spans="1:19" x14ac:dyDescent="0.25">
      <c r="A3015" s="7"/>
    </row>
    <row r="3016" spans="1:19" x14ac:dyDescent="0.25">
      <c r="A3016" s="7"/>
    </row>
    <row r="3017" spans="1:19" x14ac:dyDescent="0.25">
      <c r="A3017" s="7"/>
    </row>
    <row r="3018" spans="1:19" x14ac:dyDescent="0.25">
      <c r="A3018" s="7"/>
    </row>
    <row r="3019" spans="1:19" x14ac:dyDescent="0.25">
      <c r="A3019" s="7"/>
    </row>
    <row r="3020" spans="1:19" x14ac:dyDescent="0.25">
      <c r="A3020" s="7"/>
    </row>
    <row r="3021" spans="1:19" x14ac:dyDescent="0.25">
      <c r="A3021" s="7"/>
    </row>
    <row r="3022" spans="1:19" x14ac:dyDescent="0.25">
      <c r="A3022" s="7"/>
    </row>
    <row r="3023" spans="1:19" x14ac:dyDescent="0.25">
      <c r="A3023" s="7"/>
    </row>
    <row r="3024" spans="1:19" x14ac:dyDescent="0.25">
      <c r="A3024" s="7"/>
    </row>
    <row r="3025" spans="1:1" x14ac:dyDescent="0.25">
      <c r="A3025" s="7"/>
    </row>
    <row r="3026" spans="1:1" x14ac:dyDescent="0.25">
      <c r="A3026" s="7"/>
    </row>
    <row r="3027" spans="1:1" x14ac:dyDescent="0.25">
      <c r="A3027" s="7"/>
    </row>
    <row r="3028" spans="1:1" x14ac:dyDescent="0.25">
      <c r="A3028" s="7"/>
    </row>
    <row r="3029" spans="1:1" x14ac:dyDescent="0.25">
      <c r="A3029" s="7"/>
    </row>
    <row r="3030" spans="1:1" x14ac:dyDescent="0.25">
      <c r="A3030" s="7"/>
    </row>
    <row r="3031" spans="1:1" x14ac:dyDescent="0.25">
      <c r="A3031" s="7"/>
    </row>
    <row r="3032" spans="1:1" x14ac:dyDescent="0.25">
      <c r="A3032" s="7"/>
    </row>
    <row r="3033" spans="1:1" x14ac:dyDescent="0.25">
      <c r="A3033" s="7"/>
    </row>
    <row r="3034" spans="1:1" x14ac:dyDescent="0.25">
      <c r="A3034" s="7"/>
    </row>
    <row r="3035" spans="1:1" x14ac:dyDescent="0.25">
      <c r="A3035" s="7"/>
    </row>
    <row r="3036" spans="1:1" x14ac:dyDescent="0.25">
      <c r="A3036" s="7"/>
    </row>
    <row r="3037" spans="1:1" x14ac:dyDescent="0.25">
      <c r="A3037" s="7"/>
    </row>
    <row r="3038" spans="1:1" x14ac:dyDescent="0.25">
      <c r="A3038" s="7"/>
    </row>
    <row r="3039" spans="1:1" x14ac:dyDescent="0.25">
      <c r="A3039" s="7"/>
    </row>
    <row r="3040" spans="1:1" x14ac:dyDescent="0.25">
      <c r="A3040" s="7"/>
    </row>
    <row r="3041" spans="1:1" x14ac:dyDescent="0.25">
      <c r="A3041" s="7"/>
    </row>
    <row r="3042" spans="1:1" x14ac:dyDescent="0.25">
      <c r="A3042" s="7"/>
    </row>
    <row r="3043" spans="1:1" x14ac:dyDescent="0.25">
      <c r="A3043" s="7"/>
    </row>
    <row r="3044" spans="1:1" x14ac:dyDescent="0.25">
      <c r="A3044" s="7"/>
    </row>
    <row r="3045" spans="1:1" x14ac:dyDescent="0.25">
      <c r="A3045" s="7"/>
    </row>
    <row r="3046" spans="1:1" x14ac:dyDescent="0.25">
      <c r="A3046" s="7"/>
    </row>
    <row r="3047" spans="1:1" x14ac:dyDescent="0.25">
      <c r="A3047" s="7"/>
    </row>
    <row r="3048" spans="1:1" x14ac:dyDescent="0.25">
      <c r="A3048" s="7"/>
    </row>
    <row r="3049" spans="1:1" x14ac:dyDescent="0.25">
      <c r="A3049" s="7"/>
    </row>
    <row r="3050" spans="1:1" x14ac:dyDescent="0.25">
      <c r="A3050" s="7"/>
    </row>
    <row r="3051" spans="1:1" x14ac:dyDescent="0.25">
      <c r="A3051" s="7"/>
    </row>
    <row r="3052" spans="1:1" x14ac:dyDescent="0.25">
      <c r="A3052" s="7"/>
    </row>
    <row r="3053" spans="1:1" x14ac:dyDescent="0.25">
      <c r="A3053" s="7"/>
    </row>
    <row r="3054" spans="1:1" x14ac:dyDescent="0.25">
      <c r="A3054" s="7"/>
    </row>
    <row r="3055" spans="1:1" x14ac:dyDescent="0.25">
      <c r="A3055" s="7"/>
    </row>
    <row r="3056" spans="1:1" x14ac:dyDescent="0.25">
      <c r="A3056" s="7"/>
    </row>
    <row r="3057" spans="1:1" x14ac:dyDescent="0.25">
      <c r="A3057" s="7"/>
    </row>
    <row r="3058" spans="1:1" x14ac:dyDescent="0.25">
      <c r="A3058" s="7"/>
    </row>
    <row r="3059" spans="1:1" x14ac:dyDescent="0.25">
      <c r="A3059" s="7"/>
    </row>
    <row r="3060" spans="1:1" x14ac:dyDescent="0.25">
      <c r="A3060" s="7"/>
    </row>
    <row r="3061" spans="1:1" x14ac:dyDescent="0.25">
      <c r="A3061" s="7"/>
    </row>
    <row r="3062" spans="1:1" x14ac:dyDescent="0.25">
      <c r="A3062" s="7"/>
    </row>
    <row r="3063" spans="1:1" x14ac:dyDescent="0.25">
      <c r="A3063" s="7"/>
    </row>
    <row r="3064" spans="1:1" x14ac:dyDescent="0.25">
      <c r="A3064" s="7"/>
    </row>
    <row r="3065" spans="1:1" x14ac:dyDescent="0.25">
      <c r="A3065" s="7"/>
    </row>
    <row r="3066" spans="1:1" x14ac:dyDescent="0.25">
      <c r="A3066" s="7"/>
    </row>
    <row r="3067" spans="1:1" x14ac:dyDescent="0.25">
      <c r="A3067" s="7"/>
    </row>
    <row r="3068" spans="1:1" x14ac:dyDescent="0.25">
      <c r="A3068" s="7"/>
    </row>
    <row r="3069" spans="1:1" x14ac:dyDescent="0.25">
      <c r="A3069" s="7"/>
    </row>
    <row r="3070" spans="1:1" x14ac:dyDescent="0.25">
      <c r="A3070" s="7"/>
    </row>
    <row r="3071" spans="1:1" x14ac:dyDescent="0.25">
      <c r="A3071" s="7"/>
    </row>
    <row r="3072" spans="1:1" x14ac:dyDescent="0.25">
      <c r="A3072" s="7"/>
    </row>
    <row r="3073" spans="1:1" x14ac:dyDescent="0.25">
      <c r="A3073" s="7"/>
    </row>
    <row r="3074" spans="1:1" x14ac:dyDescent="0.25">
      <c r="A3074" s="7"/>
    </row>
    <row r="3075" spans="1:1" x14ac:dyDescent="0.25">
      <c r="A3075" s="7"/>
    </row>
    <row r="3076" spans="1:1" x14ac:dyDescent="0.25">
      <c r="A3076" s="7"/>
    </row>
    <row r="3077" spans="1:1" x14ac:dyDescent="0.25">
      <c r="A3077" s="7"/>
    </row>
    <row r="3078" spans="1:1" x14ac:dyDescent="0.25">
      <c r="A3078" s="7"/>
    </row>
    <row r="3079" spans="1:1" x14ac:dyDescent="0.25">
      <c r="A3079" s="7"/>
    </row>
    <row r="3080" spans="1:1" x14ac:dyDescent="0.25">
      <c r="A3080" s="7"/>
    </row>
    <row r="3081" spans="1:1" x14ac:dyDescent="0.25">
      <c r="A3081" s="7"/>
    </row>
    <row r="3082" spans="1:1" x14ac:dyDescent="0.25">
      <c r="A3082" s="7"/>
    </row>
    <row r="3083" spans="1:1" x14ac:dyDescent="0.25">
      <c r="A3083" s="7"/>
    </row>
    <row r="3084" spans="1:1" x14ac:dyDescent="0.25">
      <c r="A3084" s="7"/>
    </row>
    <row r="3085" spans="1:1" x14ac:dyDescent="0.25">
      <c r="A3085" s="7"/>
    </row>
    <row r="3086" spans="1:1" x14ac:dyDescent="0.25">
      <c r="A3086" s="7"/>
    </row>
    <row r="3087" spans="1:1" x14ac:dyDescent="0.25">
      <c r="A3087" s="7"/>
    </row>
    <row r="3088" spans="1:1" x14ac:dyDescent="0.25">
      <c r="A3088" s="7"/>
    </row>
    <row r="3089" spans="1:1" x14ac:dyDescent="0.25">
      <c r="A3089" s="7"/>
    </row>
    <row r="3090" spans="1:1" x14ac:dyDescent="0.25">
      <c r="A3090" s="7"/>
    </row>
    <row r="3091" spans="1:1" x14ac:dyDescent="0.25">
      <c r="A3091" s="7"/>
    </row>
    <row r="3092" spans="1:1" x14ac:dyDescent="0.25">
      <c r="A3092" s="7"/>
    </row>
    <row r="3093" spans="1:1" x14ac:dyDescent="0.25">
      <c r="A3093" s="7"/>
    </row>
    <row r="3094" spans="1:1" x14ac:dyDescent="0.25">
      <c r="A3094" s="7"/>
    </row>
    <row r="3095" spans="1:1" x14ac:dyDescent="0.25">
      <c r="A3095" s="7"/>
    </row>
    <row r="3096" spans="1:1" x14ac:dyDescent="0.25">
      <c r="A3096" s="7"/>
    </row>
    <row r="3097" spans="1:1" x14ac:dyDescent="0.25">
      <c r="A3097" s="7"/>
    </row>
    <row r="3098" spans="1:1" x14ac:dyDescent="0.25">
      <c r="A3098" s="7"/>
    </row>
    <row r="3099" spans="1:1" x14ac:dyDescent="0.25">
      <c r="A3099" s="7"/>
    </row>
    <row r="3100" spans="1:1" x14ac:dyDescent="0.25">
      <c r="A3100" s="7"/>
    </row>
    <row r="3101" spans="1:1" x14ac:dyDescent="0.25">
      <c r="A3101" s="7"/>
    </row>
    <row r="3102" spans="1:1" x14ac:dyDescent="0.25">
      <c r="A3102" s="7"/>
    </row>
    <row r="3103" spans="1:1" x14ac:dyDescent="0.25">
      <c r="A3103" s="7"/>
    </row>
    <row r="3104" spans="1:1" x14ac:dyDescent="0.25">
      <c r="A3104" s="7"/>
    </row>
    <row r="3105" spans="1:1" x14ac:dyDescent="0.25">
      <c r="A3105" s="7"/>
    </row>
    <row r="3106" spans="1:1" x14ac:dyDescent="0.25">
      <c r="A3106" s="7"/>
    </row>
    <row r="3107" spans="1:1" x14ac:dyDescent="0.25">
      <c r="A3107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28"/>
  <sheetViews>
    <sheetView tabSelected="1" topLeftCell="A382" workbookViewId="0">
      <selection activeCell="G400" sqref="G400:M400"/>
    </sheetView>
  </sheetViews>
  <sheetFormatPr defaultRowHeight="15" x14ac:dyDescent="0.25"/>
  <cols>
    <col min="1" max="1" width="15.28515625" customWidth="1"/>
    <col min="2" max="2" width="12" customWidth="1"/>
    <col min="3" max="3" width="19.42578125" customWidth="1"/>
    <col min="4" max="4" width="18" customWidth="1"/>
    <col min="5" max="5" width="17.140625" customWidth="1"/>
    <col min="6" max="6" width="18.42578125" customWidth="1"/>
  </cols>
  <sheetData>
    <row r="1" spans="1:14" x14ac:dyDescent="0.25">
      <c r="A1" t="s">
        <v>1502</v>
      </c>
      <c r="B1" t="s">
        <v>1503</v>
      </c>
      <c r="C1" t="s">
        <v>1504</v>
      </c>
      <c r="D1" t="s">
        <v>1505</v>
      </c>
      <c r="E1" t="s">
        <v>1506</v>
      </c>
      <c r="F1" t="s">
        <v>1507</v>
      </c>
      <c r="G1" t="s">
        <v>1508</v>
      </c>
    </row>
    <row r="2" spans="1:14" x14ac:dyDescent="0.25">
      <c r="A2" t="s">
        <v>8</v>
      </c>
      <c r="B2" t="s">
        <v>9</v>
      </c>
      <c r="C2" t="s">
        <v>1509</v>
      </c>
      <c r="D2" t="s">
        <v>1510</v>
      </c>
      <c r="E2" t="s">
        <v>1511</v>
      </c>
      <c r="G2" t="s">
        <v>1512</v>
      </c>
      <c r="H2" t="s">
        <v>1513</v>
      </c>
      <c r="I2" t="s">
        <v>1514</v>
      </c>
      <c r="J2" t="s">
        <v>1515</v>
      </c>
      <c r="K2" t="s">
        <v>1516</v>
      </c>
      <c r="L2" t="s">
        <v>1517</v>
      </c>
      <c r="M2" t="s">
        <v>1518</v>
      </c>
    </row>
    <row r="3" spans="1:14" x14ac:dyDescent="0.25">
      <c r="A3" t="s">
        <v>16</v>
      </c>
      <c r="B3" t="s">
        <v>17</v>
      </c>
      <c r="C3" t="s">
        <v>1509</v>
      </c>
      <c r="D3" t="s">
        <v>1510</v>
      </c>
      <c r="E3" t="s">
        <v>1511</v>
      </c>
      <c r="G3" t="s">
        <v>1512</v>
      </c>
      <c r="H3" t="s">
        <v>1513</v>
      </c>
      <c r="I3" t="s">
        <v>1514</v>
      </c>
      <c r="J3" t="s">
        <v>1515</v>
      </c>
      <c r="K3" t="s">
        <v>1516</v>
      </c>
      <c r="L3" t="s">
        <v>1517</v>
      </c>
      <c r="M3" t="s">
        <v>1518</v>
      </c>
    </row>
    <row r="4" spans="1:14" x14ac:dyDescent="0.25">
      <c r="A4" t="s">
        <v>18</v>
      </c>
      <c r="B4" t="s">
        <v>19</v>
      </c>
      <c r="C4" t="s">
        <v>1519</v>
      </c>
      <c r="E4" t="s">
        <v>1520</v>
      </c>
      <c r="G4" t="s">
        <v>1512</v>
      </c>
      <c r="H4" t="s">
        <v>1521</v>
      </c>
      <c r="I4" t="s">
        <v>1522</v>
      </c>
      <c r="J4" t="s">
        <v>1523</v>
      </c>
      <c r="K4" t="s">
        <v>1524</v>
      </c>
      <c r="L4" t="s">
        <v>1525</v>
      </c>
      <c r="M4" t="s">
        <v>1526</v>
      </c>
    </row>
    <row r="5" spans="1:14" x14ac:dyDescent="0.25">
      <c r="A5" t="s">
        <v>20</v>
      </c>
      <c r="B5" t="s">
        <v>21</v>
      </c>
      <c r="C5" t="s">
        <v>1519</v>
      </c>
      <c r="E5" t="s">
        <v>1520</v>
      </c>
      <c r="G5" t="s">
        <v>1512</v>
      </c>
      <c r="H5" t="s">
        <v>1521</v>
      </c>
      <c r="I5" t="s">
        <v>1522</v>
      </c>
      <c r="J5" t="s">
        <v>1523</v>
      </c>
      <c r="K5" t="s">
        <v>1524</v>
      </c>
      <c r="L5" t="s">
        <v>1525</v>
      </c>
      <c r="M5" t="s">
        <v>1526</v>
      </c>
    </row>
    <row r="6" spans="1:14" x14ac:dyDescent="0.25">
      <c r="A6" t="s">
        <v>22</v>
      </c>
      <c r="B6" t="s">
        <v>23</v>
      </c>
      <c r="C6" t="s">
        <v>1527</v>
      </c>
      <c r="E6" t="s">
        <v>1528</v>
      </c>
      <c r="G6" t="s">
        <v>1529</v>
      </c>
      <c r="H6" t="s">
        <v>1530</v>
      </c>
      <c r="I6" t="s">
        <v>1531</v>
      </c>
      <c r="J6" t="s">
        <v>1532</v>
      </c>
      <c r="K6" t="s">
        <v>1533</v>
      </c>
      <c r="L6" t="s">
        <v>1534</v>
      </c>
      <c r="M6" t="s">
        <v>1535</v>
      </c>
      <c r="N6" t="s">
        <v>1536</v>
      </c>
    </row>
    <row r="7" spans="1:14" x14ac:dyDescent="0.25">
      <c r="A7" t="s">
        <v>26</v>
      </c>
      <c r="B7" t="s">
        <v>27</v>
      </c>
      <c r="C7" t="s">
        <v>1527</v>
      </c>
      <c r="E7" t="s">
        <v>1528</v>
      </c>
      <c r="G7" t="s">
        <v>1529</v>
      </c>
      <c r="H7" t="s">
        <v>1530</v>
      </c>
      <c r="I7" t="s">
        <v>1531</v>
      </c>
      <c r="J7" t="s">
        <v>1532</v>
      </c>
      <c r="K7" t="s">
        <v>1533</v>
      </c>
      <c r="L7" t="s">
        <v>1534</v>
      </c>
      <c r="M7" t="s">
        <v>1535</v>
      </c>
      <c r="N7" t="s">
        <v>1536</v>
      </c>
    </row>
    <row r="8" spans="1:14" x14ac:dyDescent="0.25">
      <c r="A8" t="s">
        <v>28</v>
      </c>
      <c r="B8" t="s">
        <v>29</v>
      </c>
      <c r="C8" t="s">
        <v>1527</v>
      </c>
      <c r="E8" t="s">
        <v>1528</v>
      </c>
      <c r="G8" t="s">
        <v>1529</v>
      </c>
      <c r="H8" t="s">
        <v>1530</v>
      </c>
      <c r="I8" t="s">
        <v>1531</v>
      </c>
      <c r="J8" t="s">
        <v>1532</v>
      </c>
      <c r="K8" t="s">
        <v>1533</v>
      </c>
      <c r="L8" t="s">
        <v>1534</v>
      </c>
      <c r="M8" t="s">
        <v>1535</v>
      </c>
      <c r="N8" t="s">
        <v>1536</v>
      </c>
    </row>
    <row r="9" spans="1:14" x14ac:dyDescent="0.25">
      <c r="A9" t="s">
        <v>30</v>
      </c>
      <c r="B9" t="s">
        <v>31</v>
      </c>
      <c r="C9" t="s">
        <v>1509</v>
      </c>
      <c r="E9" t="s">
        <v>1511</v>
      </c>
      <c r="G9" t="s">
        <v>1512</v>
      </c>
      <c r="H9" t="s">
        <v>1513</v>
      </c>
      <c r="I9" t="s">
        <v>1514</v>
      </c>
      <c r="J9" t="s">
        <v>1515</v>
      </c>
      <c r="K9" t="s">
        <v>1516</v>
      </c>
      <c r="L9" t="s">
        <v>1517</v>
      </c>
      <c r="M9" t="s">
        <v>1518</v>
      </c>
    </row>
    <row r="10" spans="1:14" x14ac:dyDescent="0.25">
      <c r="A10" t="s">
        <v>32</v>
      </c>
      <c r="B10" t="s">
        <v>33</v>
      </c>
      <c r="C10" t="s">
        <v>1509</v>
      </c>
      <c r="E10" t="s">
        <v>1511</v>
      </c>
      <c r="G10" t="s">
        <v>1512</v>
      </c>
      <c r="H10" t="s">
        <v>1513</v>
      </c>
      <c r="I10" t="s">
        <v>1514</v>
      </c>
      <c r="J10" t="s">
        <v>1515</v>
      </c>
      <c r="K10" t="s">
        <v>1516</v>
      </c>
      <c r="L10" t="s">
        <v>1517</v>
      </c>
      <c r="M10" t="s">
        <v>1518</v>
      </c>
    </row>
    <row r="11" spans="1:14" x14ac:dyDescent="0.25">
      <c r="A11" t="s">
        <v>34</v>
      </c>
      <c r="B11" t="s">
        <v>35</v>
      </c>
      <c r="C11" t="s">
        <v>1519</v>
      </c>
      <c r="E11" t="s">
        <v>1520</v>
      </c>
      <c r="G11" t="s">
        <v>1512</v>
      </c>
      <c r="H11" t="s">
        <v>1521</v>
      </c>
      <c r="I11" t="s">
        <v>1522</v>
      </c>
      <c r="J11" t="s">
        <v>1523</v>
      </c>
      <c r="K11" t="s">
        <v>1524</v>
      </c>
      <c r="L11" t="s">
        <v>1525</v>
      </c>
      <c r="M11" t="s">
        <v>1526</v>
      </c>
    </row>
    <row r="12" spans="1:14" x14ac:dyDescent="0.25">
      <c r="A12" t="s">
        <v>36</v>
      </c>
      <c r="B12" t="s">
        <v>37</v>
      </c>
      <c r="C12" t="s">
        <v>1519</v>
      </c>
      <c r="E12" t="s">
        <v>1520</v>
      </c>
      <c r="G12" t="s">
        <v>1512</v>
      </c>
      <c r="H12" t="s">
        <v>1521</v>
      </c>
      <c r="I12" t="s">
        <v>1522</v>
      </c>
      <c r="J12" t="s">
        <v>1523</v>
      </c>
      <c r="K12" t="s">
        <v>1524</v>
      </c>
      <c r="L12" t="s">
        <v>1525</v>
      </c>
      <c r="M12" t="s">
        <v>1526</v>
      </c>
    </row>
    <row r="13" spans="1:14" x14ac:dyDescent="0.25">
      <c r="A13" t="s">
        <v>38</v>
      </c>
      <c r="B13" t="s">
        <v>39</v>
      </c>
      <c r="C13" t="s">
        <v>1537</v>
      </c>
      <c r="E13" t="s">
        <v>1538</v>
      </c>
      <c r="G13" t="s">
        <v>1512</v>
      </c>
      <c r="H13" t="s">
        <v>1513</v>
      </c>
      <c r="I13" t="s">
        <v>1514</v>
      </c>
      <c r="J13" t="s">
        <v>1515</v>
      </c>
      <c r="K13" t="s">
        <v>1539</v>
      </c>
      <c r="L13" t="s">
        <v>1540</v>
      </c>
      <c r="M13" t="s">
        <v>1541</v>
      </c>
    </row>
    <row r="14" spans="1:14" x14ac:dyDescent="0.25">
      <c r="A14" t="s">
        <v>40</v>
      </c>
      <c r="B14" t="s">
        <v>41</v>
      </c>
      <c r="C14" t="s">
        <v>1537</v>
      </c>
      <c r="E14" t="s">
        <v>1538</v>
      </c>
      <c r="G14" t="s">
        <v>1512</v>
      </c>
      <c r="H14" t="s">
        <v>1513</v>
      </c>
      <c r="I14" t="s">
        <v>1514</v>
      </c>
      <c r="J14" t="s">
        <v>1515</v>
      </c>
      <c r="K14" t="s">
        <v>1539</v>
      </c>
      <c r="L14" t="s">
        <v>1540</v>
      </c>
      <c r="M14" t="s">
        <v>1541</v>
      </c>
    </row>
    <row r="15" spans="1:14" x14ac:dyDescent="0.25">
      <c r="A15" t="s">
        <v>42</v>
      </c>
      <c r="B15" t="s">
        <v>43</v>
      </c>
      <c r="C15" t="s">
        <v>1542</v>
      </c>
      <c r="E15" t="s">
        <v>1543</v>
      </c>
      <c r="G15" t="s">
        <v>1512</v>
      </c>
      <c r="H15" t="s">
        <v>1521</v>
      </c>
      <c r="I15" t="s">
        <v>1544</v>
      </c>
      <c r="J15" t="s">
        <v>1545</v>
      </c>
      <c r="K15" t="s">
        <v>1546</v>
      </c>
      <c r="L15" t="s">
        <v>1547</v>
      </c>
    </row>
    <row r="16" spans="1:14" x14ac:dyDescent="0.25">
      <c r="A16" t="s">
        <v>45</v>
      </c>
      <c r="B16" t="s">
        <v>46</v>
      </c>
      <c r="C16" t="s">
        <v>1548</v>
      </c>
      <c r="E16" t="s">
        <v>1549</v>
      </c>
      <c r="G16" t="s">
        <v>1512</v>
      </c>
      <c r="H16" t="s">
        <v>1513</v>
      </c>
      <c r="I16" t="s">
        <v>1514</v>
      </c>
      <c r="J16" t="s">
        <v>1515</v>
      </c>
      <c r="K16" t="s">
        <v>1550</v>
      </c>
      <c r="L16" t="s">
        <v>1551</v>
      </c>
      <c r="M16" t="s">
        <v>1552</v>
      </c>
    </row>
    <row r="17" spans="1:19" x14ac:dyDescent="0.25">
      <c r="A17" t="s">
        <v>47</v>
      </c>
      <c r="B17" t="s">
        <v>48</v>
      </c>
      <c r="C17" t="s">
        <v>1553</v>
      </c>
      <c r="E17" t="s">
        <v>1554</v>
      </c>
      <c r="G17" t="s">
        <v>1512</v>
      </c>
      <c r="H17" t="s">
        <v>1513</v>
      </c>
      <c r="I17" t="s">
        <v>1514</v>
      </c>
      <c r="J17" t="s">
        <v>1515</v>
      </c>
      <c r="K17" t="s">
        <v>1550</v>
      </c>
      <c r="L17" t="s">
        <v>1551</v>
      </c>
      <c r="M17" t="s">
        <v>1555</v>
      </c>
      <c r="N17" t="s">
        <v>1556</v>
      </c>
    </row>
    <row r="18" spans="1:19" x14ac:dyDescent="0.25">
      <c r="A18" t="s">
        <v>49</v>
      </c>
      <c r="B18" t="s">
        <v>50</v>
      </c>
      <c r="C18" t="s">
        <v>1553</v>
      </c>
      <c r="E18" t="s">
        <v>1554</v>
      </c>
      <c r="G18" t="s">
        <v>1512</v>
      </c>
      <c r="H18" t="s">
        <v>1513</v>
      </c>
      <c r="I18" t="s">
        <v>1514</v>
      </c>
      <c r="J18" t="s">
        <v>1515</v>
      </c>
      <c r="K18" t="s">
        <v>1550</v>
      </c>
      <c r="L18" t="s">
        <v>1551</v>
      </c>
      <c r="M18" t="s">
        <v>1555</v>
      </c>
      <c r="N18" t="s">
        <v>1556</v>
      </c>
    </row>
    <row r="19" spans="1:19" x14ac:dyDescent="0.25">
      <c r="A19" t="s">
        <v>51</v>
      </c>
      <c r="B19" t="s">
        <v>52</v>
      </c>
      <c r="C19" t="s">
        <v>1557</v>
      </c>
      <c r="E19" t="s">
        <v>1558</v>
      </c>
      <c r="G19" t="s">
        <v>1512</v>
      </c>
      <c r="H19" t="s">
        <v>1513</v>
      </c>
      <c r="I19" t="s">
        <v>1514</v>
      </c>
      <c r="J19" t="s">
        <v>1515</v>
      </c>
      <c r="K19" t="s">
        <v>1550</v>
      </c>
      <c r="L19" t="s">
        <v>1551</v>
      </c>
      <c r="M19" t="s">
        <v>1552</v>
      </c>
    </row>
    <row r="20" spans="1:19" x14ac:dyDescent="0.25">
      <c r="A20" t="s">
        <v>53</v>
      </c>
      <c r="B20" t="s">
        <v>54</v>
      </c>
      <c r="C20" t="s">
        <v>1557</v>
      </c>
      <c r="E20" t="s">
        <v>1558</v>
      </c>
      <c r="G20" t="s">
        <v>1512</v>
      </c>
      <c r="H20" t="s">
        <v>1513</v>
      </c>
      <c r="I20" t="s">
        <v>1514</v>
      </c>
      <c r="J20" t="s">
        <v>1515</v>
      </c>
      <c r="K20" t="s">
        <v>1550</v>
      </c>
      <c r="L20" t="s">
        <v>1551</v>
      </c>
      <c r="M20" t="s">
        <v>1552</v>
      </c>
    </row>
    <row r="21" spans="1:19" x14ac:dyDescent="0.25">
      <c r="A21" t="s">
        <v>55</v>
      </c>
      <c r="B21" t="s">
        <v>56</v>
      </c>
      <c r="C21" t="s">
        <v>1557</v>
      </c>
      <c r="E21" t="s">
        <v>1558</v>
      </c>
      <c r="G21" t="s">
        <v>1512</v>
      </c>
      <c r="H21" t="s">
        <v>1513</v>
      </c>
      <c r="I21" t="s">
        <v>1514</v>
      </c>
      <c r="J21" t="s">
        <v>1515</v>
      </c>
      <c r="K21" t="s">
        <v>1550</v>
      </c>
      <c r="L21" t="s">
        <v>1551</v>
      </c>
      <c r="M21" t="s">
        <v>1552</v>
      </c>
    </row>
    <row r="22" spans="1:19" x14ac:dyDescent="0.25">
      <c r="A22" t="s">
        <v>57</v>
      </c>
      <c r="B22" t="s">
        <v>58</v>
      </c>
      <c r="C22" t="s">
        <v>1559</v>
      </c>
      <c r="E22" t="s">
        <v>1560</v>
      </c>
      <c r="G22" t="s">
        <v>1512</v>
      </c>
      <c r="H22" t="s">
        <v>1561</v>
      </c>
      <c r="I22" t="s">
        <v>1562</v>
      </c>
      <c r="J22" t="s">
        <v>1563</v>
      </c>
      <c r="K22" t="s">
        <v>1564</v>
      </c>
    </row>
    <row r="23" spans="1:19" x14ac:dyDescent="0.25">
      <c r="A23" t="s">
        <v>59</v>
      </c>
      <c r="B23" t="s">
        <v>60</v>
      </c>
      <c r="C23" t="s">
        <v>1565</v>
      </c>
      <c r="E23" t="s">
        <v>1566</v>
      </c>
      <c r="G23" t="s">
        <v>1512</v>
      </c>
      <c r="H23" t="s">
        <v>1521</v>
      </c>
      <c r="I23" t="s">
        <v>1567</v>
      </c>
      <c r="J23" t="s">
        <v>1568</v>
      </c>
      <c r="K23" t="s">
        <v>1569</v>
      </c>
    </row>
    <row r="24" spans="1:19" x14ac:dyDescent="0.25">
      <c r="A24" t="s">
        <v>61</v>
      </c>
      <c r="B24" t="s">
        <v>62</v>
      </c>
      <c r="C24" t="s">
        <v>1570</v>
      </c>
      <c r="E24" t="s">
        <v>1571</v>
      </c>
      <c r="G24" t="s">
        <v>1512</v>
      </c>
      <c r="H24" t="s">
        <v>1521</v>
      </c>
      <c r="I24" t="s">
        <v>1544</v>
      </c>
      <c r="J24" t="s">
        <v>1545</v>
      </c>
      <c r="K24" t="s">
        <v>1546</v>
      </c>
      <c r="L24" t="s">
        <v>1572</v>
      </c>
    </row>
    <row r="25" spans="1:19" x14ac:dyDescent="0.25">
      <c r="A25" t="s">
        <v>63</v>
      </c>
      <c r="B25" t="s">
        <v>64</v>
      </c>
      <c r="C25" t="s">
        <v>1570</v>
      </c>
      <c r="E25" t="s">
        <v>1571</v>
      </c>
      <c r="G25" t="s">
        <v>1512</v>
      </c>
      <c r="H25" t="s">
        <v>1521</v>
      </c>
      <c r="I25" t="s">
        <v>1544</v>
      </c>
      <c r="J25" t="s">
        <v>1545</v>
      </c>
      <c r="K25" t="s">
        <v>1546</v>
      </c>
      <c r="L25" t="s">
        <v>1572</v>
      </c>
    </row>
    <row r="26" spans="1:19" x14ac:dyDescent="0.25">
      <c r="A26" t="s">
        <v>65</v>
      </c>
      <c r="B26" t="s">
        <v>66</v>
      </c>
      <c r="C26" t="s">
        <v>1573</v>
      </c>
      <c r="E26" t="s">
        <v>1574</v>
      </c>
      <c r="G26" t="s">
        <v>1512</v>
      </c>
      <c r="H26" t="s">
        <v>1521</v>
      </c>
      <c r="I26" t="s">
        <v>1522</v>
      </c>
      <c r="J26" t="s">
        <v>1575</v>
      </c>
      <c r="K26" t="s">
        <v>1576</v>
      </c>
      <c r="L26" t="s">
        <v>1577</v>
      </c>
    </row>
    <row r="27" spans="1:19" x14ac:dyDescent="0.25">
      <c r="A27" t="s">
        <v>67</v>
      </c>
      <c r="B27" t="s">
        <v>68</v>
      </c>
      <c r="C27" t="s">
        <v>1578</v>
      </c>
      <c r="E27" t="s">
        <v>1579</v>
      </c>
      <c r="G27" t="s">
        <v>1512</v>
      </c>
      <c r="H27" t="s">
        <v>1513</v>
      </c>
      <c r="I27" t="s">
        <v>1514</v>
      </c>
      <c r="J27" t="s">
        <v>1515</v>
      </c>
      <c r="K27" t="s">
        <v>1550</v>
      </c>
      <c r="L27" t="s">
        <v>1551</v>
      </c>
      <c r="M27" t="s">
        <v>1555</v>
      </c>
      <c r="N27" t="s">
        <v>1580</v>
      </c>
    </row>
    <row r="28" spans="1:19" x14ac:dyDescent="0.25">
      <c r="A28" t="s">
        <v>69</v>
      </c>
      <c r="B28" t="s">
        <v>70</v>
      </c>
      <c r="C28" t="s">
        <v>1578</v>
      </c>
      <c r="E28" t="s">
        <v>1579</v>
      </c>
      <c r="G28" t="s">
        <v>1512</v>
      </c>
      <c r="H28" t="s">
        <v>1513</v>
      </c>
      <c r="I28" t="s">
        <v>1514</v>
      </c>
      <c r="J28" t="s">
        <v>1515</v>
      </c>
      <c r="K28" t="s">
        <v>1550</v>
      </c>
      <c r="L28" t="s">
        <v>1551</v>
      </c>
      <c r="M28" t="s">
        <v>1555</v>
      </c>
      <c r="N28" t="s">
        <v>1580</v>
      </c>
    </row>
    <row r="29" spans="1:19" x14ac:dyDescent="0.25">
      <c r="A29" t="s">
        <v>71</v>
      </c>
      <c r="B29" t="s">
        <v>72</v>
      </c>
      <c r="C29" t="s">
        <v>1581</v>
      </c>
      <c r="E29" t="s">
        <v>1582</v>
      </c>
      <c r="G29" t="s">
        <v>1529</v>
      </c>
      <c r="H29" t="s">
        <v>1583</v>
      </c>
      <c r="I29" t="s">
        <v>1584</v>
      </c>
      <c r="J29" t="s">
        <v>1585</v>
      </c>
      <c r="K29" t="s">
        <v>1586</v>
      </c>
      <c r="L29" t="s">
        <v>1587</v>
      </c>
      <c r="M29" t="s">
        <v>1588</v>
      </c>
      <c r="N29" t="s">
        <v>1589</v>
      </c>
      <c r="O29" t="s">
        <v>1590</v>
      </c>
      <c r="P29" t="s">
        <v>1591</v>
      </c>
      <c r="Q29" t="s">
        <v>1592</v>
      </c>
      <c r="R29" t="s">
        <v>1593</v>
      </c>
      <c r="S29" t="s">
        <v>1594</v>
      </c>
    </row>
    <row r="30" spans="1:19" x14ac:dyDescent="0.25">
      <c r="A30" t="s">
        <v>73</v>
      </c>
      <c r="B30" t="s">
        <v>74</v>
      </c>
      <c r="C30" t="s">
        <v>1595</v>
      </c>
      <c r="E30" t="s">
        <v>1596</v>
      </c>
      <c r="G30" t="s">
        <v>1512</v>
      </c>
      <c r="H30" t="s">
        <v>1513</v>
      </c>
      <c r="I30" t="s">
        <v>1514</v>
      </c>
      <c r="J30" t="s">
        <v>1515</v>
      </c>
      <c r="K30" t="s">
        <v>1516</v>
      </c>
      <c r="L30" t="s">
        <v>1517</v>
      </c>
      <c r="M30" t="s">
        <v>1518</v>
      </c>
    </row>
    <row r="31" spans="1:19" x14ac:dyDescent="0.25">
      <c r="A31" t="s">
        <v>75</v>
      </c>
      <c r="B31" t="s">
        <v>76</v>
      </c>
      <c r="C31" t="s">
        <v>1595</v>
      </c>
      <c r="D31" t="s">
        <v>1597</v>
      </c>
      <c r="E31" t="s">
        <v>1596</v>
      </c>
      <c r="G31" t="s">
        <v>1512</v>
      </c>
      <c r="H31" t="s">
        <v>1513</v>
      </c>
      <c r="I31" t="s">
        <v>1514</v>
      </c>
      <c r="J31" t="s">
        <v>1515</v>
      </c>
      <c r="K31" t="s">
        <v>1516</v>
      </c>
      <c r="L31" t="s">
        <v>1517</v>
      </c>
      <c r="M31" t="s">
        <v>1518</v>
      </c>
    </row>
    <row r="32" spans="1:19" x14ac:dyDescent="0.25">
      <c r="A32" t="s">
        <v>77</v>
      </c>
      <c r="B32" t="s">
        <v>78</v>
      </c>
      <c r="C32" t="s">
        <v>1598</v>
      </c>
      <c r="D32" t="s">
        <v>1599</v>
      </c>
      <c r="E32" t="s">
        <v>1600</v>
      </c>
      <c r="G32" t="s">
        <v>1512</v>
      </c>
      <c r="H32" t="s">
        <v>1513</v>
      </c>
      <c r="I32" t="s">
        <v>1514</v>
      </c>
      <c r="J32" t="s">
        <v>1515</v>
      </c>
      <c r="K32" t="s">
        <v>1601</v>
      </c>
      <c r="L32" t="s">
        <v>1602</v>
      </c>
      <c r="M32" t="s">
        <v>1603</v>
      </c>
    </row>
    <row r="33" spans="1:13" x14ac:dyDescent="0.25">
      <c r="A33" t="s">
        <v>79</v>
      </c>
      <c r="B33" t="s">
        <v>80</v>
      </c>
      <c r="C33" t="s">
        <v>1598</v>
      </c>
      <c r="E33" t="s">
        <v>1600</v>
      </c>
      <c r="G33" t="s">
        <v>1512</v>
      </c>
      <c r="H33" t="s">
        <v>1513</v>
      </c>
      <c r="I33" t="s">
        <v>1514</v>
      </c>
      <c r="J33" t="s">
        <v>1515</v>
      </c>
      <c r="K33" t="s">
        <v>1601</v>
      </c>
      <c r="L33" t="s">
        <v>1602</v>
      </c>
      <c r="M33" t="s">
        <v>1603</v>
      </c>
    </row>
    <row r="34" spans="1:13" x14ac:dyDescent="0.25">
      <c r="A34" t="s">
        <v>81</v>
      </c>
      <c r="B34" t="s">
        <v>82</v>
      </c>
      <c r="C34" t="s">
        <v>1598</v>
      </c>
      <c r="E34" t="s">
        <v>1600</v>
      </c>
      <c r="G34" t="s">
        <v>1512</v>
      </c>
      <c r="H34" t="s">
        <v>1513</v>
      </c>
      <c r="I34" t="s">
        <v>1514</v>
      </c>
      <c r="J34" t="s">
        <v>1515</v>
      </c>
      <c r="K34" t="s">
        <v>1601</v>
      </c>
      <c r="L34" t="s">
        <v>1602</v>
      </c>
      <c r="M34" t="s">
        <v>1603</v>
      </c>
    </row>
    <row r="35" spans="1:13" x14ac:dyDescent="0.25">
      <c r="A35" t="s">
        <v>83</v>
      </c>
      <c r="B35" t="s">
        <v>84</v>
      </c>
      <c r="C35" t="s">
        <v>1598</v>
      </c>
      <c r="E35" t="s">
        <v>1600</v>
      </c>
      <c r="G35" t="s">
        <v>1512</v>
      </c>
      <c r="H35" t="s">
        <v>1513</v>
      </c>
      <c r="I35" t="s">
        <v>1514</v>
      </c>
      <c r="J35" t="s">
        <v>1515</v>
      </c>
      <c r="K35" t="s">
        <v>1601</v>
      </c>
      <c r="L35" t="s">
        <v>1602</v>
      </c>
      <c r="M35" t="s">
        <v>1603</v>
      </c>
    </row>
    <row r="36" spans="1:13" x14ac:dyDescent="0.25">
      <c r="A36" t="s">
        <v>85</v>
      </c>
      <c r="B36" t="s">
        <v>86</v>
      </c>
      <c r="C36" t="s">
        <v>1598</v>
      </c>
      <c r="E36" t="s">
        <v>1600</v>
      </c>
      <c r="G36" t="s">
        <v>1512</v>
      </c>
      <c r="H36" t="s">
        <v>1513</v>
      </c>
      <c r="I36" t="s">
        <v>1514</v>
      </c>
      <c r="J36" t="s">
        <v>1515</v>
      </c>
      <c r="K36" t="s">
        <v>1601</v>
      </c>
      <c r="L36" t="s">
        <v>1602</v>
      </c>
      <c r="M36" t="s">
        <v>1603</v>
      </c>
    </row>
    <row r="37" spans="1:13" x14ac:dyDescent="0.25">
      <c r="A37" t="s">
        <v>87</v>
      </c>
      <c r="B37" t="s">
        <v>88</v>
      </c>
      <c r="C37" t="s">
        <v>1598</v>
      </c>
      <c r="E37" t="s">
        <v>1600</v>
      </c>
      <c r="G37" t="s">
        <v>1512</v>
      </c>
      <c r="H37" t="s">
        <v>1513</v>
      </c>
      <c r="I37" t="s">
        <v>1514</v>
      </c>
      <c r="J37" t="s">
        <v>1515</v>
      </c>
      <c r="K37" t="s">
        <v>1601</v>
      </c>
      <c r="L37" t="s">
        <v>1602</v>
      </c>
      <c r="M37" t="s">
        <v>1603</v>
      </c>
    </row>
    <row r="38" spans="1:13" x14ac:dyDescent="0.25">
      <c r="A38" t="s">
        <v>89</v>
      </c>
      <c r="B38" t="s">
        <v>90</v>
      </c>
      <c r="C38" t="s">
        <v>1604</v>
      </c>
      <c r="E38" t="s">
        <v>1605</v>
      </c>
      <c r="G38" t="s">
        <v>1512</v>
      </c>
      <c r="H38" t="s">
        <v>1513</v>
      </c>
      <c r="I38" t="s">
        <v>1514</v>
      </c>
      <c r="J38" t="s">
        <v>1515</v>
      </c>
      <c r="K38" t="s">
        <v>1550</v>
      </c>
      <c r="L38" t="s">
        <v>1551</v>
      </c>
      <c r="M38" t="s">
        <v>1552</v>
      </c>
    </row>
    <row r="39" spans="1:13" x14ac:dyDescent="0.25">
      <c r="A39" t="s">
        <v>91</v>
      </c>
      <c r="B39" t="s">
        <v>92</v>
      </c>
      <c r="C39" t="s">
        <v>1604</v>
      </c>
      <c r="E39" t="s">
        <v>1605</v>
      </c>
      <c r="G39" t="s">
        <v>1512</v>
      </c>
      <c r="H39" t="s">
        <v>1513</v>
      </c>
      <c r="I39" t="s">
        <v>1514</v>
      </c>
      <c r="J39" t="s">
        <v>1515</v>
      </c>
      <c r="K39" t="s">
        <v>1550</v>
      </c>
      <c r="L39" t="s">
        <v>1551</v>
      </c>
      <c r="M39" t="s">
        <v>1552</v>
      </c>
    </row>
    <row r="40" spans="1:13" x14ac:dyDescent="0.25">
      <c r="A40" t="s">
        <v>93</v>
      </c>
      <c r="B40" t="s">
        <v>94</v>
      </c>
      <c r="C40" t="s">
        <v>1604</v>
      </c>
      <c r="E40" t="s">
        <v>1605</v>
      </c>
      <c r="G40" t="s">
        <v>1512</v>
      </c>
      <c r="H40" t="s">
        <v>1513</v>
      </c>
      <c r="I40" t="s">
        <v>1514</v>
      </c>
      <c r="J40" t="s">
        <v>1515</v>
      </c>
      <c r="K40" t="s">
        <v>1550</v>
      </c>
      <c r="L40" t="s">
        <v>1551</v>
      </c>
      <c r="M40" t="s">
        <v>1552</v>
      </c>
    </row>
    <row r="41" spans="1:13" x14ac:dyDescent="0.25">
      <c r="A41" t="s">
        <v>95</v>
      </c>
      <c r="B41" t="s">
        <v>96</v>
      </c>
      <c r="C41" t="s">
        <v>1604</v>
      </c>
      <c r="E41" t="s">
        <v>1605</v>
      </c>
      <c r="G41" t="s">
        <v>1512</v>
      </c>
      <c r="H41" t="s">
        <v>1513</v>
      </c>
      <c r="I41" t="s">
        <v>1514</v>
      </c>
      <c r="J41" t="s">
        <v>1515</v>
      </c>
      <c r="K41" t="s">
        <v>1550</v>
      </c>
      <c r="L41" t="s">
        <v>1551</v>
      </c>
      <c r="M41" t="s">
        <v>1552</v>
      </c>
    </row>
    <row r="42" spans="1:13" x14ac:dyDescent="0.25">
      <c r="A42" t="s">
        <v>97</v>
      </c>
      <c r="B42" t="s">
        <v>98</v>
      </c>
      <c r="C42" t="s">
        <v>1606</v>
      </c>
      <c r="E42" t="s">
        <v>1607</v>
      </c>
      <c r="G42" t="s">
        <v>1512</v>
      </c>
      <c r="H42" t="s">
        <v>1521</v>
      </c>
      <c r="I42" t="s">
        <v>1567</v>
      </c>
      <c r="J42" t="s">
        <v>1608</v>
      </c>
      <c r="K42" t="s">
        <v>1609</v>
      </c>
      <c r="L42" t="s">
        <v>1610</v>
      </c>
    </row>
    <row r="43" spans="1:13" x14ac:dyDescent="0.25">
      <c r="A43" t="s">
        <v>99</v>
      </c>
      <c r="B43" t="s">
        <v>100</v>
      </c>
      <c r="C43" t="s">
        <v>1606</v>
      </c>
      <c r="E43" t="s">
        <v>1607</v>
      </c>
      <c r="G43" t="s">
        <v>1512</v>
      </c>
      <c r="H43" t="s">
        <v>1521</v>
      </c>
      <c r="I43" t="s">
        <v>1567</v>
      </c>
      <c r="J43" t="s">
        <v>1608</v>
      </c>
      <c r="K43" t="s">
        <v>1609</v>
      </c>
      <c r="L43" t="s">
        <v>1610</v>
      </c>
    </row>
    <row r="44" spans="1:13" x14ac:dyDescent="0.25">
      <c r="A44" t="s">
        <v>101</v>
      </c>
      <c r="B44" t="s">
        <v>102</v>
      </c>
      <c r="C44" t="s">
        <v>1611</v>
      </c>
      <c r="E44" t="s">
        <v>1612</v>
      </c>
      <c r="G44" t="s">
        <v>1512</v>
      </c>
      <c r="H44" t="s">
        <v>1513</v>
      </c>
      <c r="I44" t="s">
        <v>1514</v>
      </c>
      <c r="J44" t="s">
        <v>1515</v>
      </c>
      <c r="K44" t="s">
        <v>1550</v>
      </c>
      <c r="L44" t="s">
        <v>1551</v>
      </c>
      <c r="M44" t="s">
        <v>1552</v>
      </c>
    </row>
    <row r="45" spans="1:13" x14ac:dyDescent="0.25">
      <c r="A45" t="s">
        <v>103</v>
      </c>
      <c r="B45" t="s">
        <v>104</v>
      </c>
      <c r="C45" t="s">
        <v>1611</v>
      </c>
      <c r="E45" t="s">
        <v>1612</v>
      </c>
      <c r="G45" t="s">
        <v>1512</v>
      </c>
      <c r="H45" t="s">
        <v>1513</v>
      </c>
      <c r="I45" t="s">
        <v>1514</v>
      </c>
      <c r="J45" t="s">
        <v>1515</v>
      </c>
      <c r="K45" t="s">
        <v>1550</v>
      </c>
      <c r="L45" t="s">
        <v>1551</v>
      </c>
      <c r="M45" t="s">
        <v>1552</v>
      </c>
    </row>
    <row r="46" spans="1:13" x14ac:dyDescent="0.25">
      <c r="A46" t="s">
        <v>105</v>
      </c>
      <c r="B46" t="s">
        <v>106</v>
      </c>
      <c r="C46" t="s">
        <v>1611</v>
      </c>
      <c r="E46" t="s">
        <v>1612</v>
      </c>
      <c r="G46" t="s">
        <v>1512</v>
      </c>
      <c r="H46" t="s">
        <v>1513</v>
      </c>
      <c r="I46" t="s">
        <v>1514</v>
      </c>
      <c r="J46" t="s">
        <v>1515</v>
      </c>
      <c r="K46" t="s">
        <v>1550</v>
      </c>
      <c r="L46" t="s">
        <v>1551</v>
      </c>
      <c r="M46" t="s">
        <v>1552</v>
      </c>
    </row>
    <row r="47" spans="1:13" x14ac:dyDescent="0.25">
      <c r="A47" t="s">
        <v>107</v>
      </c>
      <c r="B47" t="s">
        <v>108</v>
      </c>
      <c r="C47" t="s">
        <v>1611</v>
      </c>
      <c r="E47" t="s">
        <v>1612</v>
      </c>
      <c r="G47" t="s">
        <v>1512</v>
      </c>
      <c r="H47" t="s">
        <v>1513</v>
      </c>
      <c r="I47" t="s">
        <v>1514</v>
      </c>
      <c r="J47" t="s">
        <v>1515</v>
      </c>
      <c r="K47" t="s">
        <v>1550</v>
      </c>
      <c r="L47" t="s">
        <v>1551</v>
      </c>
      <c r="M47" t="s">
        <v>1552</v>
      </c>
    </row>
    <row r="48" spans="1:13" x14ac:dyDescent="0.25">
      <c r="A48" t="s">
        <v>109</v>
      </c>
      <c r="B48" t="s">
        <v>110</v>
      </c>
      <c r="C48" t="s">
        <v>1613</v>
      </c>
      <c r="E48" t="s">
        <v>1614</v>
      </c>
      <c r="G48" t="s">
        <v>1512</v>
      </c>
      <c r="H48" t="s">
        <v>1521</v>
      </c>
      <c r="I48" t="s">
        <v>1522</v>
      </c>
      <c r="J48" t="s">
        <v>1523</v>
      </c>
      <c r="K48" t="s">
        <v>1524</v>
      </c>
      <c r="L48" t="s">
        <v>1525</v>
      </c>
      <c r="M48" t="s">
        <v>1615</v>
      </c>
    </row>
    <row r="49" spans="1:14" x14ac:dyDescent="0.25">
      <c r="A49" t="s">
        <v>111</v>
      </c>
      <c r="B49" t="s">
        <v>112</v>
      </c>
      <c r="C49" t="s">
        <v>1613</v>
      </c>
      <c r="E49" t="s">
        <v>1614</v>
      </c>
      <c r="G49" t="s">
        <v>1512</v>
      </c>
      <c r="H49" t="s">
        <v>1521</v>
      </c>
      <c r="I49" t="s">
        <v>1522</v>
      </c>
      <c r="J49" t="s">
        <v>1523</v>
      </c>
      <c r="K49" t="s">
        <v>1524</v>
      </c>
      <c r="L49" t="s">
        <v>1525</v>
      </c>
      <c r="M49" t="s">
        <v>1615</v>
      </c>
    </row>
    <row r="50" spans="1:14" x14ac:dyDescent="0.25">
      <c r="A50" t="s">
        <v>113</v>
      </c>
      <c r="B50" t="s">
        <v>114</v>
      </c>
      <c r="C50" t="s">
        <v>1616</v>
      </c>
      <c r="D50" t="s">
        <v>1617</v>
      </c>
      <c r="E50" t="s">
        <v>1618</v>
      </c>
      <c r="G50" t="s">
        <v>1512</v>
      </c>
      <c r="H50" t="s">
        <v>1521</v>
      </c>
      <c r="I50" t="s">
        <v>1522</v>
      </c>
      <c r="J50" t="s">
        <v>1523</v>
      </c>
      <c r="K50" t="s">
        <v>1619</v>
      </c>
      <c r="L50" t="s">
        <v>1620</v>
      </c>
    </row>
    <row r="51" spans="1:14" x14ac:dyDescent="0.25">
      <c r="A51" t="s">
        <v>115</v>
      </c>
      <c r="B51" t="s">
        <v>116</v>
      </c>
      <c r="C51" t="s">
        <v>1621</v>
      </c>
      <c r="E51" t="s">
        <v>1622</v>
      </c>
      <c r="G51" t="s">
        <v>1512</v>
      </c>
      <c r="H51" t="s">
        <v>1521</v>
      </c>
      <c r="I51" t="s">
        <v>1522</v>
      </c>
      <c r="J51" t="s">
        <v>1523</v>
      </c>
      <c r="K51" t="s">
        <v>1619</v>
      </c>
      <c r="L51" t="s">
        <v>1623</v>
      </c>
    </row>
    <row r="52" spans="1:14" x14ac:dyDescent="0.25">
      <c r="A52" t="s">
        <v>117</v>
      </c>
      <c r="B52" t="s">
        <v>118</v>
      </c>
      <c r="C52" t="s">
        <v>1624</v>
      </c>
      <c r="E52" t="s">
        <v>1625</v>
      </c>
      <c r="G52" t="s">
        <v>1512</v>
      </c>
      <c r="H52" t="s">
        <v>1521</v>
      </c>
      <c r="I52" t="s">
        <v>1522</v>
      </c>
      <c r="J52" t="s">
        <v>1523</v>
      </c>
      <c r="K52" t="s">
        <v>1524</v>
      </c>
      <c r="L52" t="s">
        <v>1525</v>
      </c>
      <c r="M52" t="s">
        <v>1615</v>
      </c>
    </row>
    <row r="53" spans="1:14" x14ac:dyDescent="0.25">
      <c r="A53" t="s">
        <v>119</v>
      </c>
      <c r="B53" t="s">
        <v>120</v>
      </c>
      <c r="C53" t="s">
        <v>1624</v>
      </c>
      <c r="E53" t="s">
        <v>1625</v>
      </c>
      <c r="G53" t="s">
        <v>1512</v>
      </c>
      <c r="H53" t="s">
        <v>1521</v>
      </c>
      <c r="I53" t="s">
        <v>1522</v>
      </c>
      <c r="J53" t="s">
        <v>1523</v>
      </c>
      <c r="K53" t="s">
        <v>1524</v>
      </c>
      <c r="L53" t="s">
        <v>1525</v>
      </c>
      <c r="M53" t="s">
        <v>1615</v>
      </c>
    </row>
    <row r="54" spans="1:14" x14ac:dyDescent="0.25">
      <c r="A54" t="s">
        <v>121</v>
      </c>
      <c r="B54" t="s">
        <v>122</v>
      </c>
      <c r="C54" t="s">
        <v>1626</v>
      </c>
      <c r="D54" t="s">
        <v>1627</v>
      </c>
      <c r="E54" t="s">
        <v>1628</v>
      </c>
      <c r="G54" t="s">
        <v>1512</v>
      </c>
      <c r="H54" t="s">
        <v>1521</v>
      </c>
      <c r="I54" t="s">
        <v>1522</v>
      </c>
      <c r="J54" t="s">
        <v>1523</v>
      </c>
      <c r="K54" t="s">
        <v>1629</v>
      </c>
    </row>
    <row r="55" spans="1:14" x14ac:dyDescent="0.25">
      <c r="A55" t="s">
        <v>123</v>
      </c>
      <c r="B55" t="s">
        <v>124</v>
      </c>
      <c r="C55" t="s">
        <v>1630</v>
      </c>
      <c r="E55" t="s">
        <v>1631</v>
      </c>
      <c r="G55" t="s">
        <v>1512</v>
      </c>
      <c r="H55" t="s">
        <v>1521</v>
      </c>
      <c r="I55" t="s">
        <v>1544</v>
      </c>
      <c r="J55" t="s">
        <v>1632</v>
      </c>
      <c r="K55" t="s">
        <v>1633</v>
      </c>
      <c r="L55" t="s">
        <v>1634</v>
      </c>
    </row>
    <row r="56" spans="1:14" x14ac:dyDescent="0.25">
      <c r="A56" t="s">
        <v>1635</v>
      </c>
      <c r="B56" t="s">
        <v>126</v>
      </c>
      <c r="C56" t="s">
        <v>1636</v>
      </c>
      <c r="E56" t="s">
        <v>1637</v>
      </c>
      <c r="G56" t="s">
        <v>1512</v>
      </c>
      <c r="H56" t="s">
        <v>1513</v>
      </c>
      <c r="I56" t="s">
        <v>1514</v>
      </c>
      <c r="J56" t="s">
        <v>1515</v>
      </c>
      <c r="K56" t="s">
        <v>1550</v>
      </c>
      <c r="L56" t="s">
        <v>1551</v>
      </c>
      <c r="M56" t="s">
        <v>1555</v>
      </c>
      <c r="N56" t="s">
        <v>1580</v>
      </c>
    </row>
    <row r="57" spans="1:14" x14ac:dyDescent="0.25">
      <c r="A57" t="s">
        <v>1638</v>
      </c>
      <c r="B57" t="s">
        <v>128</v>
      </c>
      <c r="C57" t="s">
        <v>1636</v>
      </c>
      <c r="E57" t="s">
        <v>1637</v>
      </c>
      <c r="G57" t="s">
        <v>1512</v>
      </c>
      <c r="H57" t="s">
        <v>1513</v>
      </c>
      <c r="I57" t="s">
        <v>1514</v>
      </c>
      <c r="J57" t="s">
        <v>1515</v>
      </c>
      <c r="K57" t="s">
        <v>1550</v>
      </c>
      <c r="L57" t="s">
        <v>1551</v>
      </c>
      <c r="M57" t="s">
        <v>1555</v>
      </c>
      <c r="N57" t="s">
        <v>1580</v>
      </c>
    </row>
    <row r="58" spans="1:14" x14ac:dyDescent="0.25">
      <c r="A58" t="s">
        <v>129</v>
      </c>
      <c r="B58" t="s">
        <v>130</v>
      </c>
      <c r="C58" t="s">
        <v>1639</v>
      </c>
      <c r="E58" t="s">
        <v>1640</v>
      </c>
      <c r="G58" t="s">
        <v>1512</v>
      </c>
      <c r="H58" t="s">
        <v>1521</v>
      </c>
      <c r="I58" t="s">
        <v>1522</v>
      </c>
      <c r="J58" t="s">
        <v>1523</v>
      </c>
      <c r="K58" t="s">
        <v>1524</v>
      </c>
      <c r="L58" t="s">
        <v>1525</v>
      </c>
      <c r="M58" t="s">
        <v>1526</v>
      </c>
    </row>
    <row r="59" spans="1:14" x14ac:dyDescent="0.25">
      <c r="A59" t="s">
        <v>131</v>
      </c>
      <c r="B59" t="s">
        <v>132</v>
      </c>
      <c r="C59" t="s">
        <v>1639</v>
      </c>
      <c r="E59" t="s">
        <v>1640</v>
      </c>
      <c r="G59" t="s">
        <v>1512</v>
      </c>
      <c r="H59" t="s">
        <v>1521</v>
      </c>
      <c r="I59" t="s">
        <v>1522</v>
      </c>
      <c r="J59" t="s">
        <v>1523</v>
      </c>
      <c r="K59" t="s">
        <v>1524</v>
      </c>
      <c r="L59" t="s">
        <v>1525</v>
      </c>
      <c r="M59" t="s">
        <v>1526</v>
      </c>
    </row>
    <row r="60" spans="1:14" x14ac:dyDescent="0.25">
      <c r="A60" t="s">
        <v>133</v>
      </c>
      <c r="B60" t="s">
        <v>134</v>
      </c>
      <c r="C60" t="s">
        <v>1639</v>
      </c>
      <c r="E60" t="s">
        <v>1640</v>
      </c>
      <c r="G60" t="s">
        <v>1512</v>
      </c>
      <c r="H60" t="s">
        <v>1521</v>
      </c>
      <c r="I60" t="s">
        <v>1522</v>
      </c>
      <c r="J60" t="s">
        <v>1523</v>
      </c>
      <c r="K60" t="s">
        <v>1524</v>
      </c>
      <c r="L60" t="s">
        <v>1525</v>
      </c>
      <c r="M60" t="s">
        <v>1526</v>
      </c>
    </row>
    <row r="61" spans="1:14" x14ac:dyDescent="0.25">
      <c r="A61" t="s">
        <v>135</v>
      </c>
      <c r="B61" t="s">
        <v>136</v>
      </c>
      <c r="C61" t="s">
        <v>1639</v>
      </c>
      <c r="E61" t="s">
        <v>1640</v>
      </c>
      <c r="G61" t="s">
        <v>1512</v>
      </c>
      <c r="H61" t="s">
        <v>1521</v>
      </c>
      <c r="I61" t="s">
        <v>1522</v>
      </c>
      <c r="J61" t="s">
        <v>1523</v>
      </c>
      <c r="K61" t="s">
        <v>1524</v>
      </c>
      <c r="L61" t="s">
        <v>1525</v>
      </c>
      <c r="M61" t="s">
        <v>1526</v>
      </c>
    </row>
    <row r="62" spans="1:14" x14ac:dyDescent="0.25">
      <c r="A62" t="s">
        <v>137</v>
      </c>
      <c r="B62" t="s">
        <v>138</v>
      </c>
      <c r="C62" t="s">
        <v>1641</v>
      </c>
      <c r="E62" t="s">
        <v>1642</v>
      </c>
      <c r="G62" t="s">
        <v>1512</v>
      </c>
      <c r="H62" t="s">
        <v>1521</v>
      </c>
      <c r="I62" t="s">
        <v>1522</v>
      </c>
      <c r="J62" t="s">
        <v>1523</v>
      </c>
      <c r="K62" t="s">
        <v>1524</v>
      </c>
      <c r="L62" t="s">
        <v>1525</v>
      </c>
      <c r="M62" t="s">
        <v>1526</v>
      </c>
    </row>
    <row r="63" spans="1:14" x14ac:dyDescent="0.25">
      <c r="A63" t="s">
        <v>139</v>
      </c>
      <c r="B63" t="s">
        <v>140</v>
      </c>
      <c r="C63" t="s">
        <v>1641</v>
      </c>
      <c r="E63" t="s">
        <v>1642</v>
      </c>
      <c r="G63" t="s">
        <v>1512</v>
      </c>
      <c r="H63" t="s">
        <v>1521</v>
      </c>
      <c r="I63" t="s">
        <v>1522</v>
      </c>
      <c r="J63" t="s">
        <v>1523</v>
      </c>
      <c r="K63" t="s">
        <v>1524</v>
      </c>
      <c r="L63" t="s">
        <v>1525</v>
      </c>
      <c r="M63" t="s">
        <v>1526</v>
      </c>
    </row>
    <row r="64" spans="1:14" x14ac:dyDescent="0.25">
      <c r="A64" t="s">
        <v>141</v>
      </c>
      <c r="B64" t="s">
        <v>142</v>
      </c>
      <c r="C64" t="s">
        <v>1643</v>
      </c>
      <c r="E64" t="s">
        <v>1644</v>
      </c>
      <c r="G64" t="s">
        <v>1512</v>
      </c>
      <c r="H64" t="s">
        <v>1561</v>
      </c>
      <c r="I64" t="s">
        <v>1562</v>
      </c>
      <c r="J64" t="s">
        <v>1645</v>
      </c>
      <c r="K64" t="s">
        <v>1646</v>
      </c>
    </row>
    <row r="65" spans="1:13" x14ac:dyDescent="0.25">
      <c r="A65" t="s">
        <v>143</v>
      </c>
      <c r="B65" t="s">
        <v>144</v>
      </c>
      <c r="C65" t="s">
        <v>1647</v>
      </c>
      <c r="E65" t="s">
        <v>1648</v>
      </c>
      <c r="G65" t="s">
        <v>1512</v>
      </c>
      <c r="H65" t="s">
        <v>1521</v>
      </c>
      <c r="I65" t="s">
        <v>1544</v>
      </c>
      <c r="J65" t="s">
        <v>1545</v>
      </c>
      <c r="K65" t="s">
        <v>1649</v>
      </c>
    </row>
    <row r="66" spans="1:13" x14ac:dyDescent="0.25">
      <c r="A66" t="s">
        <v>145</v>
      </c>
      <c r="B66" t="s">
        <v>146</v>
      </c>
      <c r="C66" t="s">
        <v>1650</v>
      </c>
      <c r="E66" t="s">
        <v>1651</v>
      </c>
      <c r="G66" t="s">
        <v>1512</v>
      </c>
      <c r="H66" t="s">
        <v>1521</v>
      </c>
      <c r="I66" t="s">
        <v>1544</v>
      </c>
      <c r="J66" t="s">
        <v>1545</v>
      </c>
      <c r="K66" t="s">
        <v>1546</v>
      </c>
      <c r="L66" t="s">
        <v>1652</v>
      </c>
    </row>
    <row r="67" spans="1:13" x14ac:dyDescent="0.25">
      <c r="A67" t="s">
        <v>147</v>
      </c>
      <c r="B67" t="s">
        <v>148</v>
      </c>
      <c r="C67" t="s">
        <v>1653</v>
      </c>
      <c r="E67" t="s">
        <v>1654</v>
      </c>
      <c r="G67" t="s">
        <v>1512</v>
      </c>
      <c r="H67" t="s">
        <v>1513</v>
      </c>
      <c r="I67" t="s">
        <v>1514</v>
      </c>
      <c r="J67" t="s">
        <v>1515</v>
      </c>
      <c r="K67" t="s">
        <v>1550</v>
      </c>
      <c r="L67" t="s">
        <v>1655</v>
      </c>
      <c r="M67" t="s">
        <v>1656</v>
      </c>
    </row>
    <row r="68" spans="1:13" x14ac:dyDescent="0.25">
      <c r="A68" t="s">
        <v>149</v>
      </c>
      <c r="B68" t="s">
        <v>150</v>
      </c>
      <c r="C68" t="s">
        <v>1657</v>
      </c>
      <c r="E68" t="s">
        <v>1658</v>
      </c>
      <c r="G68" t="s">
        <v>1512</v>
      </c>
      <c r="H68" t="s">
        <v>1513</v>
      </c>
      <c r="I68" t="s">
        <v>1514</v>
      </c>
      <c r="J68" t="s">
        <v>1515</v>
      </c>
      <c r="K68" t="s">
        <v>1550</v>
      </c>
      <c r="L68" t="s">
        <v>1655</v>
      </c>
      <c r="M68" t="s">
        <v>1656</v>
      </c>
    </row>
    <row r="69" spans="1:13" x14ac:dyDescent="0.25">
      <c r="A69" t="s">
        <v>151</v>
      </c>
      <c r="B69" t="s">
        <v>152</v>
      </c>
      <c r="C69" t="s">
        <v>1659</v>
      </c>
      <c r="E69" t="s">
        <v>1660</v>
      </c>
      <c r="G69" t="s">
        <v>1512</v>
      </c>
      <c r="H69" t="s">
        <v>1513</v>
      </c>
      <c r="I69" t="s">
        <v>1514</v>
      </c>
      <c r="J69" t="s">
        <v>1515</v>
      </c>
      <c r="K69" t="s">
        <v>1550</v>
      </c>
      <c r="L69" t="s">
        <v>1655</v>
      </c>
      <c r="M69" t="s">
        <v>1656</v>
      </c>
    </row>
    <row r="70" spans="1:13" x14ac:dyDescent="0.25">
      <c r="A70" t="s">
        <v>153</v>
      </c>
      <c r="B70" t="s">
        <v>154</v>
      </c>
      <c r="C70" t="s">
        <v>1661</v>
      </c>
      <c r="E70" t="s">
        <v>1662</v>
      </c>
      <c r="G70" t="s">
        <v>1512</v>
      </c>
      <c r="H70" t="s">
        <v>1521</v>
      </c>
      <c r="I70" t="s">
        <v>1567</v>
      </c>
      <c r="J70" t="s">
        <v>1663</v>
      </c>
      <c r="K70" t="s">
        <v>1664</v>
      </c>
      <c r="L70" t="s">
        <v>1665</v>
      </c>
    </row>
    <row r="71" spans="1:13" x14ac:dyDescent="0.25">
      <c r="A71" t="s">
        <v>155</v>
      </c>
      <c r="B71" t="s">
        <v>156</v>
      </c>
      <c r="C71" t="s">
        <v>1666</v>
      </c>
      <c r="E71" t="s">
        <v>1667</v>
      </c>
      <c r="G71" t="s">
        <v>1512</v>
      </c>
      <c r="H71" t="s">
        <v>1521</v>
      </c>
      <c r="I71" t="s">
        <v>1567</v>
      </c>
      <c r="J71" t="s">
        <v>1663</v>
      </c>
      <c r="K71" t="s">
        <v>1668</v>
      </c>
      <c r="L71" t="s">
        <v>1669</v>
      </c>
      <c r="M71" t="s">
        <v>1670</v>
      </c>
    </row>
    <row r="72" spans="1:13" x14ac:dyDescent="0.25">
      <c r="A72" t="s">
        <v>157</v>
      </c>
      <c r="B72" t="s">
        <v>158</v>
      </c>
      <c r="C72" t="s">
        <v>1671</v>
      </c>
      <c r="E72" t="s">
        <v>1672</v>
      </c>
      <c r="G72" t="s">
        <v>1512</v>
      </c>
      <c r="H72" t="s">
        <v>1521</v>
      </c>
      <c r="I72" t="s">
        <v>1522</v>
      </c>
      <c r="J72" t="s">
        <v>1523</v>
      </c>
      <c r="K72" t="s">
        <v>1524</v>
      </c>
      <c r="L72" t="s">
        <v>1525</v>
      </c>
      <c r="M72" t="s">
        <v>1615</v>
      </c>
    </row>
    <row r="73" spans="1:13" x14ac:dyDescent="0.25">
      <c r="A73" t="s">
        <v>159</v>
      </c>
      <c r="B73" t="s">
        <v>160</v>
      </c>
      <c r="C73" t="s">
        <v>1671</v>
      </c>
      <c r="E73" t="s">
        <v>1672</v>
      </c>
      <c r="G73" t="s">
        <v>1512</v>
      </c>
      <c r="H73" t="s">
        <v>1521</v>
      </c>
      <c r="I73" t="s">
        <v>1522</v>
      </c>
      <c r="J73" t="s">
        <v>1523</v>
      </c>
      <c r="K73" t="s">
        <v>1524</v>
      </c>
      <c r="L73" t="s">
        <v>1525</v>
      </c>
      <c r="M73" t="s">
        <v>1615</v>
      </c>
    </row>
    <row r="74" spans="1:13" x14ac:dyDescent="0.25">
      <c r="A74" t="s">
        <v>161</v>
      </c>
      <c r="B74" t="s">
        <v>162</v>
      </c>
      <c r="C74" t="s">
        <v>1673</v>
      </c>
      <c r="E74" t="s">
        <v>1674</v>
      </c>
      <c r="G74" t="s">
        <v>1512</v>
      </c>
      <c r="H74" t="s">
        <v>1521</v>
      </c>
      <c r="I74" t="s">
        <v>1522</v>
      </c>
      <c r="J74" t="s">
        <v>1523</v>
      </c>
      <c r="K74" t="s">
        <v>1524</v>
      </c>
      <c r="L74" t="s">
        <v>1525</v>
      </c>
      <c r="M74" t="s">
        <v>1615</v>
      </c>
    </row>
    <row r="75" spans="1:13" x14ac:dyDescent="0.25">
      <c r="A75" t="s">
        <v>163</v>
      </c>
      <c r="B75" t="s">
        <v>164</v>
      </c>
      <c r="C75" t="s">
        <v>1673</v>
      </c>
      <c r="E75" t="s">
        <v>1674</v>
      </c>
      <c r="G75" t="s">
        <v>1512</v>
      </c>
      <c r="H75" t="s">
        <v>1521</v>
      </c>
      <c r="I75" t="s">
        <v>1522</v>
      </c>
      <c r="J75" t="s">
        <v>1523</v>
      </c>
      <c r="K75" t="s">
        <v>1524</v>
      </c>
      <c r="L75" t="s">
        <v>1525</v>
      </c>
      <c r="M75" t="s">
        <v>1615</v>
      </c>
    </row>
    <row r="76" spans="1:13" x14ac:dyDescent="0.25">
      <c r="A76" t="s">
        <v>165</v>
      </c>
      <c r="B76" t="s">
        <v>166</v>
      </c>
      <c r="C76" t="s">
        <v>1675</v>
      </c>
      <c r="E76" t="s">
        <v>1676</v>
      </c>
      <c r="G76" t="s">
        <v>1512</v>
      </c>
      <c r="H76" t="s">
        <v>1521</v>
      </c>
      <c r="I76" t="s">
        <v>1522</v>
      </c>
      <c r="J76" t="s">
        <v>1523</v>
      </c>
      <c r="K76" t="s">
        <v>1524</v>
      </c>
      <c r="L76" t="s">
        <v>1525</v>
      </c>
      <c r="M76" t="s">
        <v>1615</v>
      </c>
    </row>
    <row r="77" spans="1:13" x14ac:dyDescent="0.25">
      <c r="A77" t="s">
        <v>167</v>
      </c>
      <c r="B77" t="s">
        <v>168</v>
      </c>
      <c r="C77" t="s">
        <v>1675</v>
      </c>
      <c r="E77" t="s">
        <v>1676</v>
      </c>
      <c r="G77" t="s">
        <v>1512</v>
      </c>
      <c r="H77" t="s">
        <v>1521</v>
      </c>
      <c r="I77" t="s">
        <v>1522</v>
      </c>
      <c r="J77" t="s">
        <v>1523</v>
      </c>
      <c r="K77" t="s">
        <v>1524</v>
      </c>
      <c r="L77" t="s">
        <v>1525</v>
      </c>
      <c r="M77" t="s">
        <v>1615</v>
      </c>
    </row>
    <row r="78" spans="1:13" x14ac:dyDescent="0.25">
      <c r="A78" t="s">
        <v>169</v>
      </c>
      <c r="B78" t="s">
        <v>170</v>
      </c>
      <c r="C78" t="s">
        <v>1677</v>
      </c>
      <c r="E78" t="s">
        <v>1678</v>
      </c>
      <c r="G78" t="s">
        <v>1512</v>
      </c>
      <c r="H78" t="s">
        <v>1521</v>
      </c>
      <c r="I78" t="s">
        <v>1544</v>
      </c>
      <c r="J78" t="s">
        <v>1545</v>
      </c>
      <c r="K78" t="s">
        <v>1546</v>
      </c>
      <c r="L78" t="s">
        <v>1679</v>
      </c>
    </row>
    <row r="79" spans="1:13" x14ac:dyDescent="0.25">
      <c r="A79" t="s">
        <v>171</v>
      </c>
      <c r="B79" t="s">
        <v>172</v>
      </c>
      <c r="C79" t="s">
        <v>1680</v>
      </c>
      <c r="E79" t="s">
        <v>1681</v>
      </c>
      <c r="G79" t="s">
        <v>1512</v>
      </c>
      <c r="H79" t="s">
        <v>1513</v>
      </c>
      <c r="I79" t="s">
        <v>1514</v>
      </c>
      <c r="J79" t="s">
        <v>1515</v>
      </c>
      <c r="K79" t="s">
        <v>1550</v>
      </c>
      <c r="L79" t="s">
        <v>1551</v>
      </c>
      <c r="M79" t="s">
        <v>1552</v>
      </c>
    </row>
    <row r="80" spans="1:13" x14ac:dyDescent="0.25">
      <c r="A80" t="s">
        <v>173</v>
      </c>
      <c r="B80" t="s">
        <v>174</v>
      </c>
      <c r="C80" t="s">
        <v>1680</v>
      </c>
      <c r="E80" t="s">
        <v>1681</v>
      </c>
      <c r="G80" t="s">
        <v>1512</v>
      </c>
      <c r="H80" t="s">
        <v>1513</v>
      </c>
      <c r="I80" t="s">
        <v>1514</v>
      </c>
      <c r="J80" t="s">
        <v>1515</v>
      </c>
      <c r="K80" t="s">
        <v>1550</v>
      </c>
      <c r="L80" t="s">
        <v>1551</v>
      </c>
      <c r="M80" t="s">
        <v>1552</v>
      </c>
    </row>
    <row r="81" spans="1:13" x14ac:dyDescent="0.25">
      <c r="A81" t="s">
        <v>175</v>
      </c>
      <c r="B81" t="s">
        <v>176</v>
      </c>
      <c r="C81" t="s">
        <v>1680</v>
      </c>
      <c r="E81" t="s">
        <v>1681</v>
      </c>
      <c r="G81" t="s">
        <v>1512</v>
      </c>
      <c r="H81" t="s">
        <v>1513</v>
      </c>
      <c r="I81" t="s">
        <v>1514</v>
      </c>
      <c r="J81" t="s">
        <v>1515</v>
      </c>
      <c r="K81" t="s">
        <v>1550</v>
      </c>
      <c r="L81" t="s">
        <v>1551</v>
      </c>
      <c r="M81" t="s">
        <v>1552</v>
      </c>
    </row>
    <row r="82" spans="1:13" x14ac:dyDescent="0.25">
      <c r="A82" t="s">
        <v>177</v>
      </c>
      <c r="B82" t="s">
        <v>178</v>
      </c>
      <c r="C82" t="s">
        <v>1680</v>
      </c>
      <c r="E82" t="s">
        <v>1681</v>
      </c>
      <c r="G82" t="s">
        <v>1512</v>
      </c>
      <c r="H82" t="s">
        <v>1513</v>
      </c>
      <c r="I82" t="s">
        <v>1514</v>
      </c>
      <c r="J82" t="s">
        <v>1515</v>
      </c>
      <c r="K82" t="s">
        <v>1550</v>
      </c>
      <c r="L82" t="s">
        <v>1551</v>
      </c>
      <c r="M82" t="s">
        <v>1552</v>
      </c>
    </row>
    <row r="83" spans="1:13" x14ac:dyDescent="0.25">
      <c r="A83" t="s">
        <v>179</v>
      </c>
      <c r="B83" t="s">
        <v>180</v>
      </c>
      <c r="C83" t="s">
        <v>1680</v>
      </c>
      <c r="E83" t="s">
        <v>1681</v>
      </c>
      <c r="G83" t="s">
        <v>1512</v>
      </c>
      <c r="H83" t="s">
        <v>1513</v>
      </c>
      <c r="I83" t="s">
        <v>1514</v>
      </c>
      <c r="J83" t="s">
        <v>1515</v>
      </c>
      <c r="K83" t="s">
        <v>1550</v>
      </c>
      <c r="L83" t="s">
        <v>1551</v>
      </c>
      <c r="M83" t="s">
        <v>1552</v>
      </c>
    </row>
    <row r="84" spans="1:13" x14ac:dyDescent="0.25">
      <c r="A84" t="s">
        <v>181</v>
      </c>
      <c r="B84" t="s">
        <v>182</v>
      </c>
      <c r="C84" t="s">
        <v>1682</v>
      </c>
      <c r="E84" t="s">
        <v>1683</v>
      </c>
      <c r="G84" t="s">
        <v>1512</v>
      </c>
      <c r="H84" t="s">
        <v>1521</v>
      </c>
      <c r="I84" t="s">
        <v>1522</v>
      </c>
      <c r="J84" t="s">
        <v>1523</v>
      </c>
      <c r="K84" t="s">
        <v>1524</v>
      </c>
      <c r="L84" t="s">
        <v>1684</v>
      </c>
    </row>
    <row r="85" spans="1:13" x14ac:dyDescent="0.25">
      <c r="A85" t="s">
        <v>183</v>
      </c>
      <c r="B85" t="s">
        <v>184</v>
      </c>
      <c r="C85" t="s">
        <v>1685</v>
      </c>
      <c r="E85" t="s">
        <v>1686</v>
      </c>
      <c r="G85" t="s">
        <v>1512</v>
      </c>
      <c r="H85" t="s">
        <v>1521</v>
      </c>
      <c r="I85" t="s">
        <v>1544</v>
      </c>
      <c r="J85" t="s">
        <v>1545</v>
      </c>
      <c r="K85" t="s">
        <v>1546</v>
      </c>
      <c r="L85" t="s">
        <v>1687</v>
      </c>
    </row>
    <row r="86" spans="1:13" x14ac:dyDescent="0.25">
      <c r="A86" t="s">
        <v>185</v>
      </c>
      <c r="B86" t="s">
        <v>186</v>
      </c>
      <c r="C86" t="s">
        <v>1688</v>
      </c>
      <c r="E86" t="s">
        <v>1689</v>
      </c>
      <c r="G86" t="s">
        <v>1512</v>
      </c>
      <c r="H86" t="s">
        <v>1521</v>
      </c>
      <c r="I86" t="s">
        <v>1544</v>
      </c>
      <c r="J86" t="s">
        <v>1545</v>
      </c>
      <c r="K86" t="s">
        <v>1546</v>
      </c>
      <c r="L86" t="s">
        <v>1690</v>
      </c>
    </row>
    <row r="87" spans="1:13" x14ac:dyDescent="0.25">
      <c r="A87" t="s">
        <v>187</v>
      </c>
      <c r="B87" t="s">
        <v>188</v>
      </c>
      <c r="C87" t="s">
        <v>1691</v>
      </c>
      <c r="E87" t="s">
        <v>1692</v>
      </c>
      <c r="G87" t="s">
        <v>1512</v>
      </c>
      <c r="H87" t="s">
        <v>1521</v>
      </c>
      <c r="I87" t="s">
        <v>1544</v>
      </c>
      <c r="J87" t="s">
        <v>1545</v>
      </c>
      <c r="K87" t="s">
        <v>1546</v>
      </c>
      <c r="L87" t="s">
        <v>1687</v>
      </c>
    </row>
    <row r="88" spans="1:13" x14ac:dyDescent="0.25">
      <c r="A88" t="s">
        <v>189</v>
      </c>
      <c r="B88" t="s">
        <v>190</v>
      </c>
      <c r="C88" t="s">
        <v>1693</v>
      </c>
      <c r="E88" t="s">
        <v>1694</v>
      </c>
      <c r="G88" t="s">
        <v>1512</v>
      </c>
      <c r="H88" t="s">
        <v>1513</v>
      </c>
      <c r="I88" t="s">
        <v>1514</v>
      </c>
      <c r="J88" t="s">
        <v>1515</v>
      </c>
      <c r="K88" t="s">
        <v>1516</v>
      </c>
      <c r="L88" t="s">
        <v>1695</v>
      </c>
      <c r="M88" t="s">
        <v>1696</v>
      </c>
    </row>
    <row r="89" spans="1:13" x14ac:dyDescent="0.25">
      <c r="A89" t="s">
        <v>191</v>
      </c>
      <c r="B89" t="s">
        <v>192</v>
      </c>
      <c r="C89" t="s">
        <v>1697</v>
      </c>
      <c r="E89" t="s">
        <v>1698</v>
      </c>
      <c r="G89" t="s">
        <v>1512</v>
      </c>
      <c r="H89" t="s">
        <v>1521</v>
      </c>
      <c r="I89" t="s">
        <v>1544</v>
      </c>
      <c r="J89" t="s">
        <v>1545</v>
      </c>
      <c r="K89" t="s">
        <v>1546</v>
      </c>
      <c r="L89" t="s">
        <v>1699</v>
      </c>
    </row>
    <row r="90" spans="1:13" x14ac:dyDescent="0.25">
      <c r="A90" t="s">
        <v>193</v>
      </c>
      <c r="B90" t="s">
        <v>194</v>
      </c>
      <c r="C90" t="s">
        <v>1697</v>
      </c>
      <c r="E90" t="s">
        <v>1698</v>
      </c>
      <c r="G90" t="s">
        <v>1512</v>
      </c>
      <c r="H90" t="s">
        <v>1521</v>
      </c>
      <c r="I90" t="s">
        <v>1544</v>
      </c>
      <c r="J90" t="s">
        <v>1545</v>
      </c>
      <c r="K90" t="s">
        <v>1546</v>
      </c>
      <c r="L90" t="s">
        <v>1699</v>
      </c>
    </row>
    <row r="91" spans="1:13" x14ac:dyDescent="0.25">
      <c r="A91" t="s">
        <v>195</v>
      </c>
      <c r="B91" t="s">
        <v>196</v>
      </c>
      <c r="C91" t="s">
        <v>1700</v>
      </c>
      <c r="E91" t="s">
        <v>1701</v>
      </c>
      <c r="G91" t="s">
        <v>1512</v>
      </c>
      <c r="H91" t="s">
        <v>1521</v>
      </c>
      <c r="I91" t="s">
        <v>1544</v>
      </c>
      <c r="J91" t="s">
        <v>1545</v>
      </c>
      <c r="K91" t="s">
        <v>1702</v>
      </c>
      <c r="L91" t="s">
        <v>1703</v>
      </c>
    </row>
    <row r="92" spans="1:13" x14ac:dyDescent="0.25">
      <c r="A92" t="s">
        <v>197</v>
      </c>
      <c r="B92" t="s">
        <v>198</v>
      </c>
      <c r="C92" t="s">
        <v>1700</v>
      </c>
      <c r="E92" t="s">
        <v>1701</v>
      </c>
      <c r="G92" t="s">
        <v>1512</v>
      </c>
      <c r="H92" t="s">
        <v>1521</v>
      </c>
      <c r="I92" t="s">
        <v>1544</v>
      </c>
      <c r="J92" t="s">
        <v>1545</v>
      </c>
      <c r="K92" t="s">
        <v>1702</v>
      </c>
      <c r="L92" t="s">
        <v>1703</v>
      </c>
    </row>
    <row r="93" spans="1:13" x14ac:dyDescent="0.25">
      <c r="A93" t="s">
        <v>199</v>
      </c>
      <c r="B93" t="s">
        <v>200</v>
      </c>
      <c r="C93" t="s">
        <v>1704</v>
      </c>
      <c r="E93" t="s">
        <v>1705</v>
      </c>
      <c r="G93" t="s">
        <v>1512</v>
      </c>
      <c r="H93" t="s">
        <v>1521</v>
      </c>
      <c r="I93" t="s">
        <v>1544</v>
      </c>
      <c r="J93" t="s">
        <v>1545</v>
      </c>
      <c r="K93" t="s">
        <v>1546</v>
      </c>
      <c r="L93" t="s">
        <v>1706</v>
      </c>
    </row>
    <row r="94" spans="1:13" x14ac:dyDescent="0.25">
      <c r="A94" t="s">
        <v>201</v>
      </c>
      <c r="B94" t="s">
        <v>202</v>
      </c>
      <c r="C94" t="s">
        <v>1704</v>
      </c>
      <c r="E94" t="s">
        <v>1705</v>
      </c>
      <c r="G94" t="s">
        <v>1512</v>
      </c>
      <c r="H94" t="s">
        <v>1521</v>
      </c>
      <c r="I94" t="s">
        <v>1544</v>
      </c>
      <c r="J94" t="s">
        <v>1545</v>
      </c>
      <c r="K94" t="s">
        <v>1546</v>
      </c>
      <c r="L94" t="s">
        <v>1706</v>
      </c>
    </row>
    <row r="95" spans="1:13" x14ac:dyDescent="0.25">
      <c r="A95" t="s">
        <v>203</v>
      </c>
      <c r="B95" t="s">
        <v>204</v>
      </c>
      <c r="C95" t="s">
        <v>1704</v>
      </c>
      <c r="E95" t="s">
        <v>1705</v>
      </c>
      <c r="G95" t="s">
        <v>1512</v>
      </c>
      <c r="H95" t="s">
        <v>1521</v>
      </c>
      <c r="I95" t="s">
        <v>1544</v>
      </c>
      <c r="J95" t="s">
        <v>1545</v>
      </c>
      <c r="K95" t="s">
        <v>1546</v>
      </c>
      <c r="L95" t="s">
        <v>1706</v>
      </c>
    </row>
    <row r="96" spans="1:13" x14ac:dyDescent="0.25">
      <c r="A96" t="s">
        <v>205</v>
      </c>
      <c r="B96" t="s">
        <v>206</v>
      </c>
      <c r="C96" t="s">
        <v>1707</v>
      </c>
      <c r="E96" t="s">
        <v>1708</v>
      </c>
      <c r="G96" t="s">
        <v>1512</v>
      </c>
      <c r="H96" t="s">
        <v>1521</v>
      </c>
      <c r="I96" t="s">
        <v>1544</v>
      </c>
      <c r="J96" t="s">
        <v>1545</v>
      </c>
      <c r="K96" t="s">
        <v>1546</v>
      </c>
      <c r="L96" t="s">
        <v>1709</v>
      </c>
    </row>
    <row r="97" spans="1:14" x14ac:dyDescent="0.25">
      <c r="A97" t="s">
        <v>207</v>
      </c>
      <c r="B97" t="s">
        <v>208</v>
      </c>
      <c r="C97" t="s">
        <v>1710</v>
      </c>
      <c r="E97" t="s">
        <v>1711</v>
      </c>
      <c r="G97" t="s">
        <v>1512</v>
      </c>
      <c r="H97" t="s">
        <v>1521</v>
      </c>
      <c r="I97" t="s">
        <v>1544</v>
      </c>
      <c r="J97" t="s">
        <v>1545</v>
      </c>
      <c r="K97" t="s">
        <v>1546</v>
      </c>
      <c r="L97" t="s">
        <v>1690</v>
      </c>
    </row>
    <row r="98" spans="1:14" x14ac:dyDescent="0.25">
      <c r="A98" t="s">
        <v>209</v>
      </c>
      <c r="B98" t="s">
        <v>210</v>
      </c>
      <c r="C98" t="s">
        <v>1712</v>
      </c>
      <c r="E98" t="s">
        <v>1713</v>
      </c>
      <c r="G98" t="s">
        <v>1512</v>
      </c>
      <c r="H98" t="s">
        <v>1521</v>
      </c>
      <c r="I98" t="s">
        <v>1544</v>
      </c>
      <c r="J98" t="s">
        <v>1632</v>
      </c>
      <c r="K98" t="s">
        <v>1714</v>
      </c>
      <c r="L98" t="s">
        <v>1715</v>
      </c>
    </row>
    <row r="99" spans="1:14" x14ac:dyDescent="0.25">
      <c r="A99" t="s">
        <v>211</v>
      </c>
      <c r="B99" t="s">
        <v>212</v>
      </c>
      <c r="C99" t="s">
        <v>1716</v>
      </c>
      <c r="E99" t="s">
        <v>1717</v>
      </c>
      <c r="G99" t="s">
        <v>1512</v>
      </c>
      <c r="H99" t="s">
        <v>1521</v>
      </c>
      <c r="I99" t="s">
        <v>1544</v>
      </c>
      <c r="J99" t="s">
        <v>1718</v>
      </c>
      <c r="K99" t="s">
        <v>1719</v>
      </c>
      <c r="L99" t="s">
        <v>1720</v>
      </c>
    </row>
    <row r="100" spans="1:14" x14ac:dyDescent="0.25">
      <c r="A100" t="s">
        <v>213</v>
      </c>
      <c r="B100" t="s">
        <v>214</v>
      </c>
      <c r="C100" t="s">
        <v>1721</v>
      </c>
      <c r="E100" t="s">
        <v>1722</v>
      </c>
      <c r="G100" t="s">
        <v>1512</v>
      </c>
      <c r="H100" t="s">
        <v>1521</v>
      </c>
      <c r="I100" t="s">
        <v>1544</v>
      </c>
      <c r="J100" t="s">
        <v>1545</v>
      </c>
      <c r="K100" t="s">
        <v>1546</v>
      </c>
      <c r="L100" t="s">
        <v>1723</v>
      </c>
    </row>
    <row r="101" spans="1:14" x14ac:dyDescent="0.25">
      <c r="A101" t="s">
        <v>215</v>
      </c>
      <c r="B101" t="s">
        <v>216</v>
      </c>
      <c r="C101" t="s">
        <v>1721</v>
      </c>
      <c r="E101" t="s">
        <v>1722</v>
      </c>
      <c r="G101" t="s">
        <v>1512</v>
      </c>
      <c r="H101" t="s">
        <v>1521</v>
      </c>
      <c r="I101" t="s">
        <v>1544</v>
      </c>
      <c r="J101" t="s">
        <v>1545</v>
      </c>
      <c r="K101" t="s">
        <v>1546</v>
      </c>
      <c r="L101" t="s">
        <v>1723</v>
      </c>
    </row>
    <row r="102" spans="1:14" x14ac:dyDescent="0.25">
      <c r="A102" t="s">
        <v>217</v>
      </c>
      <c r="B102" t="s">
        <v>218</v>
      </c>
      <c r="C102" t="s">
        <v>1724</v>
      </c>
      <c r="E102" t="s">
        <v>1725</v>
      </c>
      <c r="G102" t="s">
        <v>1512</v>
      </c>
      <c r="H102" t="s">
        <v>1726</v>
      </c>
    </row>
    <row r="103" spans="1:14" x14ac:dyDescent="0.25">
      <c r="A103" t="s">
        <v>219</v>
      </c>
      <c r="B103" t="s">
        <v>220</v>
      </c>
      <c r="C103" t="s">
        <v>1727</v>
      </c>
      <c r="E103" t="s">
        <v>1728</v>
      </c>
      <c r="G103" t="s">
        <v>1512</v>
      </c>
      <c r="H103" t="s">
        <v>1521</v>
      </c>
      <c r="I103" t="s">
        <v>1544</v>
      </c>
      <c r="J103" t="s">
        <v>1545</v>
      </c>
      <c r="K103" t="s">
        <v>1546</v>
      </c>
      <c r="L103" t="s">
        <v>1723</v>
      </c>
    </row>
    <row r="104" spans="1:14" x14ac:dyDescent="0.25">
      <c r="A104" t="s">
        <v>221</v>
      </c>
      <c r="B104" t="s">
        <v>222</v>
      </c>
      <c r="C104" t="s">
        <v>1729</v>
      </c>
      <c r="E104" t="s">
        <v>1730</v>
      </c>
      <c r="G104" t="s">
        <v>1512</v>
      </c>
      <c r="H104" t="s">
        <v>1521</v>
      </c>
      <c r="I104" t="s">
        <v>1544</v>
      </c>
      <c r="J104" t="s">
        <v>1545</v>
      </c>
      <c r="K104" t="s">
        <v>1546</v>
      </c>
      <c r="L104" t="s">
        <v>1723</v>
      </c>
    </row>
    <row r="105" spans="1:14" x14ac:dyDescent="0.25">
      <c r="A105" t="s">
        <v>223</v>
      </c>
      <c r="B105" t="s">
        <v>224</v>
      </c>
      <c r="C105" t="s">
        <v>1731</v>
      </c>
      <c r="E105" t="s">
        <v>1732</v>
      </c>
      <c r="G105" t="s">
        <v>1512</v>
      </c>
      <c r="H105" t="s">
        <v>1513</v>
      </c>
      <c r="I105" t="s">
        <v>1514</v>
      </c>
      <c r="J105" t="s">
        <v>1515</v>
      </c>
      <c r="K105" t="s">
        <v>1733</v>
      </c>
      <c r="L105" t="s">
        <v>1734</v>
      </c>
      <c r="M105" t="s">
        <v>1735</v>
      </c>
    </row>
    <row r="106" spans="1:14" x14ac:dyDescent="0.25">
      <c r="A106" t="s">
        <v>225</v>
      </c>
      <c r="B106" t="s">
        <v>226</v>
      </c>
      <c r="C106" t="s">
        <v>1731</v>
      </c>
      <c r="E106" t="s">
        <v>1732</v>
      </c>
      <c r="G106" t="s">
        <v>1512</v>
      </c>
      <c r="H106" t="s">
        <v>1513</v>
      </c>
      <c r="I106" t="s">
        <v>1514</v>
      </c>
      <c r="J106" t="s">
        <v>1515</v>
      </c>
      <c r="K106" t="s">
        <v>1733</v>
      </c>
      <c r="L106" t="s">
        <v>1734</v>
      </c>
      <c r="M106" t="s">
        <v>1735</v>
      </c>
    </row>
    <row r="107" spans="1:14" x14ac:dyDescent="0.25">
      <c r="A107" t="s">
        <v>227</v>
      </c>
      <c r="B107" t="s">
        <v>228</v>
      </c>
      <c r="C107" t="s">
        <v>1731</v>
      </c>
      <c r="E107" t="s">
        <v>1732</v>
      </c>
      <c r="G107" t="s">
        <v>1512</v>
      </c>
      <c r="H107" t="s">
        <v>1513</v>
      </c>
      <c r="I107" t="s">
        <v>1514</v>
      </c>
      <c r="J107" t="s">
        <v>1515</v>
      </c>
      <c r="K107" t="s">
        <v>1733</v>
      </c>
      <c r="L107" t="s">
        <v>1734</v>
      </c>
      <c r="M107" t="s">
        <v>1735</v>
      </c>
    </row>
    <row r="108" spans="1:14" x14ac:dyDescent="0.25">
      <c r="A108" t="s">
        <v>229</v>
      </c>
      <c r="B108" t="s">
        <v>230</v>
      </c>
      <c r="C108" t="s">
        <v>1731</v>
      </c>
      <c r="E108" t="s">
        <v>1732</v>
      </c>
      <c r="G108" t="s">
        <v>1512</v>
      </c>
      <c r="H108" t="s">
        <v>1513</v>
      </c>
      <c r="I108" t="s">
        <v>1514</v>
      </c>
      <c r="J108" t="s">
        <v>1515</v>
      </c>
      <c r="K108" t="s">
        <v>1733</v>
      </c>
      <c r="L108" t="s">
        <v>1734</v>
      </c>
      <c r="M108" t="s">
        <v>1735</v>
      </c>
    </row>
    <row r="109" spans="1:14" x14ac:dyDescent="0.25">
      <c r="A109" t="s">
        <v>231</v>
      </c>
      <c r="B109" t="s">
        <v>232</v>
      </c>
      <c r="C109" t="s">
        <v>1731</v>
      </c>
      <c r="E109" t="s">
        <v>1732</v>
      </c>
      <c r="G109" t="s">
        <v>1512</v>
      </c>
      <c r="H109" t="s">
        <v>1513</v>
      </c>
      <c r="I109" t="s">
        <v>1514</v>
      </c>
      <c r="J109" t="s">
        <v>1515</v>
      </c>
      <c r="K109" t="s">
        <v>1733</v>
      </c>
      <c r="L109" t="s">
        <v>1734</v>
      </c>
      <c r="M109" t="s">
        <v>1735</v>
      </c>
    </row>
    <row r="110" spans="1:14" x14ac:dyDescent="0.25">
      <c r="A110" t="s">
        <v>233</v>
      </c>
      <c r="B110" t="s">
        <v>234</v>
      </c>
      <c r="C110" t="s">
        <v>1731</v>
      </c>
      <c r="E110" t="s">
        <v>1732</v>
      </c>
      <c r="G110" t="s">
        <v>1512</v>
      </c>
      <c r="H110" t="s">
        <v>1513</v>
      </c>
      <c r="I110" t="s">
        <v>1514</v>
      </c>
      <c r="J110" t="s">
        <v>1515</v>
      </c>
      <c r="K110" t="s">
        <v>1733</v>
      </c>
      <c r="L110" t="s">
        <v>1734</v>
      </c>
      <c r="M110" t="s">
        <v>1735</v>
      </c>
    </row>
    <row r="111" spans="1:14" x14ac:dyDescent="0.25">
      <c r="A111" t="s">
        <v>235</v>
      </c>
      <c r="B111" t="s">
        <v>236</v>
      </c>
      <c r="C111" t="s">
        <v>1736</v>
      </c>
      <c r="E111" t="s">
        <v>1737</v>
      </c>
      <c r="G111" t="s">
        <v>1512</v>
      </c>
      <c r="H111" t="s">
        <v>1521</v>
      </c>
      <c r="I111" t="s">
        <v>1522</v>
      </c>
      <c r="J111" t="s">
        <v>1523</v>
      </c>
      <c r="K111" t="s">
        <v>1524</v>
      </c>
      <c r="L111" t="s">
        <v>1525</v>
      </c>
      <c r="M111" t="s">
        <v>1526</v>
      </c>
    </row>
    <row r="112" spans="1:14" x14ac:dyDescent="0.25">
      <c r="A112" t="s">
        <v>1738</v>
      </c>
      <c r="B112" t="s">
        <v>238</v>
      </c>
      <c r="C112" t="s">
        <v>1739</v>
      </c>
      <c r="E112" t="s">
        <v>1740</v>
      </c>
      <c r="G112" t="s">
        <v>1512</v>
      </c>
      <c r="H112" t="s">
        <v>1513</v>
      </c>
      <c r="I112" t="s">
        <v>1514</v>
      </c>
      <c r="J112" t="s">
        <v>1515</v>
      </c>
      <c r="K112" t="s">
        <v>1550</v>
      </c>
      <c r="L112" t="s">
        <v>1551</v>
      </c>
      <c r="M112" t="s">
        <v>1555</v>
      </c>
      <c r="N112" t="s">
        <v>1580</v>
      </c>
    </row>
    <row r="113" spans="1:14" x14ac:dyDescent="0.25">
      <c r="A113" t="s">
        <v>1741</v>
      </c>
      <c r="B113" t="s">
        <v>240</v>
      </c>
      <c r="C113" t="s">
        <v>1739</v>
      </c>
      <c r="E113" t="s">
        <v>1740</v>
      </c>
      <c r="G113" t="s">
        <v>1512</v>
      </c>
      <c r="H113" t="s">
        <v>1513</v>
      </c>
      <c r="I113" t="s">
        <v>1514</v>
      </c>
      <c r="J113" t="s">
        <v>1515</v>
      </c>
      <c r="K113" t="s">
        <v>1550</v>
      </c>
      <c r="L113" t="s">
        <v>1551</v>
      </c>
      <c r="M113" t="s">
        <v>1555</v>
      </c>
      <c r="N113" t="s">
        <v>1580</v>
      </c>
    </row>
    <row r="114" spans="1:14" x14ac:dyDescent="0.25">
      <c r="A114" t="s">
        <v>241</v>
      </c>
      <c r="B114" t="s">
        <v>242</v>
      </c>
      <c r="C114" t="s">
        <v>1742</v>
      </c>
      <c r="E114" t="s">
        <v>1743</v>
      </c>
      <c r="G114" t="s">
        <v>1512</v>
      </c>
      <c r="H114" t="s">
        <v>1521</v>
      </c>
      <c r="I114" t="s">
        <v>1522</v>
      </c>
      <c r="J114" t="s">
        <v>1523</v>
      </c>
      <c r="K114" t="s">
        <v>1524</v>
      </c>
      <c r="L114" t="s">
        <v>1525</v>
      </c>
      <c r="M114" t="s">
        <v>1615</v>
      </c>
    </row>
    <row r="115" spans="1:14" x14ac:dyDescent="0.25">
      <c r="A115" t="s">
        <v>243</v>
      </c>
      <c r="B115" t="s">
        <v>244</v>
      </c>
      <c r="C115" t="s">
        <v>1742</v>
      </c>
      <c r="E115" t="s">
        <v>1743</v>
      </c>
      <c r="G115" t="s">
        <v>1512</v>
      </c>
      <c r="H115" t="s">
        <v>1521</v>
      </c>
      <c r="I115" t="s">
        <v>1522</v>
      </c>
      <c r="J115" t="s">
        <v>1523</v>
      </c>
      <c r="K115" t="s">
        <v>1524</v>
      </c>
      <c r="L115" t="s">
        <v>1525</v>
      </c>
      <c r="M115" t="s">
        <v>1615</v>
      </c>
    </row>
    <row r="116" spans="1:14" x14ac:dyDescent="0.25">
      <c r="A116" t="s">
        <v>245</v>
      </c>
      <c r="B116" t="s">
        <v>246</v>
      </c>
      <c r="C116" t="s">
        <v>1744</v>
      </c>
      <c r="E116" t="s">
        <v>1745</v>
      </c>
      <c r="G116" t="s">
        <v>1512</v>
      </c>
      <c r="H116" t="s">
        <v>1513</v>
      </c>
      <c r="I116" t="s">
        <v>1514</v>
      </c>
      <c r="J116" t="s">
        <v>1515</v>
      </c>
      <c r="K116" t="s">
        <v>1550</v>
      </c>
      <c r="L116" t="s">
        <v>1746</v>
      </c>
      <c r="M116" t="s">
        <v>1747</v>
      </c>
    </row>
    <row r="117" spans="1:14" x14ac:dyDescent="0.25">
      <c r="A117" t="s">
        <v>247</v>
      </c>
      <c r="B117" t="s">
        <v>248</v>
      </c>
      <c r="C117" t="s">
        <v>1744</v>
      </c>
      <c r="E117" t="s">
        <v>1745</v>
      </c>
      <c r="G117" t="s">
        <v>1512</v>
      </c>
      <c r="H117" t="s">
        <v>1513</v>
      </c>
      <c r="I117" t="s">
        <v>1514</v>
      </c>
      <c r="J117" t="s">
        <v>1515</v>
      </c>
      <c r="K117" t="s">
        <v>1550</v>
      </c>
      <c r="L117" t="s">
        <v>1746</v>
      </c>
      <c r="M117" t="s">
        <v>1747</v>
      </c>
    </row>
    <row r="118" spans="1:14" x14ac:dyDescent="0.25">
      <c r="A118" t="s">
        <v>249</v>
      </c>
      <c r="B118" t="s">
        <v>250</v>
      </c>
      <c r="C118" t="s">
        <v>1748</v>
      </c>
      <c r="E118" t="s">
        <v>1749</v>
      </c>
      <c r="G118" t="s">
        <v>1512</v>
      </c>
      <c r="H118" t="s">
        <v>1513</v>
      </c>
      <c r="I118" t="s">
        <v>1514</v>
      </c>
      <c r="J118" t="s">
        <v>1515</v>
      </c>
      <c r="K118" t="s">
        <v>1550</v>
      </c>
      <c r="L118" t="s">
        <v>1551</v>
      </c>
      <c r="M118" t="s">
        <v>1552</v>
      </c>
    </row>
    <row r="119" spans="1:14" x14ac:dyDescent="0.25">
      <c r="A119" t="s">
        <v>251</v>
      </c>
      <c r="B119" t="s">
        <v>252</v>
      </c>
      <c r="C119" t="s">
        <v>1748</v>
      </c>
      <c r="E119" t="s">
        <v>1749</v>
      </c>
      <c r="G119" t="s">
        <v>1512</v>
      </c>
      <c r="H119" t="s">
        <v>1513</v>
      </c>
      <c r="I119" t="s">
        <v>1514</v>
      </c>
      <c r="J119" t="s">
        <v>1515</v>
      </c>
      <c r="K119" t="s">
        <v>1550</v>
      </c>
      <c r="L119" t="s">
        <v>1551</v>
      </c>
      <c r="M119" t="s">
        <v>1552</v>
      </c>
    </row>
    <row r="120" spans="1:14" x14ac:dyDescent="0.25">
      <c r="A120" t="s">
        <v>253</v>
      </c>
      <c r="B120" t="s">
        <v>254</v>
      </c>
      <c r="C120" t="s">
        <v>1748</v>
      </c>
      <c r="E120" t="s">
        <v>1749</v>
      </c>
      <c r="G120" t="s">
        <v>1512</v>
      </c>
      <c r="H120" t="s">
        <v>1513</v>
      </c>
      <c r="I120" t="s">
        <v>1514</v>
      </c>
      <c r="J120" t="s">
        <v>1515</v>
      </c>
      <c r="K120" t="s">
        <v>1550</v>
      </c>
      <c r="L120" t="s">
        <v>1551</v>
      </c>
      <c r="M120" t="s">
        <v>1552</v>
      </c>
    </row>
    <row r="121" spans="1:14" x14ac:dyDescent="0.25">
      <c r="A121" t="s">
        <v>255</v>
      </c>
      <c r="B121" t="s">
        <v>256</v>
      </c>
      <c r="C121" t="s">
        <v>1750</v>
      </c>
      <c r="E121" t="s">
        <v>1751</v>
      </c>
      <c r="G121" t="s">
        <v>1512</v>
      </c>
      <c r="H121" t="s">
        <v>1521</v>
      </c>
      <c r="I121" t="s">
        <v>1544</v>
      </c>
      <c r="J121" t="s">
        <v>1752</v>
      </c>
      <c r="K121" t="s">
        <v>1753</v>
      </c>
      <c r="L121" t="s">
        <v>1754</v>
      </c>
    </row>
    <row r="122" spans="1:14" x14ac:dyDescent="0.25">
      <c r="A122" t="s">
        <v>257</v>
      </c>
      <c r="B122" t="s">
        <v>258</v>
      </c>
      <c r="C122" t="s">
        <v>1755</v>
      </c>
      <c r="E122" t="s">
        <v>1756</v>
      </c>
      <c r="G122" t="s">
        <v>1512</v>
      </c>
      <c r="H122" t="s">
        <v>1521</v>
      </c>
      <c r="I122" t="s">
        <v>1544</v>
      </c>
      <c r="J122" t="s">
        <v>1545</v>
      </c>
      <c r="K122" t="s">
        <v>1546</v>
      </c>
      <c r="L122" t="s">
        <v>1679</v>
      </c>
    </row>
    <row r="123" spans="1:14" x14ac:dyDescent="0.25">
      <c r="A123" t="s">
        <v>259</v>
      </c>
      <c r="B123" t="s">
        <v>260</v>
      </c>
      <c r="C123" t="s">
        <v>1757</v>
      </c>
      <c r="D123" t="s">
        <v>1758</v>
      </c>
      <c r="E123" t="s">
        <v>1759</v>
      </c>
      <c r="G123" t="s">
        <v>1512</v>
      </c>
      <c r="H123" t="s">
        <v>1521</v>
      </c>
      <c r="I123" t="s">
        <v>1544</v>
      </c>
      <c r="J123" t="s">
        <v>1632</v>
      </c>
      <c r="K123" t="s">
        <v>1633</v>
      </c>
      <c r="L123" t="s">
        <v>1760</v>
      </c>
    </row>
    <row r="124" spans="1:14" x14ac:dyDescent="0.25">
      <c r="A124" t="s">
        <v>261</v>
      </c>
      <c r="B124" t="s">
        <v>262</v>
      </c>
      <c r="C124" t="s">
        <v>1761</v>
      </c>
      <c r="E124" t="s">
        <v>1762</v>
      </c>
      <c r="G124" t="s">
        <v>1512</v>
      </c>
      <c r="H124" t="s">
        <v>1521</v>
      </c>
      <c r="I124" t="s">
        <v>1567</v>
      </c>
      <c r="J124" t="s">
        <v>1663</v>
      </c>
      <c r="K124" t="s">
        <v>1664</v>
      </c>
      <c r="L124" t="s">
        <v>1665</v>
      </c>
    </row>
    <row r="125" spans="1:14" x14ac:dyDescent="0.25">
      <c r="A125" t="s">
        <v>263</v>
      </c>
      <c r="B125" t="s">
        <v>264</v>
      </c>
      <c r="C125" t="s">
        <v>1763</v>
      </c>
      <c r="E125" t="s">
        <v>1764</v>
      </c>
      <c r="G125" t="s">
        <v>1765</v>
      </c>
      <c r="H125" t="s">
        <v>1766</v>
      </c>
      <c r="I125" t="s">
        <v>1767</v>
      </c>
      <c r="J125" t="s">
        <v>1768</v>
      </c>
      <c r="K125" t="s">
        <v>1769</v>
      </c>
      <c r="L125" t="s">
        <v>1770</v>
      </c>
    </row>
    <row r="126" spans="1:14" x14ac:dyDescent="0.25">
      <c r="A126" t="s">
        <v>265</v>
      </c>
      <c r="B126" t="s">
        <v>266</v>
      </c>
      <c r="C126" t="s">
        <v>1771</v>
      </c>
      <c r="E126" t="s">
        <v>1772</v>
      </c>
      <c r="G126" t="s">
        <v>1512</v>
      </c>
      <c r="H126" t="s">
        <v>1521</v>
      </c>
      <c r="I126" t="s">
        <v>1544</v>
      </c>
      <c r="J126" t="s">
        <v>1718</v>
      </c>
      <c r="K126" t="s">
        <v>1719</v>
      </c>
      <c r="L126" t="s">
        <v>1773</v>
      </c>
    </row>
    <row r="127" spans="1:14" x14ac:dyDescent="0.25">
      <c r="A127" t="s">
        <v>267</v>
      </c>
      <c r="B127" t="s">
        <v>268</v>
      </c>
      <c r="C127" t="s">
        <v>1774</v>
      </c>
      <c r="D127" t="s">
        <v>1775</v>
      </c>
      <c r="E127" t="s">
        <v>1776</v>
      </c>
      <c r="G127" t="s">
        <v>1512</v>
      </c>
      <c r="H127" t="s">
        <v>1513</v>
      </c>
      <c r="I127" t="s">
        <v>1514</v>
      </c>
      <c r="J127" t="s">
        <v>1515</v>
      </c>
      <c r="K127" t="s">
        <v>1550</v>
      </c>
      <c r="L127" t="s">
        <v>1655</v>
      </c>
      <c r="M127" t="s">
        <v>1656</v>
      </c>
    </row>
    <row r="128" spans="1:14" x14ac:dyDescent="0.25">
      <c r="A128" t="s">
        <v>269</v>
      </c>
      <c r="B128" t="s">
        <v>270</v>
      </c>
      <c r="C128" t="s">
        <v>1777</v>
      </c>
      <c r="E128" t="s">
        <v>1778</v>
      </c>
      <c r="G128" t="s">
        <v>1765</v>
      </c>
      <c r="H128" t="s">
        <v>1766</v>
      </c>
      <c r="I128" t="s">
        <v>1767</v>
      </c>
      <c r="J128" t="s">
        <v>1768</v>
      </c>
      <c r="K128" t="s">
        <v>1769</v>
      </c>
      <c r="L128" t="s">
        <v>1779</v>
      </c>
    </row>
    <row r="129" spans="1:14" x14ac:dyDescent="0.25">
      <c r="A129" t="s">
        <v>271</v>
      </c>
      <c r="B129" t="s">
        <v>272</v>
      </c>
      <c r="C129" t="s">
        <v>1780</v>
      </c>
      <c r="E129" t="s">
        <v>1781</v>
      </c>
      <c r="G129" t="s">
        <v>1512</v>
      </c>
      <c r="H129" t="s">
        <v>1513</v>
      </c>
      <c r="I129" t="s">
        <v>1514</v>
      </c>
      <c r="J129" t="s">
        <v>1515</v>
      </c>
      <c r="K129" t="s">
        <v>1516</v>
      </c>
      <c r="L129" t="s">
        <v>1782</v>
      </c>
      <c r="M129" t="s">
        <v>1783</v>
      </c>
    </row>
    <row r="130" spans="1:14" x14ac:dyDescent="0.25">
      <c r="A130" t="s">
        <v>273</v>
      </c>
      <c r="B130" t="s">
        <v>274</v>
      </c>
      <c r="C130" t="s">
        <v>1784</v>
      </c>
      <c r="E130" t="s">
        <v>1785</v>
      </c>
      <c r="G130" t="s">
        <v>1512</v>
      </c>
      <c r="H130" t="s">
        <v>1521</v>
      </c>
      <c r="I130" t="s">
        <v>1544</v>
      </c>
      <c r="J130" t="s">
        <v>1718</v>
      </c>
      <c r="K130" t="s">
        <v>1719</v>
      </c>
      <c r="L130" t="s">
        <v>1773</v>
      </c>
    </row>
    <row r="131" spans="1:14" x14ac:dyDescent="0.25">
      <c r="A131" t="s">
        <v>275</v>
      </c>
      <c r="B131" t="s">
        <v>276</v>
      </c>
      <c r="C131" t="s">
        <v>1786</v>
      </c>
      <c r="E131" t="s">
        <v>1787</v>
      </c>
      <c r="G131" t="s">
        <v>1512</v>
      </c>
      <c r="H131" t="s">
        <v>1521</v>
      </c>
      <c r="I131" t="s">
        <v>1522</v>
      </c>
      <c r="J131" t="s">
        <v>1523</v>
      </c>
      <c r="K131" t="s">
        <v>1524</v>
      </c>
      <c r="L131" t="s">
        <v>1525</v>
      </c>
      <c r="M131" t="s">
        <v>1615</v>
      </c>
    </row>
    <row r="132" spans="1:14" x14ac:dyDescent="0.25">
      <c r="A132" t="s">
        <v>277</v>
      </c>
      <c r="B132" t="s">
        <v>278</v>
      </c>
      <c r="C132" t="s">
        <v>1786</v>
      </c>
      <c r="E132" t="s">
        <v>1787</v>
      </c>
      <c r="G132" t="s">
        <v>1512</v>
      </c>
      <c r="H132" t="s">
        <v>1521</v>
      </c>
      <c r="I132" t="s">
        <v>1522</v>
      </c>
      <c r="J132" t="s">
        <v>1523</v>
      </c>
      <c r="K132" t="s">
        <v>1524</v>
      </c>
      <c r="L132" t="s">
        <v>1525</v>
      </c>
      <c r="M132" t="s">
        <v>1615</v>
      </c>
    </row>
    <row r="133" spans="1:14" x14ac:dyDescent="0.25">
      <c r="A133" t="s">
        <v>279</v>
      </c>
      <c r="B133" t="s">
        <v>280</v>
      </c>
      <c r="C133" t="s">
        <v>1788</v>
      </c>
      <c r="E133" t="s">
        <v>1789</v>
      </c>
      <c r="G133" t="s">
        <v>1512</v>
      </c>
      <c r="H133" t="s">
        <v>1521</v>
      </c>
      <c r="I133" t="s">
        <v>1544</v>
      </c>
      <c r="J133" t="s">
        <v>1632</v>
      </c>
      <c r="K133" t="s">
        <v>1714</v>
      </c>
      <c r="L133" t="s">
        <v>1715</v>
      </c>
    </row>
    <row r="134" spans="1:14" x14ac:dyDescent="0.25">
      <c r="A134" t="s">
        <v>281</v>
      </c>
      <c r="B134" t="s">
        <v>282</v>
      </c>
      <c r="C134" t="s">
        <v>1790</v>
      </c>
      <c r="E134" t="s">
        <v>1791</v>
      </c>
      <c r="G134" t="s">
        <v>1512</v>
      </c>
      <c r="H134" t="s">
        <v>1521</v>
      </c>
      <c r="I134" t="s">
        <v>1522</v>
      </c>
      <c r="J134" t="s">
        <v>1523</v>
      </c>
      <c r="K134" t="s">
        <v>1524</v>
      </c>
      <c r="L134" t="s">
        <v>1525</v>
      </c>
      <c r="M134" t="s">
        <v>1615</v>
      </c>
    </row>
    <row r="135" spans="1:14" x14ac:dyDescent="0.25">
      <c r="A135" t="s">
        <v>283</v>
      </c>
      <c r="B135" t="s">
        <v>284</v>
      </c>
      <c r="C135" t="s">
        <v>1792</v>
      </c>
      <c r="E135" t="s">
        <v>1793</v>
      </c>
      <c r="G135" t="s">
        <v>1512</v>
      </c>
      <c r="H135" t="s">
        <v>1513</v>
      </c>
      <c r="I135" t="s">
        <v>1514</v>
      </c>
      <c r="J135" t="s">
        <v>1515</v>
      </c>
      <c r="K135" t="s">
        <v>1550</v>
      </c>
      <c r="L135" t="s">
        <v>1551</v>
      </c>
      <c r="M135" t="s">
        <v>1555</v>
      </c>
      <c r="N135" t="s">
        <v>1580</v>
      </c>
    </row>
    <row r="136" spans="1:14" x14ac:dyDescent="0.25">
      <c r="A136" t="s">
        <v>285</v>
      </c>
      <c r="B136" t="s">
        <v>286</v>
      </c>
      <c r="C136" t="s">
        <v>1792</v>
      </c>
      <c r="E136" t="s">
        <v>1793</v>
      </c>
      <c r="G136" t="s">
        <v>1512</v>
      </c>
      <c r="H136" t="s">
        <v>1513</v>
      </c>
      <c r="I136" t="s">
        <v>1514</v>
      </c>
      <c r="J136" t="s">
        <v>1515</v>
      </c>
      <c r="K136" t="s">
        <v>1550</v>
      </c>
      <c r="L136" t="s">
        <v>1551</v>
      </c>
      <c r="M136" t="s">
        <v>1555</v>
      </c>
      <c r="N136" t="s">
        <v>1580</v>
      </c>
    </row>
    <row r="137" spans="1:14" x14ac:dyDescent="0.25">
      <c r="A137" t="s">
        <v>287</v>
      </c>
      <c r="B137" t="s">
        <v>288</v>
      </c>
      <c r="C137" t="s">
        <v>1794</v>
      </c>
      <c r="E137" t="s">
        <v>1795</v>
      </c>
      <c r="G137" t="s">
        <v>1512</v>
      </c>
      <c r="H137" t="s">
        <v>1521</v>
      </c>
      <c r="I137" t="s">
        <v>1544</v>
      </c>
      <c r="J137" t="s">
        <v>1632</v>
      </c>
      <c r="K137" t="s">
        <v>1633</v>
      </c>
      <c r="L137" t="s">
        <v>1796</v>
      </c>
    </row>
    <row r="138" spans="1:14" x14ac:dyDescent="0.25">
      <c r="A138" t="s">
        <v>289</v>
      </c>
      <c r="B138" t="s">
        <v>290</v>
      </c>
      <c r="C138" t="s">
        <v>1794</v>
      </c>
      <c r="E138" t="s">
        <v>1795</v>
      </c>
      <c r="G138" t="s">
        <v>1512</v>
      </c>
      <c r="H138" t="s">
        <v>1521</v>
      </c>
      <c r="I138" t="s">
        <v>1544</v>
      </c>
      <c r="J138" t="s">
        <v>1632</v>
      </c>
      <c r="K138" t="s">
        <v>1633</v>
      </c>
      <c r="L138" t="s">
        <v>1796</v>
      </c>
    </row>
    <row r="139" spans="1:14" x14ac:dyDescent="0.25">
      <c r="A139" t="s">
        <v>291</v>
      </c>
      <c r="B139" t="s">
        <v>292</v>
      </c>
      <c r="C139" t="s">
        <v>1794</v>
      </c>
      <c r="D139" t="s">
        <v>1797</v>
      </c>
      <c r="E139" t="s">
        <v>1795</v>
      </c>
      <c r="G139" t="s">
        <v>1512</v>
      </c>
      <c r="H139" t="s">
        <v>1521</v>
      </c>
      <c r="I139" t="s">
        <v>1544</v>
      </c>
      <c r="J139" t="s">
        <v>1632</v>
      </c>
      <c r="K139" t="s">
        <v>1633</v>
      </c>
      <c r="L139" t="s">
        <v>1796</v>
      </c>
    </row>
    <row r="140" spans="1:14" x14ac:dyDescent="0.25">
      <c r="A140" t="s">
        <v>293</v>
      </c>
      <c r="B140" t="s">
        <v>294</v>
      </c>
      <c r="C140" t="s">
        <v>1798</v>
      </c>
      <c r="E140" t="s">
        <v>1799</v>
      </c>
      <c r="G140" t="s">
        <v>1512</v>
      </c>
      <c r="H140" t="s">
        <v>1521</v>
      </c>
      <c r="I140" t="s">
        <v>1544</v>
      </c>
      <c r="J140" t="s">
        <v>1718</v>
      </c>
      <c r="K140" t="s">
        <v>1800</v>
      </c>
      <c r="L140" t="s">
        <v>1801</v>
      </c>
    </row>
    <row r="141" spans="1:14" x14ac:dyDescent="0.25">
      <c r="A141" t="s">
        <v>295</v>
      </c>
      <c r="B141" t="s">
        <v>296</v>
      </c>
      <c r="C141" t="s">
        <v>1802</v>
      </c>
      <c r="E141" t="s">
        <v>1803</v>
      </c>
      <c r="G141" t="s">
        <v>1512</v>
      </c>
      <c r="H141" t="s">
        <v>1521</v>
      </c>
      <c r="I141" t="s">
        <v>1567</v>
      </c>
      <c r="J141" t="s">
        <v>1663</v>
      </c>
      <c r="K141" t="s">
        <v>1664</v>
      </c>
      <c r="L141" t="s">
        <v>1665</v>
      </c>
    </row>
    <row r="142" spans="1:14" x14ac:dyDescent="0.25">
      <c r="A142" t="s">
        <v>297</v>
      </c>
      <c r="B142" t="s">
        <v>298</v>
      </c>
      <c r="C142" t="s">
        <v>1804</v>
      </c>
      <c r="E142" t="s">
        <v>1805</v>
      </c>
      <c r="G142" t="s">
        <v>1512</v>
      </c>
      <c r="H142" t="s">
        <v>1513</v>
      </c>
      <c r="I142" t="s">
        <v>1514</v>
      </c>
      <c r="J142" t="s">
        <v>1515</v>
      </c>
      <c r="K142" t="s">
        <v>1550</v>
      </c>
      <c r="L142" t="s">
        <v>1551</v>
      </c>
      <c r="M142" t="s">
        <v>1555</v>
      </c>
      <c r="N142" t="s">
        <v>1580</v>
      </c>
    </row>
    <row r="143" spans="1:14" x14ac:dyDescent="0.25">
      <c r="A143" t="s">
        <v>299</v>
      </c>
      <c r="B143" t="s">
        <v>300</v>
      </c>
      <c r="C143" t="s">
        <v>1804</v>
      </c>
      <c r="E143" t="s">
        <v>1805</v>
      </c>
      <c r="G143" t="s">
        <v>1512</v>
      </c>
      <c r="H143" t="s">
        <v>1513</v>
      </c>
      <c r="I143" t="s">
        <v>1514</v>
      </c>
      <c r="J143" t="s">
        <v>1515</v>
      </c>
      <c r="K143" t="s">
        <v>1550</v>
      </c>
      <c r="L143" t="s">
        <v>1551</v>
      </c>
      <c r="M143" t="s">
        <v>1555</v>
      </c>
      <c r="N143" t="s">
        <v>1580</v>
      </c>
    </row>
    <row r="144" spans="1:14" x14ac:dyDescent="0.25">
      <c r="A144" t="s">
        <v>301</v>
      </c>
      <c r="B144" t="s">
        <v>302</v>
      </c>
      <c r="C144" t="s">
        <v>1806</v>
      </c>
      <c r="E144" t="s">
        <v>1807</v>
      </c>
      <c r="G144" t="s">
        <v>1512</v>
      </c>
      <c r="H144" t="s">
        <v>1521</v>
      </c>
      <c r="I144" t="s">
        <v>1522</v>
      </c>
      <c r="J144" t="s">
        <v>1523</v>
      </c>
      <c r="K144" t="s">
        <v>1524</v>
      </c>
      <c r="L144" t="s">
        <v>1525</v>
      </c>
      <c r="M144" t="s">
        <v>1615</v>
      </c>
    </row>
    <row r="145" spans="1:13" x14ac:dyDescent="0.25">
      <c r="A145" t="s">
        <v>303</v>
      </c>
      <c r="B145" t="s">
        <v>304</v>
      </c>
      <c r="C145" t="s">
        <v>1806</v>
      </c>
      <c r="E145" t="s">
        <v>1807</v>
      </c>
      <c r="G145" t="s">
        <v>1512</v>
      </c>
      <c r="H145" t="s">
        <v>1521</v>
      </c>
      <c r="I145" t="s">
        <v>1522</v>
      </c>
      <c r="J145" t="s">
        <v>1523</v>
      </c>
      <c r="K145" t="s">
        <v>1524</v>
      </c>
      <c r="L145" t="s">
        <v>1525</v>
      </c>
      <c r="M145" t="s">
        <v>1615</v>
      </c>
    </row>
    <row r="146" spans="1:13" x14ac:dyDescent="0.25">
      <c r="A146" t="s">
        <v>305</v>
      </c>
      <c r="B146" t="s">
        <v>306</v>
      </c>
      <c r="C146" t="s">
        <v>1808</v>
      </c>
      <c r="E146" t="s">
        <v>1809</v>
      </c>
      <c r="G146" t="s">
        <v>1512</v>
      </c>
      <c r="H146" t="s">
        <v>1521</v>
      </c>
      <c r="I146" t="s">
        <v>1544</v>
      </c>
      <c r="J146" t="s">
        <v>1545</v>
      </c>
      <c r="K146" t="s">
        <v>1546</v>
      </c>
      <c r="L146" t="s">
        <v>1690</v>
      </c>
    </row>
    <row r="147" spans="1:13" x14ac:dyDescent="0.25">
      <c r="A147" t="s">
        <v>307</v>
      </c>
      <c r="B147" t="s">
        <v>308</v>
      </c>
      <c r="C147" t="s">
        <v>1810</v>
      </c>
      <c r="E147" t="s">
        <v>1811</v>
      </c>
      <c r="G147" t="s">
        <v>1512</v>
      </c>
      <c r="H147" t="s">
        <v>1521</v>
      </c>
      <c r="I147" t="s">
        <v>1544</v>
      </c>
      <c r="J147" t="s">
        <v>1545</v>
      </c>
      <c r="K147" t="s">
        <v>1546</v>
      </c>
      <c r="L147" t="s">
        <v>1723</v>
      </c>
    </row>
    <row r="148" spans="1:13" x14ac:dyDescent="0.25">
      <c r="A148" t="s">
        <v>309</v>
      </c>
      <c r="B148" t="s">
        <v>310</v>
      </c>
      <c r="C148" t="s">
        <v>1812</v>
      </c>
      <c r="E148" t="s">
        <v>1813</v>
      </c>
      <c r="G148" t="s">
        <v>1512</v>
      </c>
      <c r="H148" t="s">
        <v>1521</v>
      </c>
      <c r="I148" t="s">
        <v>1522</v>
      </c>
      <c r="J148" t="s">
        <v>1523</v>
      </c>
      <c r="K148" t="s">
        <v>1524</v>
      </c>
      <c r="L148" t="s">
        <v>1814</v>
      </c>
    </row>
    <row r="149" spans="1:13" x14ac:dyDescent="0.25">
      <c r="A149" t="s">
        <v>311</v>
      </c>
      <c r="B149" t="s">
        <v>312</v>
      </c>
      <c r="C149" t="s">
        <v>1815</v>
      </c>
      <c r="E149" t="s">
        <v>1816</v>
      </c>
      <c r="G149" t="s">
        <v>1512</v>
      </c>
      <c r="H149" t="s">
        <v>1521</v>
      </c>
      <c r="I149" t="s">
        <v>1567</v>
      </c>
      <c r="J149" t="s">
        <v>1663</v>
      </c>
      <c r="K149" t="s">
        <v>1664</v>
      </c>
      <c r="L149" t="s">
        <v>1665</v>
      </c>
    </row>
    <row r="150" spans="1:13" x14ac:dyDescent="0.25">
      <c r="A150" t="s">
        <v>313</v>
      </c>
      <c r="B150" t="s">
        <v>314</v>
      </c>
      <c r="C150" t="s">
        <v>1817</v>
      </c>
      <c r="E150" t="s">
        <v>1818</v>
      </c>
      <c r="G150" t="s">
        <v>1512</v>
      </c>
      <c r="H150" t="s">
        <v>1521</v>
      </c>
      <c r="I150" t="s">
        <v>1567</v>
      </c>
      <c r="J150" t="s">
        <v>1819</v>
      </c>
      <c r="K150" t="s">
        <v>1820</v>
      </c>
      <c r="L150" t="s">
        <v>1821</v>
      </c>
    </row>
    <row r="151" spans="1:13" x14ac:dyDescent="0.25">
      <c r="A151" t="s">
        <v>315</v>
      </c>
      <c r="B151" t="s">
        <v>316</v>
      </c>
      <c r="C151" t="s">
        <v>1822</v>
      </c>
      <c r="E151" t="s">
        <v>1823</v>
      </c>
      <c r="G151" t="s">
        <v>1512</v>
      </c>
      <c r="H151" t="s">
        <v>1521</v>
      </c>
      <c r="I151" t="s">
        <v>1544</v>
      </c>
      <c r="J151" t="s">
        <v>1718</v>
      </c>
      <c r="K151" t="s">
        <v>1824</v>
      </c>
      <c r="L151" t="s">
        <v>1825</v>
      </c>
      <c r="M151" t="s">
        <v>1826</v>
      </c>
    </row>
    <row r="152" spans="1:13" x14ac:dyDescent="0.25">
      <c r="A152" t="s">
        <v>317</v>
      </c>
      <c r="B152" t="s">
        <v>318</v>
      </c>
      <c r="C152" t="s">
        <v>1822</v>
      </c>
      <c r="E152" t="s">
        <v>1823</v>
      </c>
      <c r="G152" t="s">
        <v>1512</v>
      </c>
      <c r="H152" t="s">
        <v>1521</v>
      </c>
      <c r="I152" t="s">
        <v>1544</v>
      </c>
      <c r="J152" t="s">
        <v>1718</v>
      </c>
      <c r="K152" t="s">
        <v>1824</v>
      </c>
      <c r="L152" t="s">
        <v>1825</v>
      </c>
      <c r="M152" t="s">
        <v>1826</v>
      </c>
    </row>
    <row r="153" spans="1:13" x14ac:dyDescent="0.25">
      <c r="A153" t="s">
        <v>319</v>
      </c>
      <c r="B153" t="s">
        <v>320</v>
      </c>
      <c r="C153" t="s">
        <v>1822</v>
      </c>
      <c r="E153" t="s">
        <v>1823</v>
      </c>
      <c r="G153" t="s">
        <v>1512</v>
      </c>
      <c r="H153" t="s">
        <v>1521</v>
      </c>
      <c r="I153" t="s">
        <v>1544</v>
      </c>
      <c r="J153" t="s">
        <v>1718</v>
      </c>
      <c r="K153" t="s">
        <v>1824</v>
      </c>
      <c r="L153" t="s">
        <v>1825</v>
      </c>
      <c r="M153" t="s">
        <v>1826</v>
      </c>
    </row>
    <row r="154" spans="1:13" x14ac:dyDescent="0.25">
      <c r="A154" t="s">
        <v>321</v>
      </c>
      <c r="B154" t="s">
        <v>322</v>
      </c>
      <c r="C154" t="s">
        <v>1822</v>
      </c>
      <c r="D154" t="s">
        <v>1827</v>
      </c>
      <c r="E154" t="s">
        <v>1823</v>
      </c>
      <c r="G154" t="s">
        <v>1512</v>
      </c>
      <c r="H154" t="s">
        <v>1521</v>
      </c>
      <c r="I154" t="s">
        <v>1544</v>
      </c>
      <c r="J154" t="s">
        <v>1718</v>
      </c>
      <c r="K154" t="s">
        <v>1824</v>
      </c>
      <c r="L154" t="s">
        <v>1825</v>
      </c>
      <c r="M154" t="s">
        <v>1826</v>
      </c>
    </row>
    <row r="155" spans="1:13" x14ac:dyDescent="0.25">
      <c r="A155" t="s">
        <v>323</v>
      </c>
      <c r="B155" t="s">
        <v>324</v>
      </c>
      <c r="C155" t="s">
        <v>1828</v>
      </c>
      <c r="E155" t="s">
        <v>1829</v>
      </c>
      <c r="G155" t="s">
        <v>1512</v>
      </c>
      <c r="H155" t="s">
        <v>1513</v>
      </c>
      <c r="I155" t="s">
        <v>1514</v>
      </c>
      <c r="J155" t="s">
        <v>1515</v>
      </c>
      <c r="K155" t="s">
        <v>1830</v>
      </c>
      <c r="L155" t="s">
        <v>1831</v>
      </c>
      <c r="M155" t="s">
        <v>1832</v>
      </c>
    </row>
    <row r="156" spans="1:13" x14ac:dyDescent="0.25">
      <c r="A156" t="s">
        <v>325</v>
      </c>
      <c r="B156" t="s">
        <v>326</v>
      </c>
      <c r="C156" t="s">
        <v>1833</v>
      </c>
      <c r="E156" t="s">
        <v>1834</v>
      </c>
      <c r="G156" t="s">
        <v>1512</v>
      </c>
      <c r="H156" t="s">
        <v>1521</v>
      </c>
      <c r="I156" t="s">
        <v>1544</v>
      </c>
      <c r="J156" t="s">
        <v>1718</v>
      </c>
      <c r="K156" t="s">
        <v>1800</v>
      </c>
      <c r="L156" t="s">
        <v>1835</v>
      </c>
    </row>
    <row r="157" spans="1:13" x14ac:dyDescent="0.25">
      <c r="A157" t="s">
        <v>327</v>
      </c>
      <c r="B157" t="s">
        <v>328</v>
      </c>
      <c r="C157" t="s">
        <v>1836</v>
      </c>
      <c r="E157" t="s">
        <v>1837</v>
      </c>
      <c r="G157" t="s">
        <v>1512</v>
      </c>
      <c r="H157" t="s">
        <v>1521</v>
      </c>
      <c r="I157" t="s">
        <v>1544</v>
      </c>
      <c r="J157" t="s">
        <v>1718</v>
      </c>
      <c r="K157" t="s">
        <v>1838</v>
      </c>
      <c r="L157" t="s">
        <v>1839</v>
      </c>
    </row>
    <row r="158" spans="1:13" x14ac:dyDescent="0.25">
      <c r="A158" t="s">
        <v>329</v>
      </c>
      <c r="B158" t="s">
        <v>330</v>
      </c>
      <c r="C158" t="s">
        <v>1840</v>
      </c>
      <c r="E158" t="s">
        <v>1841</v>
      </c>
      <c r="G158" t="s">
        <v>1512</v>
      </c>
      <c r="H158" t="s">
        <v>1521</v>
      </c>
      <c r="I158" t="s">
        <v>1544</v>
      </c>
      <c r="J158" t="s">
        <v>1718</v>
      </c>
      <c r="K158" t="s">
        <v>1842</v>
      </c>
      <c r="L158" t="s">
        <v>1843</v>
      </c>
    </row>
    <row r="159" spans="1:13" x14ac:dyDescent="0.25">
      <c r="A159" t="s">
        <v>331</v>
      </c>
      <c r="B159" t="s">
        <v>332</v>
      </c>
      <c r="C159" t="s">
        <v>1844</v>
      </c>
      <c r="E159" t="s">
        <v>1845</v>
      </c>
      <c r="G159" t="s">
        <v>1512</v>
      </c>
      <c r="H159" t="s">
        <v>1521</v>
      </c>
      <c r="I159" t="s">
        <v>1522</v>
      </c>
      <c r="J159" t="s">
        <v>1523</v>
      </c>
      <c r="K159" t="s">
        <v>1524</v>
      </c>
      <c r="L159" t="s">
        <v>1846</v>
      </c>
    </row>
    <row r="160" spans="1:13" x14ac:dyDescent="0.25">
      <c r="A160" t="s">
        <v>333</v>
      </c>
      <c r="B160" t="s">
        <v>334</v>
      </c>
      <c r="C160" t="s">
        <v>1847</v>
      </c>
      <c r="E160" t="s">
        <v>1848</v>
      </c>
      <c r="G160" t="s">
        <v>1512</v>
      </c>
      <c r="H160" t="s">
        <v>1521</v>
      </c>
      <c r="I160" t="s">
        <v>1522</v>
      </c>
      <c r="J160" t="s">
        <v>1523</v>
      </c>
      <c r="K160" t="s">
        <v>1524</v>
      </c>
      <c r="L160" t="s">
        <v>1525</v>
      </c>
      <c r="M160" t="s">
        <v>1615</v>
      </c>
    </row>
    <row r="161" spans="1:16" x14ac:dyDescent="0.25">
      <c r="A161" t="s">
        <v>335</v>
      </c>
      <c r="B161" t="s">
        <v>336</v>
      </c>
      <c r="C161" t="s">
        <v>1847</v>
      </c>
      <c r="E161" t="s">
        <v>1848</v>
      </c>
      <c r="G161" t="s">
        <v>1512</v>
      </c>
      <c r="H161" t="s">
        <v>1521</v>
      </c>
      <c r="I161" t="s">
        <v>1522</v>
      </c>
      <c r="J161" t="s">
        <v>1523</v>
      </c>
      <c r="K161" t="s">
        <v>1524</v>
      </c>
      <c r="L161" t="s">
        <v>1525</v>
      </c>
      <c r="M161" t="s">
        <v>1615</v>
      </c>
    </row>
    <row r="162" spans="1:16" x14ac:dyDescent="0.25">
      <c r="A162" t="s">
        <v>337</v>
      </c>
      <c r="B162" t="s">
        <v>338</v>
      </c>
      <c r="C162" t="s">
        <v>1849</v>
      </c>
      <c r="E162" t="s">
        <v>1850</v>
      </c>
      <c r="G162" t="s">
        <v>1512</v>
      </c>
      <c r="H162" t="s">
        <v>1521</v>
      </c>
      <c r="I162" t="s">
        <v>1567</v>
      </c>
      <c r="J162" t="s">
        <v>1819</v>
      </c>
      <c r="K162" t="s">
        <v>1820</v>
      </c>
      <c r="L162" t="s">
        <v>1851</v>
      </c>
    </row>
    <row r="163" spans="1:16" x14ac:dyDescent="0.25">
      <c r="A163" t="s">
        <v>339</v>
      </c>
      <c r="B163" t="s">
        <v>340</v>
      </c>
      <c r="C163" t="s">
        <v>1852</v>
      </c>
      <c r="E163" t="s">
        <v>1853</v>
      </c>
      <c r="G163" t="s">
        <v>1512</v>
      </c>
      <c r="H163" t="s">
        <v>1521</v>
      </c>
      <c r="I163" t="s">
        <v>1522</v>
      </c>
      <c r="J163" t="s">
        <v>1523</v>
      </c>
      <c r="K163" t="s">
        <v>1524</v>
      </c>
      <c r="L163" t="s">
        <v>1525</v>
      </c>
      <c r="M163" t="s">
        <v>1615</v>
      </c>
    </row>
    <row r="164" spans="1:16" x14ac:dyDescent="0.25">
      <c r="A164" t="s">
        <v>341</v>
      </c>
      <c r="B164" t="s">
        <v>342</v>
      </c>
      <c r="C164" t="s">
        <v>1852</v>
      </c>
      <c r="E164" t="s">
        <v>1853</v>
      </c>
      <c r="G164" t="s">
        <v>1512</v>
      </c>
      <c r="H164" t="s">
        <v>1521</v>
      </c>
      <c r="I164" t="s">
        <v>1522</v>
      </c>
      <c r="J164" t="s">
        <v>1523</v>
      </c>
      <c r="K164" t="s">
        <v>1524</v>
      </c>
      <c r="L164" t="s">
        <v>1525</v>
      </c>
      <c r="M164" t="s">
        <v>1615</v>
      </c>
    </row>
    <row r="165" spans="1:16" x14ac:dyDescent="0.25">
      <c r="A165" t="s">
        <v>343</v>
      </c>
      <c r="B165" t="s">
        <v>344</v>
      </c>
      <c r="C165" t="s">
        <v>1854</v>
      </c>
      <c r="E165" t="s">
        <v>1855</v>
      </c>
      <c r="G165" t="s">
        <v>1512</v>
      </c>
      <c r="H165" t="s">
        <v>1513</v>
      </c>
      <c r="I165" t="s">
        <v>1514</v>
      </c>
      <c r="J165" t="s">
        <v>1515</v>
      </c>
      <c r="K165" t="s">
        <v>1539</v>
      </c>
      <c r="L165" t="s">
        <v>1856</v>
      </c>
      <c r="M165" t="s">
        <v>1857</v>
      </c>
    </row>
    <row r="166" spans="1:16" x14ac:dyDescent="0.25">
      <c r="A166" t="s">
        <v>345</v>
      </c>
      <c r="B166" t="s">
        <v>346</v>
      </c>
      <c r="C166" t="s">
        <v>1858</v>
      </c>
      <c r="E166" t="s">
        <v>1859</v>
      </c>
      <c r="G166" t="s">
        <v>1512</v>
      </c>
      <c r="H166" t="s">
        <v>1521</v>
      </c>
      <c r="I166" t="s">
        <v>1544</v>
      </c>
      <c r="J166" t="s">
        <v>1545</v>
      </c>
      <c r="K166" t="s">
        <v>1546</v>
      </c>
      <c r="L166" t="s">
        <v>1860</v>
      </c>
    </row>
    <row r="167" spans="1:16" x14ac:dyDescent="0.25">
      <c r="A167" t="s">
        <v>347</v>
      </c>
      <c r="B167" t="s">
        <v>348</v>
      </c>
      <c r="C167" t="s">
        <v>1861</v>
      </c>
      <c r="E167" t="s">
        <v>1862</v>
      </c>
      <c r="G167" t="s">
        <v>1529</v>
      </c>
      <c r="H167" t="s">
        <v>1863</v>
      </c>
      <c r="I167" t="s">
        <v>1864</v>
      </c>
      <c r="J167" t="s">
        <v>1865</v>
      </c>
      <c r="K167" t="s">
        <v>1866</v>
      </c>
      <c r="L167" t="s">
        <v>1867</v>
      </c>
      <c r="M167" t="s">
        <v>1868</v>
      </c>
      <c r="N167" t="s">
        <v>1869</v>
      </c>
      <c r="O167" t="s">
        <v>1870</v>
      </c>
      <c r="P167" t="s">
        <v>1871</v>
      </c>
    </row>
    <row r="168" spans="1:16" x14ac:dyDescent="0.25">
      <c r="A168" t="s">
        <v>349</v>
      </c>
      <c r="B168" t="s">
        <v>350</v>
      </c>
      <c r="C168" t="s">
        <v>1872</v>
      </c>
      <c r="E168" t="s">
        <v>1873</v>
      </c>
      <c r="G168" t="s">
        <v>1512</v>
      </c>
      <c r="H168" t="s">
        <v>1521</v>
      </c>
      <c r="I168" t="s">
        <v>1522</v>
      </c>
      <c r="J168" t="s">
        <v>1523</v>
      </c>
      <c r="K168" t="s">
        <v>1524</v>
      </c>
      <c r="L168" t="s">
        <v>1525</v>
      </c>
      <c r="M168" t="s">
        <v>1526</v>
      </c>
    </row>
    <row r="169" spans="1:16" x14ac:dyDescent="0.25">
      <c r="A169" t="s">
        <v>351</v>
      </c>
      <c r="B169" t="s">
        <v>352</v>
      </c>
      <c r="C169" t="s">
        <v>1872</v>
      </c>
      <c r="E169" t="s">
        <v>1873</v>
      </c>
      <c r="G169" t="s">
        <v>1512</v>
      </c>
      <c r="H169" t="s">
        <v>1521</v>
      </c>
      <c r="I169" t="s">
        <v>1522</v>
      </c>
      <c r="J169" t="s">
        <v>1523</v>
      </c>
      <c r="K169" t="s">
        <v>1524</v>
      </c>
      <c r="L169" t="s">
        <v>1525</v>
      </c>
      <c r="M169" t="s">
        <v>1526</v>
      </c>
    </row>
    <row r="170" spans="1:16" x14ac:dyDescent="0.25">
      <c r="A170" t="s">
        <v>353</v>
      </c>
      <c r="B170" t="s">
        <v>354</v>
      </c>
      <c r="C170" t="s">
        <v>1872</v>
      </c>
      <c r="E170" t="s">
        <v>1873</v>
      </c>
      <c r="G170" t="s">
        <v>1512</v>
      </c>
      <c r="H170" t="s">
        <v>1521</v>
      </c>
      <c r="I170" t="s">
        <v>1522</v>
      </c>
      <c r="J170" t="s">
        <v>1523</v>
      </c>
      <c r="K170" t="s">
        <v>1524</v>
      </c>
      <c r="L170" t="s">
        <v>1525</v>
      </c>
      <c r="M170" t="s">
        <v>1526</v>
      </c>
    </row>
    <row r="171" spans="1:16" x14ac:dyDescent="0.25">
      <c r="A171" t="s">
        <v>355</v>
      </c>
      <c r="B171" t="s">
        <v>356</v>
      </c>
      <c r="C171" t="s">
        <v>1874</v>
      </c>
      <c r="E171" t="s">
        <v>1875</v>
      </c>
      <c r="G171" t="s">
        <v>1512</v>
      </c>
      <c r="H171" t="s">
        <v>1521</v>
      </c>
      <c r="I171" t="s">
        <v>1522</v>
      </c>
      <c r="J171" t="s">
        <v>1523</v>
      </c>
      <c r="K171" t="s">
        <v>1619</v>
      </c>
      <c r="L171" t="s">
        <v>1876</v>
      </c>
    </row>
    <row r="172" spans="1:16" x14ac:dyDescent="0.25">
      <c r="A172" t="s">
        <v>357</v>
      </c>
      <c r="B172" t="s">
        <v>358</v>
      </c>
      <c r="C172" t="s">
        <v>1877</v>
      </c>
      <c r="E172" t="s">
        <v>1878</v>
      </c>
      <c r="G172" t="s">
        <v>1512</v>
      </c>
      <c r="H172" t="s">
        <v>1521</v>
      </c>
      <c r="I172" t="s">
        <v>1544</v>
      </c>
      <c r="J172" t="s">
        <v>1718</v>
      </c>
      <c r="K172" t="s">
        <v>1824</v>
      </c>
      <c r="L172" t="s">
        <v>1879</v>
      </c>
      <c r="M172" t="s">
        <v>1880</v>
      </c>
      <c r="N172" t="s">
        <v>1881</v>
      </c>
    </row>
    <row r="173" spans="1:16" x14ac:dyDescent="0.25">
      <c r="A173" t="s">
        <v>359</v>
      </c>
      <c r="B173" t="s">
        <v>360</v>
      </c>
      <c r="C173" t="s">
        <v>1882</v>
      </c>
      <c r="E173" t="s">
        <v>1883</v>
      </c>
      <c r="G173" t="s">
        <v>1512</v>
      </c>
      <c r="H173" t="s">
        <v>1513</v>
      </c>
      <c r="I173" t="s">
        <v>1514</v>
      </c>
      <c r="J173" t="s">
        <v>1515</v>
      </c>
      <c r="K173" t="s">
        <v>1550</v>
      </c>
      <c r="L173" t="s">
        <v>1884</v>
      </c>
      <c r="M173" t="s">
        <v>1885</v>
      </c>
    </row>
    <row r="174" spans="1:16" x14ac:dyDescent="0.25">
      <c r="A174" t="s">
        <v>361</v>
      </c>
      <c r="B174" t="s">
        <v>362</v>
      </c>
      <c r="C174" t="s">
        <v>1886</v>
      </c>
      <c r="E174" t="s">
        <v>1887</v>
      </c>
      <c r="G174" t="s">
        <v>1512</v>
      </c>
      <c r="H174" t="s">
        <v>1521</v>
      </c>
      <c r="I174" t="s">
        <v>1544</v>
      </c>
      <c r="J174" t="s">
        <v>1718</v>
      </c>
      <c r="K174" t="s">
        <v>1888</v>
      </c>
      <c r="L174" t="s">
        <v>1889</v>
      </c>
    </row>
    <row r="175" spans="1:16" x14ac:dyDescent="0.25">
      <c r="A175" t="s">
        <v>363</v>
      </c>
      <c r="B175" t="s">
        <v>364</v>
      </c>
      <c r="C175" t="s">
        <v>1890</v>
      </c>
      <c r="E175" t="s">
        <v>1891</v>
      </c>
      <c r="G175" t="s">
        <v>1512</v>
      </c>
      <c r="H175" t="s">
        <v>1521</v>
      </c>
      <c r="I175" t="s">
        <v>1544</v>
      </c>
      <c r="J175" t="s">
        <v>1545</v>
      </c>
      <c r="K175" t="s">
        <v>1546</v>
      </c>
      <c r="L175" t="s">
        <v>1892</v>
      </c>
    </row>
    <row r="176" spans="1:16" x14ac:dyDescent="0.25">
      <c r="A176" t="s">
        <v>367</v>
      </c>
      <c r="B176" t="s">
        <v>368</v>
      </c>
      <c r="C176" t="s">
        <v>1893</v>
      </c>
      <c r="E176" t="s">
        <v>1894</v>
      </c>
      <c r="G176" t="s">
        <v>1512</v>
      </c>
      <c r="H176" t="s">
        <v>1521</v>
      </c>
      <c r="I176" t="s">
        <v>1544</v>
      </c>
      <c r="J176" t="s">
        <v>1752</v>
      </c>
      <c r="K176" t="s">
        <v>1895</v>
      </c>
      <c r="L176" t="s">
        <v>1896</v>
      </c>
    </row>
    <row r="177" spans="1:23" x14ac:dyDescent="0.25">
      <c r="A177" t="s">
        <v>369</v>
      </c>
      <c r="B177" t="s">
        <v>370</v>
      </c>
      <c r="C177" t="s">
        <v>1897</v>
      </c>
      <c r="E177" t="s">
        <v>1898</v>
      </c>
      <c r="G177" t="s">
        <v>1512</v>
      </c>
      <c r="H177" t="s">
        <v>1521</v>
      </c>
      <c r="I177" t="s">
        <v>1522</v>
      </c>
      <c r="J177" t="s">
        <v>1523</v>
      </c>
      <c r="K177" t="s">
        <v>1899</v>
      </c>
      <c r="L177" t="s">
        <v>1900</v>
      </c>
    </row>
    <row r="178" spans="1:23" x14ac:dyDescent="0.25">
      <c r="A178" t="s">
        <v>371</v>
      </c>
      <c r="B178" t="s">
        <v>372</v>
      </c>
      <c r="C178" t="s">
        <v>1901</v>
      </c>
      <c r="E178" t="s">
        <v>1902</v>
      </c>
      <c r="G178" t="s">
        <v>1512</v>
      </c>
      <c r="H178" t="s">
        <v>1521</v>
      </c>
      <c r="I178" t="s">
        <v>1522</v>
      </c>
      <c r="J178" t="s">
        <v>1523</v>
      </c>
      <c r="K178" t="s">
        <v>1524</v>
      </c>
      <c r="L178" t="s">
        <v>1525</v>
      </c>
      <c r="M178" t="s">
        <v>1615</v>
      </c>
    </row>
    <row r="179" spans="1:23" x14ac:dyDescent="0.25">
      <c r="A179" t="s">
        <v>373</v>
      </c>
      <c r="B179" t="s">
        <v>374</v>
      </c>
      <c r="C179" t="s">
        <v>1901</v>
      </c>
      <c r="E179" t="s">
        <v>1902</v>
      </c>
      <c r="G179" t="s">
        <v>1512</v>
      </c>
      <c r="H179" t="s">
        <v>1521</v>
      </c>
      <c r="I179" t="s">
        <v>1522</v>
      </c>
      <c r="J179" t="s">
        <v>1523</v>
      </c>
      <c r="K179" t="s">
        <v>1524</v>
      </c>
      <c r="L179" t="s">
        <v>1525</v>
      </c>
      <c r="M179" t="s">
        <v>1615</v>
      </c>
    </row>
    <row r="180" spans="1:23" x14ac:dyDescent="0.25">
      <c r="A180" t="s">
        <v>375</v>
      </c>
      <c r="B180" t="s">
        <v>376</v>
      </c>
      <c r="C180" t="s">
        <v>1903</v>
      </c>
      <c r="E180" t="s">
        <v>1904</v>
      </c>
      <c r="G180" t="s">
        <v>1512</v>
      </c>
      <c r="H180" t="s">
        <v>1521</v>
      </c>
      <c r="I180" t="s">
        <v>1544</v>
      </c>
      <c r="J180" t="s">
        <v>1718</v>
      </c>
      <c r="K180" t="s">
        <v>1800</v>
      </c>
      <c r="L180" t="s">
        <v>1801</v>
      </c>
    </row>
    <row r="181" spans="1:23" x14ac:dyDescent="0.25">
      <c r="A181" t="s">
        <v>377</v>
      </c>
      <c r="B181" t="s">
        <v>378</v>
      </c>
      <c r="C181" t="s">
        <v>1905</v>
      </c>
      <c r="E181" t="s">
        <v>1906</v>
      </c>
      <c r="G181" t="s">
        <v>1512</v>
      </c>
      <c r="H181" t="s">
        <v>1521</v>
      </c>
      <c r="I181" t="s">
        <v>1567</v>
      </c>
      <c r="J181" t="s">
        <v>1907</v>
      </c>
      <c r="K181" t="s">
        <v>1908</v>
      </c>
      <c r="L181" t="s">
        <v>1909</v>
      </c>
    </row>
    <row r="182" spans="1:23" x14ac:dyDescent="0.25">
      <c r="A182" t="s">
        <v>379</v>
      </c>
      <c r="B182" t="s">
        <v>380</v>
      </c>
      <c r="C182" t="s">
        <v>1910</v>
      </c>
      <c r="E182" t="s">
        <v>1911</v>
      </c>
      <c r="G182" t="s">
        <v>1512</v>
      </c>
      <c r="H182" t="s">
        <v>1521</v>
      </c>
      <c r="I182" t="s">
        <v>1544</v>
      </c>
      <c r="J182" t="s">
        <v>1718</v>
      </c>
      <c r="K182" t="s">
        <v>1912</v>
      </c>
      <c r="L182" t="s">
        <v>1913</v>
      </c>
    </row>
    <row r="183" spans="1:23" x14ac:dyDescent="0.25">
      <c r="A183" t="s">
        <v>381</v>
      </c>
      <c r="B183" t="s">
        <v>382</v>
      </c>
      <c r="C183" t="s">
        <v>1910</v>
      </c>
      <c r="E183" t="s">
        <v>1911</v>
      </c>
      <c r="G183" t="s">
        <v>1512</v>
      </c>
      <c r="H183" t="s">
        <v>1521</v>
      </c>
      <c r="I183" t="s">
        <v>1544</v>
      </c>
      <c r="J183" t="s">
        <v>1718</v>
      </c>
      <c r="K183" t="s">
        <v>1912</v>
      </c>
      <c r="L183" t="s">
        <v>1913</v>
      </c>
    </row>
    <row r="184" spans="1:23" x14ac:dyDescent="0.25">
      <c r="A184" t="s">
        <v>383</v>
      </c>
      <c r="B184" t="s">
        <v>384</v>
      </c>
      <c r="C184" t="s">
        <v>1914</v>
      </c>
      <c r="E184" t="s">
        <v>1915</v>
      </c>
      <c r="G184" t="s">
        <v>1512</v>
      </c>
      <c r="H184" t="s">
        <v>1521</v>
      </c>
      <c r="I184" t="s">
        <v>1544</v>
      </c>
      <c r="J184" t="s">
        <v>1718</v>
      </c>
      <c r="K184" t="s">
        <v>1800</v>
      </c>
      <c r="L184" t="s">
        <v>1801</v>
      </c>
    </row>
    <row r="185" spans="1:23" x14ac:dyDescent="0.25">
      <c r="A185" t="s">
        <v>385</v>
      </c>
      <c r="B185" t="s">
        <v>386</v>
      </c>
      <c r="C185" t="s">
        <v>1916</v>
      </c>
      <c r="E185" t="s">
        <v>1917</v>
      </c>
      <c r="G185" t="s">
        <v>1529</v>
      </c>
      <c r="H185" t="s">
        <v>1583</v>
      </c>
      <c r="I185" t="s">
        <v>1584</v>
      </c>
      <c r="J185" t="s">
        <v>1585</v>
      </c>
      <c r="K185" t="s">
        <v>1586</v>
      </c>
      <c r="L185" t="s">
        <v>1587</v>
      </c>
      <c r="M185" t="s">
        <v>1918</v>
      </c>
      <c r="N185" t="s">
        <v>1919</v>
      </c>
      <c r="O185" t="s">
        <v>1920</v>
      </c>
      <c r="P185" t="s">
        <v>1921</v>
      </c>
      <c r="Q185" t="s">
        <v>1922</v>
      </c>
      <c r="R185" t="s">
        <v>1923</v>
      </c>
      <c r="S185" t="s">
        <v>1924</v>
      </c>
      <c r="T185" t="s">
        <v>1925</v>
      </c>
    </row>
    <row r="186" spans="1:23" x14ac:dyDescent="0.25">
      <c r="A186" t="s">
        <v>387</v>
      </c>
      <c r="B186" t="s">
        <v>388</v>
      </c>
      <c r="C186" t="s">
        <v>1926</v>
      </c>
      <c r="E186" t="s">
        <v>1927</v>
      </c>
      <c r="G186" t="s">
        <v>1529</v>
      </c>
      <c r="H186" t="s">
        <v>1583</v>
      </c>
      <c r="I186" t="s">
        <v>1584</v>
      </c>
      <c r="J186" t="s">
        <v>1585</v>
      </c>
      <c r="K186" t="s">
        <v>1586</v>
      </c>
      <c r="L186" t="s">
        <v>1587</v>
      </c>
      <c r="M186" t="s">
        <v>1918</v>
      </c>
      <c r="N186" t="s">
        <v>1919</v>
      </c>
      <c r="O186" t="s">
        <v>1920</v>
      </c>
      <c r="P186" t="s">
        <v>1928</v>
      </c>
      <c r="Q186" t="s">
        <v>1929</v>
      </c>
      <c r="R186" t="s">
        <v>1930</v>
      </c>
      <c r="S186" t="s">
        <v>1931</v>
      </c>
      <c r="T186" t="s">
        <v>1932</v>
      </c>
      <c r="U186" t="s">
        <v>1933</v>
      </c>
      <c r="V186" t="s">
        <v>1934</v>
      </c>
      <c r="W186" t="s">
        <v>1935</v>
      </c>
    </row>
    <row r="187" spans="1:23" x14ac:dyDescent="0.25">
      <c r="A187" t="s">
        <v>389</v>
      </c>
      <c r="B187" t="s">
        <v>390</v>
      </c>
      <c r="C187" t="s">
        <v>1936</v>
      </c>
      <c r="E187" t="s">
        <v>1937</v>
      </c>
      <c r="G187" t="s">
        <v>1512</v>
      </c>
      <c r="H187" t="s">
        <v>1521</v>
      </c>
      <c r="I187" t="s">
        <v>1522</v>
      </c>
      <c r="J187" t="s">
        <v>1523</v>
      </c>
      <c r="K187" t="s">
        <v>1524</v>
      </c>
      <c r="L187" t="s">
        <v>1525</v>
      </c>
      <c r="M187" t="s">
        <v>1526</v>
      </c>
    </row>
    <row r="188" spans="1:23" x14ac:dyDescent="0.25">
      <c r="A188" t="s">
        <v>391</v>
      </c>
      <c r="B188" t="s">
        <v>392</v>
      </c>
      <c r="C188" t="s">
        <v>1938</v>
      </c>
      <c r="E188" t="s">
        <v>1939</v>
      </c>
      <c r="G188" t="s">
        <v>1529</v>
      </c>
      <c r="H188" t="s">
        <v>1863</v>
      </c>
      <c r="I188" t="s">
        <v>1864</v>
      </c>
      <c r="J188" t="s">
        <v>1865</v>
      </c>
      <c r="K188" t="s">
        <v>1866</v>
      </c>
      <c r="L188" t="s">
        <v>1867</v>
      </c>
      <c r="M188" t="s">
        <v>1868</v>
      </c>
      <c r="N188" t="s">
        <v>1869</v>
      </c>
      <c r="O188" t="s">
        <v>1940</v>
      </c>
      <c r="P188" t="s">
        <v>1941</v>
      </c>
    </row>
    <row r="189" spans="1:23" x14ac:dyDescent="0.25">
      <c r="A189" t="s">
        <v>393</v>
      </c>
      <c r="B189" t="s">
        <v>394</v>
      </c>
      <c r="C189" t="s">
        <v>1942</v>
      </c>
      <c r="E189" t="s">
        <v>1943</v>
      </c>
      <c r="G189" t="s">
        <v>1512</v>
      </c>
      <c r="H189" t="s">
        <v>1513</v>
      </c>
      <c r="I189" t="s">
        <v>1514</v>
      </c>
      <c r="J189" t="s">
        <v>1515</v>
      </c>
      <c r="K189" t="s">
        <v>1601</v>
      </c>
      <c r="L189" t="s">
        <v>1602</v>
      </c>
      <c r="M189" t="s">
        <v>1603</v>
      </c>
    </row>
    <row r="190" spans="1:23" x14ac:dyDescent="0.25">
      <c r="A190" t="s">
        <v>395</v>
      </c>
      <c r="B190" t="s">
        <v>396</v>
      </c>
      <c r="C190" t="s">
        <v>1944</v>
      </c>
      <c r="E190" t="s">
        <v>1945</v>
      </c>
      <c r="G190" t="s">
        <v>1512</v>
      </c>
      <c r="H190" t="s">
        <v>1521</v>
      </c>
      <c r="I190" t="s">
        <v>1544</v>
      </c>
      <c r="J190" t="s">
        <v>1946</v>
      </c>
      <c r="K190" t="s">
        <v>1947</v>
      </c>
      <c r="L190" t="s">
        <v>1948</v>
      </c>
    </row>
    <row r="191" spans="1:23" x14ac:dyDescent="0.25">
      <c r="A191" t="s">
        <v>397</v>
      </c>
      <c r="B191" t="s">
        <v>398</v>
      </c>
      <c r="C191" t="s">
        <v>1944</v>
      </c>
      <c r="E191" t="s">
        <v>1945</v>
      </c>
      <c r="G191" t="s">
        <v>1512</v>
      </c>
      <c r="H191" t="s">
        <v>1521</v>
      </c>
      <c r="I191" t="s">
        <v>1544</v>
      </c>
      <c r="J191" t="s">
        <v>1946</v>
      </c>
      <c r="K191" t="s">
        <v>1947</v>
      </c>
      <c r="L191" t="s">
        <v>1948</v>
      </c>
    </row>
    <row r="192" spans="1:23" x14ac:dyDescent="0.25">
      <c r="A192" t="s">
        <v>399</v>
      </c>
      <c r="B192" t="s">
        <v>400</v>
      </c>
      <c r="C192" t="s">
        <v>1944</v>
      </c>
      <c r="D192" t="s">
        <v>1949</v>
      </c>
      <c r="E192" t="s">
        <v>1945</v>
      </c>
      <c r="G192" t="s">
        <v>1512</v>
      </c>
      <c r="H192" t="s">
        <v>1521</v>
      </c>
      <c r="I192" t="s">
        <v>1544</v>
      </c>
      <c r="J192" t="s">
        <v>1946</v>
      </c>
      <c r="K192" t="s">
        <v>1947</v>
      </c>
      <c r="L192" t="s">
        <v>1948</v>
      </c>
    </row>
    <row r="193" spans="1:16" x14ac:dyDescent="0.25">
      <c r="A193" t="s">
        <v>401</v>
      </c>
      <c r="B193" t="s">
        <v>402</v>
      </c>
      <c r="C193" t="s">
        <v>1950</v>
      </c>
      <c r="E193" t="s">
        <v>1951</v>
      </c>
      <c r="G193" t="s">
        <v>1512</v>
      </c>
      <c r="H193" t="s">
        <v>1521</v>
      </c>
      <c r="I193" t="s">
        <v>1544</v>
      </c>
      <c r="J193" t="s">
        <v>1718</v>
      </c>
      <c r="K193" t="s">
        <v>1912</v>
      </c>
      <c r="L193" t="s">
        <v>1913</v>
      </c>
    </row>
    <row r="194" spans="1:16" x14ac:dyDescent="0.25">
      <c r="A194" t="s">
        <v>403</v>
      </c>
      <c r="B194" t="s">
        <v>404</v>
      </c>
      <c r="C194" t="s">
        <v>1950</v>
      </c>
      <c r="E194" t="s">
        <v>1951</v>
      </c>
      <c r="G194" t="s">
        <v>1512</v>
      </c>
      <c r="H194" t="s">
        <v>1521</v>
      </c>
      <c r="I194" t="s">
        <v>1544</v>
      </c>
      <c r="J194" t="s">
        <v>1718</v>
      </c>
      <c r="K194" t="s">
        <v>1912</v>
      </c>
      <c r="L194" t="s">
        <v>1913</v>
      </c>
    </row>
    <row r="195" spans="1:16" x14ac:dyDescent="0.25">
      <c r="A195" t="s">
        <v>405</v>
      </c>
      <c r="B195" t="s">
        <v>406</v>
      </c>
      <c r="C195" t="s">
        <v>1952</v>
      </c>
      <c r="E195" t="s">
        <v>1953</v>
      </c>
      <c r="G195" t="s">
        <v>1512</v>
      </c>
      <c r="H195" t="s">
        <v>1521</v>
      </c>
      <c r="I195" t="s">
        <v>1567</v>
      </c>
      <c r="J195" t="s">
        <v>1663</v>
      </c>
      <c r="K195" t="s">
        <v>1668</v>
      </c>
      <c r="L195" t="s">
        <v>1669</v>
      </c>
      <c r="M195" t="s">
        <v>1670</v>
      </c>
    </row>
    <row r="196" spans="1:16" x14ac:dyDescent="0.25">
      <c r="A196" t="s">
        <v>407</v>
      </c>
      <c r="B196" t="s">
        <v>408</v>
      </c>
      <c r="C196" t="s">
        <v>1954</v>
      </c>
      <c r="E196" t="s">
        <v>1955</v>
      </c>
      <c r="G196" t="s">
        <v>1529</v>
      </c>
      <c r="H196" t="s">
        <v>1863</v>
      </c>
      <c r="I196" t="s">
        <v>1864</v>
      </c>
      <c r="J196" t="s">
        <v>1956</v>
      </c>
      <c r="K196" t="s">
        <v>1957</v>
      </c>
      <c r="L196" t="s">
        <v>1958</v>
      </c>
      <c r="M196" t="s">
        <v>1959</v>
      </c>
      <c r="N196" t="s">
        <v>1960</v>
      </c>
      <c r="O196" t="s">
        <v>1961</v>
      </c>
      <c r="P196" t="s">
        <v>1962</v>
      </c>
    </row>
    <row r="197" spans="1:16" x14ac:dyDescent="0.25">
      <c r="A197" t="s">
        <v>409</v>
      </c>
      <c r="B197" t="s">
        <v>410</v>
      </c>
      <c r="C197" t="s">
        <v>1963</v>
      </c>
      <c r="E197" t="s">
        <v>1964</v>
      </c>
      <c r="G197" t="s">
        <v>1512</v>
      </c>
      <c r="H197" t="s">
        <v>1521</v>
      </c>
      <c r="I197" t="s">
        <v>1522</v>
      </c>
      <c r="J197" t="s">
        <v>1523</v>
      </c>
      <c r="K197" t="s">
        <v>1524</v>
      </c>
      <c r="L197" t="s">
        <v>1525</v>
      </c>
      <c r="M197" t="s">
        <v>1526</v>
      </c>
    </row>
    <row r="198" spans="1:16" x14ac:dyDescent="0.25">
      <c r="A198" t="s">
        <v>411</v>
      </c>
      <c r="B198" t="s">
        <v>412</v>
      </c>
      <c r="C198" t="s">
        <v>1963</v>
      </c>
      <c r="E198" t="s">
        <v>1964</v>
      </c>
      <c r="G198" t="s">
        <v>1512</v>
      </c>
      <c r="H198" t="s">
        <v>1521</v>
      </c>
      <c r="I198" t="s">
        <v>1522</v>
      </c>
      <c r="J198" t="s">
        <v>1523</v>
      </c>
      <c r="K198" t="s">
        <v>1524</v>
      </c>
      <c r="L198" t="s">
        <v>1525</v>
      </c>
      <c r="M198" t="s">
        <v>1526</v>
      </c>
    </row>
    <row r="199" spans="1:16" x14ac:dyDescent="0.25">
      <c r="A199" t="s">
        <v>413</v>
      </c>
      <c r="B199" t="s">
        <v>414</v>
      </c>
      <c r="C199" t="s">
        <v>1963</v>
      </c>
      <c r="E199" t="s">
        <v>1964</v>
      </c>
      <c r="G199" t="s">
        <v>1512</v>
      </c>
      <c r="H199" t="s">
        <v>1521</v>
      </c>
      <c r="I199" t="s">
        <v>1522</v>
      </c>
      <c r="J199" t="s">
        <v>1523</v>
      </c>
      <c r="K199" t="s">
        <v>1524</v>
      </c>
      <c r="L199" t="s">
        <v>1525</v>
      </c>
      <c r="M199" t="s">
        <v>1526</v>
      </c>
    </row>
    <row r="200" spans="1:16" x14ac:dyDescent="0.25">
      <c r="A200" t="s">
        <v>415</v>
      </c>
      <c r="B200" t="s">
        <v>416</v>
      </c>
      <c r="C200" t="s">
        <v>1963</v>
      </c>
      <c r="E200" t="s">
        <v>1964</v>
      </c>
      <c r="G200" t="s">
        <v>1512</v>
      </c>
      <c r="H200" t="s">
        <v>1521</v>
      </c>
      <c r="I200" t="s">
        <v>1522</v>
      </c>
      <c r="J200" t="s">
        <v>1523</v>
      </c>
      <c r="K200" t="s">
        <v>1524</v>
      </c>
      <c r="L200" t="s">
        <v>1525</v>
      </c>
      <c r="M200" t="s">
        <v>1526</v>
      </c>
    </row>
    <row r="201" spans="1:16" x14ac:dyDescent="0.25">
      <c r="A201" t="s">
        <v>417</v>
      </c>
      <c r="B201" t="s">
        <v>418</v>
      </c>
      <c r="C201" t="s">
        <v>1963</v>
      </c>
      <c r="E201" t="s">
        <v>1964</v>
      </c>
      <c r="G201" t="s">
        <v>1512</v>
      </c>
      <c r="H201" t="s">
        <v>1521</v>
      </c>
      <c r="I201" t="s">
        <v>1522</v>
      </c>
      <c r="J201" t="s">
        <v>1523</v>
      </c>
      <c r="K201" t="s">
        <v>1524</v>
      </c>
      <c r="L201" t="s">
        <v>1525</v>
      </c>
      <c r="M201" t="s">
        <v>1526</v>
      </c>
    </row>
    <row r="202" spans="1:16" x14ac:dyDescent="0.25">
      <c r="A202" t="s">
        <v>419</v>
      </c>
      <c r="B202" t="s">
        <v>420</v>
      </c>
      <c r="C202" t="s">
        <v>1965</v>
      </c>
      <c r="E202" t="s">
        <v>1966</v>
      </c>
      <c r="G202" t="s">
        <v>1512</v>
      </c>
      <c r="H202" t="s">
        <v>1521</v>
      </c>
      <c r="I202" t="s">
        <v>1522</v>
      </c>
      <c r="J202" t="s">
        <v>1523</v>
      </c>
      <c r="K202" t="s">
        <v>1524</v>
      </c>
      <c r="L202" t="s">
        <v>1967</v>
      </c>
    </row>
    <row r="203" spans="1:16" x14ac:dyDescent="0.25">
      <c r="A203" t="s">
        <v>421</v>
      </c>
      <c r="B203" t="s">
        <v>422</v>
      </c>
      <c r="C203" t="s">
        <v>1965</v>
      </c>
      <c r="E203" t="s">
        <v>1966</v>
      </c>
      <c r="G203" t="s">
        <v>1512</v>
      </c>
      <c r="H203" t="s">
        <v>1521</v>
      </c>
      <c r="I203" t="s">
        <v>1522</v>
      </c>
      <c r="J203" t="s">
        <v>1523</v>
      </c>
      <c r="K203" t="s">
        <v>1524</v>
      </c>
      <c r="L203" t="s">
        <v>1967</v>
      </c>
    </row>
    <row r="204" spans="1:16" x14ac:dyDescent="0.25">
      <c r="A204" t="s">
        <v>423</v>
      </c>
      <c r="B204" t="s">
        <v>424</v>
      </c>
      <c r="C204" t="s">
        <v>1968</v>
      </c>
      <c r="E204" t="s">
        <v>1969</v>
      </c>
      <c r="G204" t="s">
        <v>1512</v>
      </c>
      <c r="H204" t="s">
        <v>1521</v>
      </c>
      <c r="I204" t="s">
        <v>1522</v>
      </c>
      <c r="J204" t="s">
        <v>1523</v>
      </c>
      <c r="K204" t="s">
        <v>1524</v>
      </c>
      <c r="L204" t="s">
        <v>1525</v>
      </c>
      <c r="M204" t="s">
        <v>1615</v>
      </c>
    </row>
    <row r="205" spans="1:16" x14ac:dyDescent="0.25">
      <c r="A205" t="s">
        <v>425</v>
      </c>
      <c r="B205" t="s">
        <v>426</v>
      </c>
      <c r="C205" t="s">
        <v>1968</v>
      </c>
      <c r="E205" t="s">
        <v>1969</v>
      </c>
      <c r="G205" t="s">
        <v>1512</v>
      </c>
      <c r="H205" t="s">
        <v>1521</v>
      </c>
      <c r="I205" t="s">
        <v>1522</v>
      </c>
      <c r="J205" t="s">
        <v>1523</v>
      </c>
      <c r="K205" t="s">
        <v>1524</v>
      </c>
      <c r="L205" t="s">
        <v>1525</v>
      </c>
      <c r="M205" t="s">
        <v>1615</v>
      </c>
    </row>
    <row r="206" spans="1:16" x14ac:dyDescent="0.25">
      <c r="A206" t="s">
        <v>427</v>
      </c>
      <c r="B206" t="s">
        <v>428</v>
      </c>
      <c r="C206" t="s">
        <v>1970</v>
      </c>
      <c r="E206" t="s">
        <v>1971</v>
      </c>
      <c r="G206" t="s">
        <v>1512</v>
      </c>
      <c r="H206" t="s">
        <v>1521</v>
      </c>
      <c r="I206" t="s">
        <v>1522</v>
      </c>
      <c r="J206" t="s">
        <v>1523</v>
      </c>
      <c r="K206" t="s">
        <v>1524</v>
      </c>
      <c r="L206" t="s">
        <v>1525</v>
      </c>
      <c r="M206" t="s">
        <v>1526</v>
      </c>
    </row>
    <row r="207" spans="1:16" x14ac:dyDescent="0.25">
      <c r="A207" t="s">
        <v>429</v>
      </c>
      <c r="B207" t="s">
        <v>430</v>
      </c>
      <c r="C207" t="s">
        <v>1970</v>
      </c>
      <c r="E207" t="s">
        <v>1971</v>
      </c>
      <c r="G207" t="s">
        <v>1512</v>
      </c>
      <c r="H207" t="s">
        <v>1521</v>
      </c>
      <c r="I207" t="s">
        <v>1522</v>
      </c>
      <c r="J207" t="s">
        <v>1523</v>
      </c>
      <c r="K207" t="s">
        <v>1524</v>
      </c>
      <c r="L207" t="s">
        <v>1525</v>
      </c>
      <c r="M207" t="s">
        <v>1526</v>
      </c>
    </row>
    <row r="208" spans="1:16" x14ac:dyDescent="0.25">
      <c r="A208" t="s">
        <v>431</v>
      </c>
      <c r="B208" t="s">
        <v>432</v>
      </c>
      <c r="C208" t="s">
        <v>1970</v>
      </c>
      <c r="E208" t="s">
        <v>1971</v>
      </c>
      <c r="G208" t="s">
        <v>1512</v>
      </c>
      <c r="H208" t="s">
        <v>1521</v>
      </c>
      <c r="I208" t="s">
        <v>1522</v>
      </c>
      <c r="J208" t="s">
        <v>1523</v>
      </c>
      <c r="K208" t="s">
        <v>1524</v>
      </c>
      <c r="L208" t="s">
        <v>1525</v>
      </c>
      <c r="M208" t="s">
        <v>1526</v>
      </c>
    </row>
    <row r="209" spans="1:14" x14ac:dyDescent="0.25">
      <c r="A209" t="s">
        <v>433</v>
      </c>
      <c r="B209" t="s">
        <v>434</v>
      </c>
      <c r="C209" t="s">
        <v>1970</v>
      </c>
      <c r="E209" t="s">
        <v>1971</v>
      </c>
      <c r="G209" t="s">
        <v>1512</v>
      </c>
      <c r="H209" t="s">
        <v>1521</v>
      </c>
      <c r="I209" t="s">
        <v>1522</v>
      </c>
      <c r="J209" t="s">
        <v>1523</v>
      </c>
      <c r="K209" t="s">
        <v>1524</v>
      </c>
      <c r="L209" t="s">
        <v>1525</v>
      </c>
      <c r="M209" t="s">
        <v>1526</v>
      </c>
    </row>
    <row r="210" spans="1:14" x14ac:dyDescent="0.25">
      <c r="A210" t="s">
        <v>435</v>
      </c>
      <c r="B210" t="s">
        <v>436</v>
      </c>
      <c r="C210" t="s">
        <v>1970</v>
      </c>
      <c r="E210" t="s">
        <v>1971</v>
      </c>
      <c r="G210" t="s">
        <v>1512</v>
      </c>
      <c r="H210" t="s">
        <v>1521</v>
      </c>
      <c r="I210" t="s">
        <v>1522</v>
      </c>
      <c r="J210" t="s">
        <v>1523</v>
      </c>
      <c r="K210" t="s">
        <v>1524</v>
      </c>
      <c r="L210" t="s">
        <v>1525</v>
      </c>
      <c r="M210" t="s">
        <v>1526</v>
      </c>
    </row>
    <row r="211" spans="1:14" x14ac:dyDescent="0.25">
      <c r="A211" t="s">
        <v>437</v>
      </c>
      <c r="B211" t="s">
        <v>438</v>
      </c>
      <c r="C211" t="s">
        <v>1972</v>
      </c>
      <c r="E211" t="s">
        <v>1973</v>
      </c>
      <c r="G211" t="s">
        <v>1512</v>
      </c>
      <c r="H211" t="s">
        <v>1521</v>
      </c>
      <c r="I211" t="s">
        <v>1544</v>
      </c>
      <c r="J211" t="s">
        <v>1718</v>
      </c>
      <c r="K211" t="s">
        <v>1912</v>
      </c>
      <c r="L211" t="s">
        <v>1913</v>
      </c>
    </row>
    <row r="212" spans="1:14" x14ac:dyDescent="0.25">
      <c r="A212" t="s">
        <v>439</v>
      </c>
      <c r="B212" t="s">
        <v>440</v>
      </c>
      <c r="C212" t="s">
        <v>1972</v>
      </c>
      <c r="E212" t="s">
        <v>1973</v>
      </c>
      <c r="G212" t="s">
        <v>1512</v>
      </c>
      <c r="H212" t="s">
        <v>1521</v>
      </c>
      <c r="I212" t="s">
        <v>1544</v>
      </c>
      <c r="J212" t="s">
        <v>1718</v>
      </c>
      <c r="K212" t="s">
        <v>1912</v>
      </c>
      <c r="L212" t="s">
        <v>1913</v>
      </c>
    </row>
    <row r="213" spans="1:14" x14ac:dyDescent="0.25">
      <c r="A213" t="s">
        <v>441</v>
      </c>
      <c r="B213" t="s">
        <v>442</v>
      </c>
      <c r="C213" t="s">
        <v>1972</v>
      </c>
      <c r="E213" t="s">
        <v>1973</v>
      </c>
      <c r="G213" t="s">
        <v>1512</v>
      </c>
      <c r="H213" t="s">
        <v>1521</v>
      </c>
      <c r="I213" t="s">
        <v>1544</v>
      </c>
      <c r="J213" t="s">
        <v>1718</v>
      </c>
      <c r="K213" t="s">
        <v>1912</v>
      </c>
      <c r="L213" t="s">
        <v>1913</v>
      </c>
    </row>
    <row r="214" spans="1:14" x14ac:dyDescent="0.25">
      <c r="A214" t="s">
        <v>445</v>
      </c>
      <c r="B214" t="s">
        <v>446</v>
      </c>
      <c r="C214" t="s">
        <v>1972</v>
      </c>
      <c r="E214" t="s">
        <v>1973</v>
      </c>
      <c r="G214" t="s">
        <v>1512</v>
      </c>
      <c r="H214" t="s">
        <v>1521</v>
      </c>
      <c r="I214" t="s">
        <v>1544</v>
      </c>
      <c r="J214" t="s">
        <v>1718</v>
      </c>
      <c r="K214" t="s">
        <v>1912</v>
      </c>
      <c r="L214" t="s">
        <v>1913</v>
      </c>
    </row>
    <row r="215" spans="1:14" x14ac:dyDescent="0.25">
      <c r="A215" t="s">
        <v>447</v>
      </c>
      <c r="B215" t="s">
        <v>448</v>
      </c>
      <c r="C215" t="s">
        <v>1974</v>
      </c>
      <c r="E215" t="s">
        <v>1975</v>
      </c>
      <c r="G215" t="s">
        <v>1512</v>
      </c>
      <c r="H215" t="s">
        <v>1513</v>
      </c>
      <c r="I215" t="s">
        <v>1514</v>
      </c>
      <c r="J215" t="s">
        <v>1515</v>
      </c>
      <c r="K215" t="s">
        <v>1550</v>
      </c>
      <c r="L215" t="s">
        <v>1551</v>
      </c>
      <c r="M215" t="s">
        <v>1555</v>
      </c>
      <c r="N215" t="s">
        <v>1976</v>
      </c>
    </row>
    <row r="216" spans="1:14" x14ac:dyDescent="0.25">
      <c r="A216" t="s">
        <v>449</v>
      </c>
      <c r="B216" t="s">
        <v>450</v>
      </c>
      <c r="C216" t="s">
        <v>1974</v>
      </c>
      <c r="E216" t="s">
        <v>1975</v>
      </c>
      <c r="G216" t="s">
        <v>1512</v>
      </c>
      <c r="H216" t="s">
        <v>1513</v>
      </c>
      <c r="I216" t="s">
        <v>1514</v>
      </c>
      <c r="J216" t="s">
        <v>1515</v>
      </c>
      <c r="K216" t="s">
        <v>1550</v>
      </c>
      <c r="L216" t="s">
        <v>1551</v>
      </c>
      <c r="M216" t="s">
        <v>1555</v>
      </c>
      <c r="N216" t="s">
        <v>1976</v>
      </c>
    </row>
    <row r="217" spans="1:14" x14ac:dyDescent="0.25">
      <c r="A217" t="s">
        <v>451</v>
      </c>
      <c r="B217" t="s">
        <v>452</v>
      </c>
      <c r="C217" t="s">
        <v>1974</v>
      </c>
      <c r="E217" t="s">
        <v>1975</v>
      </c>
      <c r="G217" t="s">
        <v>1512</v>
      </c>
      <c r="H217" t="s">
        <v>1513</v>
      </c>
      <c r="I217" t="s">
        <v>1514</v>
      </c>
      <c r="J217" t="s">
        <v>1515</v>
      </c>
      <c r="K217" t="s">
        <v>1550</v>
      </c>
      <c r="L217" t="s">
        <v>1551</v>
      </c>
      <c r="M217" t="s">
        <v>1555</v>
      </c>
      <c r="N217" t="s">
        <v>1976</v>
      </c>
    </row>
    <row r="218" spans="1:14" x14ac:dyDescent="0.25">
      <c r="A218" t="s">
        <v>453</v>
      </c>
      <c r="B218" t="s">
        <v>454</v>
      </c>
      <c r="C218" t="s">
        <v>1974</v>
      </c>
      <c r="E218" t="s">
        <v>1975</v>
      </c>
      <c r="G218" t="s">
        <v>1512</v>
      </c>
      <c r="H218" t="s">
        <v>1513</v>
      </c>
      <c r="I218" t="s">
        <v>1514</v>
      </c>
      <c r="J218" t="s">
        <v>1515</v>
      </c>
      <c r="K218" t="s">
        <v>1550</v>
      </c>
      <c r="L218" t="s">
        <v>1551</v>
      </c>
      <c r="M218" t="s">
        <v>1555</v>
      </c>
      <c r="N218" t="s">
        <v>1976</v>
      </c>
    </row>
    <row r="219" spans="1:14" x14ac:dyDescent="0.25">
      <c r="A219" t="s">
        <v>455</v>
      </c>
      <c r="B219" t="s">
        <v>456</v>
      </c>
      <c r="C219" t="s">
        <v>1977</v>
      </c>
      <c r="E219" t="s">
        <v>1978</v>
      </c>
      <c r="G219" t="s">
        <v>1512</v>
      </c>
      <c r="H219" t="s">
        <v>1521</v>
      </c>
      <c r="I219" t="s">
        <v>1522</v>
      </c>
      <c r="J219" t="s">
        <v>1523</v>
      </c>
      <c r="K219" t="s">
        <v>1524</v>
      </c>
      <c r="L219" t="s">
        <v>1525</v>
      </c>
      <c r="M219" t="s">
        <v>1526</v>
      </c>
    </row>
    <row r="220" spans="1:14" x14ac:dyDescent="0.25">
      <c r="A220" t="s">
        <v>457</v>
      </c>
      <c r="B220" t="s">
        <v>458</v>
      </c>
      <c r="C220" t="s">
        <v>1977</v>
      </c>
      <c r="E220" t="s">
        <v>1978</v>
      </c>
      <c r="G220" t="s">
        <v>1512</v>
      </c>
      <c r="H220" t="s">
        <v>1521</v>
      </c>
      <c r="I220" t="s">
        <v>1522</v>
      </c>
      <c r="J220" t="s">
        <v>1523</v>
      </c>
      <c r="K220" t="s">
        <v>1524</v>
      </c>
      <c r="L220" t="s">
        <v>1525</v>
      </c>
      <c r="M220" t="s">
        <v>1526</v>
      </c>
    </row>
    <row r="221" spans="1:14" x14ac:dyDescent="0.25">
      <c r="A221" t="s">
        <v>459</v>
      </c>
      <c r="B221" t="s">
        <v>460</v>
      </c>
      <c r="C221" t="s">
        <v>1977</v>
      </c>
      <c r="E221" t="s">
        <v>1978</v>
      </c>
      <c r="G221" t="s">
        <v>1512</v>
      </c>
      <c r="H221" t="s">
        <v>1521</v>
      </c>
      <c r="I221" t="s">
        <v>1522</v>
      </c>
      <c r="J221" t="s">
        <v>1523</v>
      </c>
      <c r="K221" t="s">
        <v>1524</v>
      </c>
      <c r="L221" t="s">
        <v>1525</v>
      </c>
      <c r="M221" t="s">
        <v>1526</v>
      </c>
    </row>
    <row r="222" spans="1:14" x14ac:dyDescent="0.25">
      <c r="A222" t="s">
        <v>461</v>
      </c>
      <c r="B222" t="s">
        <v>462</v>
      </c>
      <c r="C222" t="s">
        <v>1979</v>
      </c>
      <c r="E222" t="s">
        <v>1980</v>
      </c>
      <c r="G222" t="s">
        <v>1512</v>
      </c>
      <c r="H222" t="s">
        <v>1513</v>
      </c>
      <c r="I222" t="s">
        <v>1514</v>
      </c>
      <c r="J222" t="s">
        <v>1515</v>
      </c>
      <c r="K222" t="s">
        <v>1981</v>
      </c>
      <c r="L222" t="s">
        <v>1982</v>
      </c>
      <c r="M222" t="s">
        <v>1983</v>
      </c>
    </row>
    <row r="223" spans="1:14" x14ac:dyDescent="0.25">
      <c r="A223" t="s">
        <v>463</v>
      </c>
      <c r="B223" t="s">
        <v>464</v>
      </c>
      <c r="C223" t="s">
        <v>1979</v>
      </c>
      <c r="E223" t="s">
        <v>1980</v>
      </c>
      <c r="G223" t="s">
        <v>1512</v>
      </c>
      <c r="H223" t="s">
        <v>1513</v>
      </c>
      <c r="I223" t="s">
        <v>1514</v>
      </c>
      <c r="J223" t="s">
        <v>1515</v>
      </c>
      <c r="K223" t="s">
        <v>1981</v>
      </c>
      <c r="L223" t="s">
        <v>1982</v>
      </c>
      <c r="M223" t="s">
        <v>1983</v>
      </c>
    </row>
    <row r="224" spans="1:14" x14ac:dyDescent="0.25">
      <c r="A224" t="s">
        <v>465</v>
      </c>
      <c r="B224" t="s">
        <v>466</v>
      </c>
      <c r="C224" t="s">
        <v>1984</v>
      </c>
      <c r="E224" t="s">
        <v>1985</v>
      </c>
      <c r="G224" t="s">
        <v>1512</v>
      </c>
      <c r="H224" t="s">
        <v>1521</v>
      </c>
      <c r="I224" t="s">
        <v>1522</v>
      </c>
      <c r="J224" t="s">
        <v>1523</v>
      </c>
      <c r="K224" t="s">
        <v>1986</v>
      </c>
    </row>
    <row r="225" spans="1:13" x14ac:dyDescent="0.25">
      <c r="A225" t="s">
        <v>467</v>
      </c>
      <c r="B225" t="s">
        <v>468</v>
      </c>
      <c r="C225" t="s">
        <v>1987</v>
      </c>
      <c r="E225" t="s">
        <v>1988</v>
      </c>
      <c r="G225" t="s">
        <v>1512</v>
      </c>
      <c r="H225" t="s">
        <v>1521</v>
      </c>
      <c r="I225" t="s">
        <v>1522</v>
      </c>
      <c r="J225" t="s">
        <v>1523</v>
      </c>
      <c r="K225" t="s">
        <v>1524</v>
      </c>
      <c r="L225" t="s">
        <v>1525</v>
      </c>
      <c r="M225" t="s">
        <v>1526</v>
      </c>
    </row>
    <row r="226" spans="1:13" x14ac:dyDescent="0.25">
      <c r="A226" t="s">
        <v>469</v>
      </c>
      <c r="B226" t="s">
        <v>470</v>
      </c>
      <c r="C226" t="s">
        <v>1987</v>
      </c>
      <c r="E226" t="s">
        <v>1988</v>
      </c>
      <c r="G226" t="s">
        <v>1512</v>
      </c>
      <c r="H226" t="s">
        <v>1521</v>
      </c>
      <c r="I226" t="s">
        <v>1522</v>
      </c>
      <c r="J226" t="s">
        <v>1523</v>
      </c>
      <c r="K226" t="s">
        <v>1524</v>
      </c>
      <c r="L226" t="s">
        <v>1525</v>
      </c>
      <c r="M226" t="s">
        <v>1526</v>
      </c>
    </row>
    <row r="227" spans="1:13" x14ac:dyDescent="0.25">
      <c r="A227" t="s">
        <v>471</v>
      </c>
      <c r="B227" t="s">
        <v>472</v>
      </c>
      <c r="C227" t="s">
        <v>1987</v>
      </c>
      <c r="E227" t="s">
        <v>1988</v>
      </c>
      <c r="G227" t="s">
        <v>1512</v>
      </c>
      <c r="H227" t="s">
        <v>1521</v>
      </c>
      <c r="I227" t="s">
        <v>1522</v>
      </c>
      <c r="J227" t="s">
        <v>1523</v>
      </c>
      <c r="K227" t="s">
        <v>1524</v>
      </c>
      <c r="L227" t="s">
        <v>1525</v>
      </c>
      <c r="M227" t="s">
        <v>1526</v>
      </c>
    </row>
    <row r="228" spans="1:13" x14ac:dyDescent="0.25">
      <c r="A228" t="s">
        <v>473</v>
      </c>
      <c r="B228" t="s">
        <v>474</v>
      </c>
      <c r="C228" t="s">
        <v>1989</v>
      </c>
      <c r="E228" t="s">
        <v>1990</v>
      </c>
      <c r="G228" t="s">
        <v>1512</v>
      </c>
      <c r="H228" t="s">
        <v>1521</v>
      </c>
      <c r="I228" t="s">
        <v>1544</v>
      </c>
      <c r="J228" t="s">
        <v>1718</v>
      </c>
      <c r="K228" t="s">
        <v>1912</v>
      </c>
      <c r="L228" t="s">
        <v>1913</v>
      </c>
    </row>
    <row r="229" spans="1:13" x14ac:dyDescent="0.25">
      <c r="A229" t="s">
        <v>475</v>
      </c>
      <c r="B229" t="s">
        <v>476</v>
      </c>
      <c r="C229" t="s">
        <v>1989</v>
      </c>
      <c r="E229" t="s">
        <v>1990</v>
      </c>
      <c r="G229" t="s">
        <v>1512</v>
      </c>
      <c r="H229" t="s">
        <v>1521</v>
      </c>
      <c r="I229" t="s">
        <v>1544</v>
      </c>
      <c r="J229" t="s">
        <v>1718</v>
      </c>
      <c r="K229" t="s">
        <v>1912</v>
      </c>
      <c r="L229" t="s">
        <v>1913</v>
      </c>
    </row>
    <row r="230" spans="1:13" x14ac:dyDescent="0.25">
      <c r="A230" t="s">
        <v>477</v>
      </c>
      <c r="B230" t="s">
        <v>478</v>
      </c>
      <c r="C230" t="s">
        <v>1989</v>
      </c>
      <c r="E230" t="s">
        <v>1990</v>
      </c>
      <c r="G230" t="s">
        <v>1512</v>
      </c>
      <c r="H230" t="s">
        <v>1521</v>
      </c>
      <c r="I230" t="s">
        <v>1544</v>
      </c>
      <c r="J230" t="s">
        <v>1718</v>
      </c>
      <c r="K230" t="s">
        <v>1912</v>
      </c>
      <c r="L230" t="s">
        <v>1913</v>
      </c>
    </row>
    <row r="231" spans="1:13" x14ac:dyDescent="0.25">
      <c r="A231" t="s">
        <v>479</v>
      </c>
      <c r="B231" t="s">
        <v>480</v>
      </c>
      <c r="C231" t="s">
        <v>1989</v>
      </c>
      <c r="D231" t="s">
        <v>1991</v>
      </c>
      <c r="E231" t="s">
        <v>1990</v>
      </c>
      <c r="G231" t="s">
        <v>1512</v>
      </c>
      <c r="H231" t="s">
        <v>1521</v>
      </c>
      <c r="I231" t="s">
        <v>1544</v>
      </c>
      <c r="J231" t="s">
        <v>1718</v>
      </c>
      <c r="K231" t="s">
        <v>1912</v>
      </c>
      <c r="L231" t="s">
        <v>1913</v>
      </c>
    </row>
    <row r="232" spans="1:13" x14ac:dyDescent="0.25">
      <c r="A232" t="s">
        <v>481</v>
      </c>
      <c r="B232" t="s">
        <v>482</v>
      </c>
      <c r="C232" t="s">
        <v>1992</v>
      </c>
      <c r="E232" t="s">
        <v>1993</v>
      </c>
      <c r="G232" t="s">
        <v>1512</v>
      </c>
      <c r="H232" t="s">
        <v>1521</v>
      </c>
      <c r="I232" t="s">
        <v>1522</v>
      </c>
      <c r="J232" t="s">
        <v>1523</v>
      </c>
      <c r="K232" t="s">
        <v>1524</v>
      </c>
      <c r="L232" t="s">
        <v>1525</v>
      </c>
      <c r="M232" t="s">
        <v>1615</v>
      </c>
    </row>
    <row r="233" spans="1:13" x14ac:dyDescent="0.25">
      <c r="A233" t="s">
        <v>483</v>
      </c>
      <c r="B233" t="s">
        <v>484</v>
      </c>
      <c r="C233" t="s">
        <v>1992</v>
      </c>
      <c r="E233" t="s">
        <v>1993</v>
      </c>
      <c r="G233" t="s">
        <v>1512</v>
      </c>
      <c r="H233" t="s">
        <v>1521</v>
      </c>
      <c r="I233" t="s">
        <v>1522</v>
      </c>
      <c r="J233" t="s">
        <v>1523</v>
      </c>
      <c r="K233" t="s">
        <v>1524</v>
      </c>
      <c r="L233" t="s">
        <v>1525</v>
      </c>
      <c r="M233" t="s">
        <v>1615</v>
      </c>
    </row>
    <row r="234" spans="1:13" x14ac:dyDescent="0.25">
      <c r="A234" t="s">
        <v>485</v>
      </c>
      <c r="B234" t="s">
        <v>486</v>
      </c>
      <c r="C234" t="s">
        <v>1994</v>
      </c>
      <c r="E234" t="s">
        <v>1995</v>
      </c>
      <c r="G234" t="s">
        <v>1512</v>
      </c>
      <c r="H234" t="s">
        <v>1513</v>
      </c>
      <c r="I234" t="s">
        <v>1514</v>
      </c>
      <c r="J234" t="s">
        <v>1515</v>
      </c>
      <c r="K234" t="s">
        <v>1550</v>
      </c>
      <c r="L234" t="s">
        <v>1551</v>
      </c>
      <c r="M234" t="s">
        <v>1552</v>
      </c>
    </row>
    <row r="235" spans="1:13" x14ac:dyDescent="0.25">
      <c r="A235" t="s">
        <v>487</v>
      </c>
      <c r="B235" t="s">
        <v>488</v>
      </c>
      <c r="C235" t="s">
        <v>1994</v>
      </c>
      <c r="E235" t="s">
        <v>1995</v>
      </c>
      <c r="G235" t="s">
        <v>1512</v>
      </c>
      <c r="H235" t="s">
        <v>1513</v>
      </c>
      <c r="I235" t="s">
        <v>1514</v>
      </c>
      <c r="J235" t="s">
        <v>1515</v>
      </c>
      <c r="K235" t="s">
        <v>1550</v>
      </c>
      <c r="L235" t="s">
        <v>1551</v>
      </c>
      <c r="M235" t="s">
        <v>1552</v>
      </c>
    </row>
    <row r="236" spans="1:13" x14ac:dyDescent="0.25">
      <c r="A236" t="s">
        <v>489</v>
      </c>
      <c r="B236" t="s">
        <v>490</v>
      </c>
      <c r="C236" t="s">
        <v>1994</v>
      </c>
      <c r="E236" t="s">
        <v>1995</v>
      </c>
      <c r="G236" t="s">
        <v>1512</v>
      </c>
      <c r="H236" t="s">
        <v>1513</v>
      </c>
      <c r="I236" t="s">
        <v>1514</v>
      </c>
      <c r="J236" t="s">
        <v>1515</v>
      </c>
      <c r="K236" t="s">
        <v>1550</v>
      </c>
      <c r="L236" t="s">
        <v>1551</v>
      </c>
      <c r="M236" t="s">
        <v>1552</v>
      </c>
    </row>
    <row r="237" spans="1:13" x14ac:dyDescent="0.25">
      <c r="A237" t="s">
        <v>491</v>
      </c>
      <c r="B237" t="s">
        <v>492</v>
      </c>
      <c r="C237" t="s">
        <v>1996</v>
      </c>
      <c r="E237" t="s">
        <v>1997</v>
      </c>
      <c r="G237" t="s">
        <v>1512</v>
      </c>
      <c r="H237" t="s">
        <v>1521</v>
      </c>
      <c r="I237" t="s">
        <v>1567</v>
      </c>
      <c r="J237" t="s">
        <v>1663</v>
      </c>
      <c r="K237" t="s">
        <v>1668</v>
      </c>
      <c r="L237" t="s">
        <v>1669</v>
      </c>
      <c r="M237" t="s">
        <v>1670</v>
      </c>
    </row>
    <row r="238" spans="1:13" x14ac:dyDescent="0.25">
      <c r="A238" t="s">
        <v>493</v>
      </c>
      <c r="B238" t="s">
        <v>494</v>
      </c>
      <c r="C238" t="s">
        <v>1998</v>
      </c>
      <c r="E238" t="s">
        <v>1999</v>
      </c>
      <c r="G238" t="s">
        <v>1512</v>
      </c>
      <c r="H238" t="s">
        <v>1521</v>
      </c>
      <c r="I238" t="s">
        <v>1544</v>
      </c>
      <c r="J238" t="s">
        <v>1718</v>
      </c>
      <c r="K238" t="s">
        <v>2000</v>
      </c>
      <c r="L238" t="s">
        <v>2001</v>
      </c>
    </row>
    <row r="239" spans="1:13" x14ac:dyDescent="0.25">
      <c r="A239" t="s">
        <v>495</v>
      </c>
      <c r="B239" t="s">
        <v>496</v>
      </c>
      <c r="C239" t="s">
        <v>1998</v>
      </c>
      <c r="E239" t="s">
        <v>1999</v>
      </c>
      <c r="G239" t="s">
        <v>1512</v>
      </c>
      <c r="H239" t="s">
        <v>1521</v>
      </c>
      <c r="I239" t="s">
        <v>1544</v>
      </c>
      <c r="J239" t="s">
        <v>1718</v>
      </c>
      <c r="K239" t="s">
        <v>2000</v>
      </c>
      <c r="L239" t="s">
        <v>2001</v>
      </c>
    </row>
    <row r="240" spans="1:13" x14ac:dyDescent="0.25">
      <c r="A240" t="s">
        <v>501</v>
      </c>
      <c r="B240" t="s">
        <v>502</v>
      </c>
      <c r="C240" t="s">
        <v>1998</v>
      </c>
      <c r="E240" t="s">
        <v>1999</v>
      </c>
      <c r="G240" t="s">
        <v>1512</v>
      </c>
      <c r="H240" t="s">
        <v>1521</v>
      </c>
      <c r="I240" t="s">
        <v>1544</v>
      </c>
      <c r="J240" t="s">
        <v>1718</v>
      </c>
      <c r="K240" t="s">
        <v>2000</v>
      </c>
      <c r="L240" t="s">
        <v>2001</v>
      </c>
    </row>
    <row r="241" spans="1:13" x14ac:dyDescent="0.25">
      <c r="A241" t="s">
        <v>503</v>
      </c>
      <c r="B241" t="s">
        <v>504</v>
      </c>
      <c r="C241" t="s">
        <v>2002</v>
      </c>
      <c r="E241" t="s">
        <v>2003</v>
      </c>
      <c r="G241" t="s">
        <v>1512</v>
      </c>
      <c r="H241" t="s">
        <v>1521</v>
      </c>
      <c r="I241" t="s">
        <v>1522</v>
      </c>
      <c r="J241" t="s">
        <v>1523</v>
      </c>
      <c r="K241" t="s">
        <v>1524</v>
      </c>
      <c r="L241" t="s">
        <v>1967</v>
      </c>
    </row>
    <row r="242" spans="1:13" x14ac:dyDescent="0.25">
      <c r="A242" t="s">
        <v>505</v>
      </c>
      <c r="B242" t="s">
        <v>506</v>
      </c>
      <c r="C242" t="s">
        <v>2002</v>
      </c>
      <c r="E242" t="s">
        <v>2003</v>
      </c>
      <c r="G242" t="s">
        <v>1512</v>
      </c>
      <c r="H242" t="s">
        <v>1521</v>
      </c>
      <c r="I242" t="s">
        <v>1522</v>
      </c>
      <c r="J242" t="s">
        <v>1523</v>
      </c>
      <c r="K242" t="s">
        <v>1524</v>
      </c>
      <c r="L242" t="s">
        <v>1967</v>
      </c>
    </row>
    <row r="243" spans="1:13" x14ac:dyDescent="0.25">
      <c r="A243" t="s">
        <v>507</v>
      </c>
      <c r="B243" t="s">
        <v>508</v>
      </c>
      <c r="C243" t="s">
        <v>2002</v>
      </c>
      <c r="E243" t="s">
        <v>2003</v>
      </c>
      <c r="G243" t="s">
        <v>1512</v>
      </c>
      <c r="H243" t="s">
        <v>1521</v>
      </c>
      <c r="I243" t="s">
        <v>1522</v>
      </c>
      <c r="J243" t="s">
        <v>1523</v>
      </c>
      <c r="K243" t="s">
        <v>1524</v>
      </c>
      <c r="L243" t="s">
        <v>1967</v>
      </c>
    </row>
    <row r="244" spans="1:13" x14ac:dyDescent="0.25">
      <c r="A244" t="s">
        <v>509</v>
      </c>
      <c r="B244" t="s">
        <v>510</v>
      </c>
      <c r="C244" t="s">
        <v>2002</v>
      </c>
      <c r="D244" t="s">
        <v>2004</v>
      </c>
      <c r="E244" t="s">
        <v>2003</v>
      </c>
      <c r="G244" t="s">
        <v>1512</v>
      </c>
      <c r="H244" t="s">
        <v>1521</v>
      </c>
      <c r="I244" t="s">
        <v>1522</v>
      </c>
      <c r="J244" t="s">
        <v>1523</v>
      </c>
      <c r="K244" t="s">
        <v>1524</v>
      </c>
      <c r="L244" t="s">
        <v>1967</v>
      </c>
    </row>
    <row r="245" spans="1:13" x14ac:dyDescent="0.25">
      <c r="A245" t="s">
        <v>511</v>
      </c>
      <c r="B245" t="s">
        <v>512</v>
      </c>
      <c r="C245" t="s">
        <v>2002</v>
      </c>
      <c r="D245" t="s">
        <v>2004</v>
      </c>
      <c r="E245" t="s">
        <v>2003</v>
      </c>
      <c r="G245" t="s">
        <v>1512</v>
      </c>
      <c r="H245" t="s">
        <v>1521</v>
      </c>
      <c r="I245" t="s">
        <v>1522</v>
      </c>
      <c r="J245" t="s">
        <v>1523</v>
      </c>
      <c r="K245" t="s">
        <v>1524</v>
      </c>
      <c r="L245" t="s">
        <v>1967</v>
      </c>
    </row>
    <row r="246" spans="1:13" x14ac:dyDescent="0.25">
      <c r="A246" t="s">
        <v>513</v>
      </c>
      <c r="B246" t="s">
        <v>514</v>
      </c>
      <c r="C246" t="s">
        <v>2005</v>
      </c>
      <c r="E246" t="s">
        <v>2006</v>
      </c>
      <c r="G246" t="s">
        <v>1512</v>
      </c>
      <c r="H246" t="s">
        <v>1513</v>
      </c>
      <c r="I246" t="s">
        <v>1514</v>
      </c>
      <c r="J246" t="s">
        <v>1515</v>
      </c>
      <c r="K246" t="s">
        <v>1550</v>
      </c>
      <c r="L246" t="s">
        <v>1655</v>
      </c>
      <c r="M246" t="s">
        <v>1656</v>
      </c>
    </row>
    <row r="247" spans="1:13" x14ac:dyDescent="0.25">
      <c r="A247" t="s">
        <v>515</v>
      </c>
      <c r="B247" t="s">
        <v>516</v>
      </c>
      <c r="C247" t="s">
        <v>2007</v>
      </c>
      <c r="E247" t="s">
        <v>2008</v>
      </c>
      <c r="G247" t="s">
        <v>1512</v>
      </c>
      <c r="H247" t="s">
        <v>1521</v>
      </c>
      <c r="I247" t="s">
        <v>1567</v>
      </c>
      <c r="J247" t="s">
        <v>1819</v>
      </c>
      <c r="K247" t="s">
        <v>1820</v>
      </c>
      <c r="L247" t="s">
        <v>2009</v>
      </c>
    </row>
    <row r="248" spans="1:13" x14ac:dyDescent="0.25">
      <c r="A248" t="s">
        <v>517</v>
      </c>
      <c r="B248" t="s">
        <v>518</v>
      </c>
      <c r="C248" t="s">
        <v>2010</v>
      </c>
      <c r="E248" t="s">
        <v>2011</v>
      </c>
      <c r="G248" t="s">
        <v>1512</v>
      </c>
      <c r="H248" t="s">
        <v>1521</v>
      </c>
      <c r="I248" t="s">
        <v>1567</v>
      </c>
      <c r="J248" t="s">
        <v>1819</v>
      </c>
      <c r="K248" t="s">
        <v>1820</v>
      </c>
      <c r="L248" t="s">
        <v>2009</v>
      </c>
    </row>
    <row r="249" spans="1:13" x14ac:dyDescent="0.25">
      <c r="A249" t="s">
        <v>519</v>
      </c>
      <c r="B249" t="s">
        <v>520</v>
      </c>
      <c r="C249" t="s">
        <v>2012</v>
      </c>
      <c r="E249" t="s">
        <v>2013</v>
      </c>
      <c r="G249" t="s">
        <v>1512</v>
      </c>
      <c r="H249" t="s">
        <v>1521</v>
      </c>
      <c r="I249" t="s">
        <v>1567</v>
      </c>
      <c r="J249" t="s">
        <v>1819</v>
      </c>
      <c r="K249" t="s">
        <v>1820</v>
      </c>
      <c r="L249" t="s">
        <v>2009</v>
      </c>
    </row>
    <row r="250" spans="1:13" x14ac:dyDescent="0.25">
      <c r="A250" t="s">
        <v>521</v>
      </c>
      <c r="B250" t="s">
        <v>522</v>
      </c>
      <c r="C250" t="s">
        <v>2014</v>
      </c>
      <c r="E250" t="s">
        <v>2015</v>
      </c>
      <c r="G250" t="s">
        <v>1512</v>
      </c>
      <c r="H250" t="s">
        <v>1521</v>
      </c>
      <c r="I250" t="s">
        <v>1567</v>
      </c>
      <c r="J250" t="s">
        <v>1819</v>
      </c>
      <c r="K250" t="s">
        <v>1820</v>
      </c>
      <c r="L250" t="s">
        <v>2009</v>
      </c>
    </row>
    <row r="251" spans="1:13" x14ac:dyDescent="0.25">
      <c r="A251" t="s">
        <v>523</v>
      </c>
      <c r="B251" t="s">
        <v>524</v>
      </c>
      <c r="C251" t="s">
        <v>2016</v>
      </c>
      <c r="E251" t="s">
        <v>2017</v>
      </c>
      <c r="G251" t="s">
        <v>1512</v>
      </c>
      <c r="H251" t="s">
        <v>1521</v>
      </c>
      <c r="I251" t="s">
        <v>1567</v>
      </c>
      <c r="J251" t="s">
        <v>1819</v>
      </c>
      <c r="K251" t="s">
        <v>1820</v>
      </c>
      <c r="L251" t="s">
        <v>2018</v>
      </c>
    </row>
    <row r="252" spans="1:13" x14ac:dyDescent="0.25">
      <c r="A252" t="s">
        <v>525</v>
      </c>
      <c r="B252" t="s">
        <v>526</v>
      </c>
      <c r="C252" t="s">
        <v>2019</v>
      </c>
      <c r="E252" t="s">
        <v>2020</v>
      </c>
      <c r="G252" t="s">
        <v>1512</v>
      </c>
      <c r="H252" t="s">
        <v>1521</v>
      </c>
      <c r="I252" t="s">
        <v>1544</v>
      </c>
      <c r="J252" t="s">
        <v>1718</v>
      </c>
      <c r="K252" t="s">
        <v>1800</v>
      </c>
      <c r="L252" t="s">
        <v>1801</v>
      </c>
    </row>
    <row r="253" spans="1:13" x14ac:dyDescent="0.25">
      <c r="A253" t="s">
        <v>527</v>
      </c>
      <c r="B253" t="s">
        <v>528</v>
      </c>
      <c r="C253" t="s">
        <v>2021</v>
      </c>
      <c r="E253" t="s">
        <v>2022</v>
      </c>
      <c r="G253" t="s">
        <v>1512</v>
      </c>
      <c r="H253" t="s">
        <v>1521</v>
      </c>
      <c r="I253" t="s">
        <v>1522</v>
      </c>
      <c r="J253" t="s">
        <v>1523</v>
      </c>
      <c r="K253" t="s">
        <v>1524</v>
      </c>
      <c r="L253" t="s">
        <v>1967</v>
      </c>
    </row>
    <row r="254" spans="1:13" x14ac:dyDescent="0.25">
      <c r="A254" t="s">
        <v>529</v>
      </c>
      <c r="B254" t="s">
        <v>530</v>
      </c>
      <c r="C254" t="s">
        <v>2021</v>
      </c>
      <c r="E254" t="s">
        <v>2022</v>
      </c>
      <c r="G254" t="s">
        <v>1512</v>
      </c>
      <c r="H254" t="s">
        <v>1521</v>
      </c>
      <c r="I254" t="s">
        <v>1522</v>
      </c>
      <c r="J254" t="s">
        <v>1523</v>
      </c>
      <c r="K254" t="s">
        <v>1524</v>
      </c>
      <c r="L254" t="s">
        <v>1967</v>
      </c>
    </row>
    <row r="255" spans="1:13" x14ac:dyDescent="0.25">
      <c r="A255" t="s">
        <v>531</v>
      </c>
      <c r="B255" t="s">
        <v>532</v>
      </c>
      <c r="C255" t="s">
        <v>2021</v>
      </c>
      <c r="E255" t="s">
        <v>2022</v>
      </c>
      <c r="G255" t="s">
        <v>1512</v>
      </c>
      <c r="H255" t="s">
        <v>1521</v>
      </c>
      <c r="I255" t="s">
        <v>1522</v>
      </c>
      <c r="J255" t="s">
        <v>1523</v>
      </c>
      <c r="K255" t="s">
        <v>1524</v>
      </c>
      <c r="L255" t="s">
        <v>1967</v>
      </c>
    </row>
    <row r="256" spans="1:13" x14ac:dyDescent="0.25">
      <c r="A256" t="s">
        <v>533</v>
      </c>
      <c r="B256" t="s">
        <v>534</v>
      </c>
      <c r="C256" t="s">
        <v>2023</v>
      </c>
      <c r="E256" t="s">
        <v>2024</v>
      </c>
      <c r="G256" t="s">
        <v>1512</v>
      </c>
      <c r="H256" t="s">
        <v>1521</v>
      </c>
      <c r="I256" t="s">
        <v>1567</v>
      </c>
      <c r="J256" t="s">
        <v>1819</v>
      </c>
      <c r="K256" t="s">
        <v>1820</v>
      </c>
      <c r="L256" t="s">
        <v>2009</v>
      </c>
    </row>
    <row r="257" spans="1:13" x14ac:dyDescent="0.25">
      <c r="A257" t="s">
        <v>535</v>
      </c>
      <c r="B257" t="s">
        <v>536</v>
      </c>
      <c r="C257" t="s">
        <v>2025</v>
      </c>
      <c r="E257" t="s">
        <v>2026</v>
      </c>
      <c r="G257" t="s">
        <v>1512</v>
      </c>
      <c r="H257" t="s">
        <v>1521</v>
      </c>
      <c r="I257" t="s">
        <v>1567</v>
      </c>
      <c r="J257" t="s">
        <v>1819</v>
      </c>
      <c r="K257" t="s">
        <v>1820</v>
      </c>
      <c r="L257" t="s">
        <v>2009</v>
      </c>
    </row>
    <row r="258" spans="1:13" x14ac:dyDescent="0.25">
      <c r="A258" t="s">
        <v>537</v>
      </c>
      <c r="B258" t="s">
        <v>538</v>
      </c>
      <c r="C258" t="s">
        <v>2027</v>
      </c>
      <c r="E258" t="s">
        <v>2028</v>
      </c>
      <c r="G258" t="s">
        <v>1512</v>
      </c>
      <c r="H258" t="s">
        <v>1521</v>
      </c>
      <c r="I258" t="s">
        <v>1567</v>
      </c>
      <c r="J258" t="s">
        <v>1819</v>
      </c>
      <c r="K258" t="s">
        <v>1820</v>
      </c>
      <c r="L258" t="s">
        <v>2009</v>
      </c>
    </row>
    <row r="259" spans="1:13" x14ac:dyDescent="0.25">
      <c r="A259" t="s">
        <v>539</v>
      </c>
      <c r="B259" t="s">
        <v>540</v>
      </c>
      <c r="C259" t="s">
        <v>2029</v>
      </c>
      <c r="E259" t="s">
        <v>2030</v>
      </c>
      <c r="G259" t="s">
        <v>1512</v>
      </c>
      <c r="H259" t="s">
        <v>1521</v>
      </c>
      <c r="I259" t="s">
        <v>1567</v>
      </c>
      <c r="J259" t="s">
        <v>1819</v>
      </c>
      <c r="K259" t="s">
        <v>1820</v>
      </c>
      <c r="L259" t="s">
        <v>2009</v>
      </c>
    </row>
    <row r="260" spans="1:13" x14ac:dyDescent="0.25">
      <c r="A260" t="s">
        <v>541</v>
      </c>
      <c r="B260" t="s">
        <v>542</v>
      </c>
      <c r="C260" t="s">
        <v>2031</v>
      </c>
      <c r="E260" t="s">
        <v>2032</v>
      </c>
      <c r="G260" t="s">
        <v>1512</v>
      </c>
      <c r="H260" t="s">
        <v>1521</v>
      </c>
      <c r="I260" t="s">
        <v>1567</v>
      </c>
      <c r="J260" t="s">
        <v>1819</v>
      </c>
      <c r="K260" t="s">
        <v>1820</v>
      </c>
      <c r="L260" t="s">
        <v>2009</v>
      </c>
    </row>
    <row r="261" spans="1:13" x14ac:dyDescent="0.25">
      <c r="A261" t="s">
        <v>543</v>
      </c>
      <c r="B261" t="s">
        <v>544</v>
      </c>
      <c r="C261" t="s">
        <v>2033</v>
      </c>
      <c r="E261" t="s">
        <v>2034</v>
      </c>
      <c r="G261" t="s">
        <v>1512</v>
      </c>
      <c r="H261" t="s">
        <v>1521</v>
      </c>
      <c r="I261" t="s">
        <v>1567</v>
      </c>
      <c r="J261" t="s">
        <v>1819</v>
      </c>
      <c r="K261" t="s">
        <v>1820</v>
      </c>
      <c r="L261" t="s">
        <v>2009</v>
      </c>
    </row>
    <row r="262" spans="1:13" x14ac:dyDescent="0.25">
      <c r="A262" t="s">
        <v>545</v>
      </c>
      <c r="B262" t="s">
        <v>546</v>
      </c>
      <c r="C262" t="s">
        <v>2035</v>
      </c>
      <c r="E262" t="s">
        <v>2036</v>
      </c>
      <c r="G262" t="s">
        <v>1512</v>
      </c>
      <c r="H262" t="s">
        <v>1521</v>
      </c>
      <c r="I262" t="s">
        <v>1567</v>
      </c>
      <c r="J262" t="s">
        <v>1819</v>
      </c>
      <c r="K262" t="s">
        <v>1820</v>
      </c>
      <c r="L262" t="s">
        <v>2009</v>
      </c>
    </row>
    <row r="263" spans="1:13" x14ac:dyDescent="0.25">
      <c r="A263" t="s">
        <v>547</v>
      </c>
      <c r="B263" t="s">
        <v>548</v>
      </c>
      <c r="C263" t="s">
        <v>2037</v>
      </c>
      <c r="E263" t="s">
        <v>2038</v>
      </c>
      <c r="G263" t="s">
        <v>1512</v>
      </c>
      <c r="H263" t="s">
        <v>1521</v>
      </c>
      <c r="I263" t="s">
        <v>1567</v>
      </c>
      <c r="J263" t="s">
        <v>1819</v>
      </c>
      <c r="K263" t="s">
        <v>1820</v>
      </c>
      <c r="L263" t="s">
        <v>2009</v>
      </c>
    </row>
    <row r="264" spans="1:13" x14ac:dyDescent="0.25">
      <c r="A264" t="s">
        <v>549</v>
      </c>
      <c r="B264" t="s">
        <v>550</v>
      </c>
      <c r="C264" t="s">
        <v>2039</v>
      </c>
      <c r="E264" t="s">
        <v>2040</v>
      </c>
      <c r="G264" t="s">
        <v>1512</v>
      </c>
      <c r="H264" t="s">
        <v>1521</v>
      </c>
      <c r="I264" t="s">
        <v>1544</v>
      </c>
      <c r="J264" t="s">
        <v>1718</v>
      </c>
      <c r="K264" t="s">
        <v>1824</v>
      </c>
      <c r="L264" t="s">
        <v>1879</v>
      </c>
      <c r="M264" t="s">
        <v>2041</v>
      </c>
    </row>
    <row r="265" spans="1:13" x14ac:dyDescent="0.25">
      <c r="A265" t="s">
        <v>551</v>
      </c>
      <c r="B265" t="s">
        <v>552</v>
      </c>
      <c r="C265" t="s">
        <v>2039</v>
      </c>
      <c r="E265" t="s">
        <v>2040</v>
      </c>
      <c r="G265" t="s">
        <v>1512</v>
      </c>
      <c r="H265" t="s">
        <v>1521</v>
      </c>
      <c r="I265" t="s">
        <v>1544</v>
      </c>
      <c r="J265" t="s">
        <v>1718</v>
      </c>
      <c r="K265" t="s">
        <v>1824</v>
      </c>
      <c r="L265" t="s">
        <v>1879</v>
      </c>
      <c r="M265" t="s">
        <v>2041</v>
      </c>
    </row>
    <row r="266" spans="1:13" x14ac:dyDescent="0.25">
      <c r="A266" t="s">
        <v>553</v>
      </c>
      <c r="B266" t="s">
        <v>554</v>
      </c>
      <c r="C266" t="s">
        <v>2039</v>
      </c>
      <c r="D266" t="s">
        <v>2042</v>
      </c>
      <c r="E266" t="s">
        <v>2040</v>
      </c>
      <c r="G266" t="s">
        <v>1512</v>
      </c>
      <c r="H266" t="s">
        <v>1521</v>
      </c>
      <c r="I266" t="s">
        <v>1544</v>
      </c>
      <c r="J266" t="s">
        <v>1718</v>
      </c>
      <c r="K266" t="s">
        <v>1824</v>
      </c>
      <c r="L266" t="s">
        <v>1879</v>
      </c>
      <c r="M266" t="s">
        <v>2041</v>
      </c>
    </row>
    <row r="267" spans="1:13" x14ac:dyDescent="0.25">
      <c r="A267" t="s">
        <v>555</v>
      </c>
      <c r="B267" t="s">
        <v>556</v>
      </c>
      <c r="C267" t="s">
        <v>2043</v>
      </c>
      <c r="E267" t="s">
        <v>2044</v>
      </c>
      <c r="G267" t="s">
        <v>1512</v>
      </c>
      <c r="H267" t="s">
        <v>1521</v>
      </c>
      <c r="I267" t="s">
        <v>1544</v>
      </c>
      <c r="J267" t="s">
        <v>1718</v>
      </c>
      <c r="K267" t="s">
        <v>1719</v>
      </c>
      <c r="L267" t="s">
        <v>2045</v>
      </c>
    </row>
    <row r="268" spans="1:13" x14ac:dyDescent="0.25">
      <c r="A268" t="s">
        <v>557</v>
      </c>
      <c r="B268" t="s">
        <v>558</v>
      </c>
      <c r="C268" t="s">
        <v>2046</v>
      </c>
      <c r="E268" t="s">
        <v>2047</v>
      </c>
      <c r="G268" t="s">
        <v>1529</v>
      </c>
      <c r="H268" t="s">
        <v>1583</v>
      </c>
      <c r="I268" t="s">
        <v>2048</v>
      </c>
      <c r="J268" t="s">
        <v>2049</v>
      </c>
    </row>
    <row r="269" spans="1:13" x14ac:dyDescent="0.25">
      <c r="A269" t="s">
        <v>2050</v>
      </c>
      <c r="B269" t="s">
        <v>560</v>
      </c>
      <c r="C269" t="s">
        <v>2051</v>
      </c>
      <c r="E269" t="s">
        <v>2052</v>
      </c>
      <c r="G269" t="s">
        <v>1512</v>
      </c>
      <c r="H269" t="s">
        <v>1513</v>
      </c>
      <c r="I269" t="s">
        <v>1514</v>
      </c>
      <c r="J269" t="s">
        <v>1515</v>
      </c>
      <c r="K269" t="s">
        <v>1981</v>
      </c>
      <c r="L269" t="s">
        <v>1982</v>
      </c>
      <c r="M269" t="s">
        <v>1983</v>
      </c>
    </row>
    <row r="270" spans="1:13" x14ac:dyDescent="0.25">
      <c r="A270" t="s">
        <v>2053</v>
      </c>
      <c r="B270" t="s">
        <v>562</v>
      </c>
      <c r="C270" t="s">
        <v>2051</v>
      </c>
      <c r="E270" t="s">
        <v>2052</v>
      </c>
      <c r="G270" t="s">
        <v>1512</v>
      </c>
      <c r="H270" t="s">
        <v>1513</v>
      </c>
      <c r="I270" t="s">
        <v>1514</v>
      </c>
      <c r="J270" t="s">
        <v>1515</v>
      </c>
      <c r="K270" t="s">
        <v>1981</v>
      </c>
      <c r="L270" t="s">
        <v>1982</v>
      </c>
      <c r="M270" t="s">
        <v>1983</v>
      </c>
    </row>
    <row r="271" spans="1:13" x14ac:dyDescent="0.25">
      <c r="A271" t="s">
        <v>2054</v>
      </c>
      <c r="B271" t="s">
        <v>564</v>
      </c>
      <c r="C271" t="s">
        <v>2051</v>
      </c>
      <c r="E271" t="s">
        <v>2052</v>
      </c>
      <c r="G271" t="s">
        <v>1512</v>
      </c>
      <c r="H271" t="s">
        <v>1513</v>
      </c>
      <c r="I271" t="s">
        <v>1514</v>
      </c>
      <c r="J271" t="s">
        <v>1515</v>
      </c>
      <c r="K271" t="s">
        <v>1981</v>
      </c>
      <c r="L271" t="s">
        <v>1982</v>
      </c>
      <c r="M271" t="s">
        <v>1983</v>
      </c>
    </row>
    <row r="272" spans="1:13" x14ac:dyDescent="0.25">
      <c r="A272" t="s">
        <v>565</v>
      </c>
      <c r="B272" t="s">
        <v>566</v>
      </c>
      <c r="C272" t="s">
        <v>2055</v>
      </c>
      <c r="E272" t="s">
        <v>2056</v>
      </c>
      <c r="G272" t="s">
        <v>1512</v>
      </c>
      <c r="H272" t="s">
        <v>1521</v>
      </c>
      <c r="I272" t="s">
        <v>1522</v>
      </c>
      <c r="J272" t="s">
        <v>1523</v>
      </c>
      <c r="K272" t="s">
        <v>1899</v>
      </c>
      <c r="L272" t="s">
        <v>2057</v>
      </c>
    </row>
    <row r="273" spans="1:13" x14ac:dyDescent="0.25">
      <c r="A273" t="s">
        <v>567</v>
      </c>
      <c r="B273" t="s">
        <v>568</v>
      </c>
      <c r="C273" t="s">
        <v>2058</v>
      </c>
      <c r="E273" t="s">
        <v>2059</v>
      </c>
      <c r="G273" t="s">
        <v>1512</v>
      </c>
      <c r="H273" t="s">
        <v>1521</v>
      </c>
      <c r="I273" t="s">
        <v>1522</v>
      </c>
      <c r="J273" t="s">
        <v>1523</v>
      </c>
      <c r="K273" t="s">
        <v>1899</v>
      </c>
      <c r="L273" t="s">
        <v>1900</v>
      </c>
    </row>
    <row r="274" spans="1:13" x14ac:dyDescent="0.25">
      <c r="A274" t="s">
        <v>569</v>
      </c>
      <c r="B274" t="s">
        <v>570</v>
      </c>
      <c r="C274" t="s">
        <v>2060</v>
      </c>
      <c r="E274" t="s">
        <v>2061</v>
      </c>
      <c r="G274" t="s">
        <v>1512</v>
      </c>
      <c r="H274" t="s">
        <v>1521</v>
      </c>
      <c r="I274" t="s">
        <v>1567</v>
      </c>
      <c r="J274" t="s">
        <v>1819</v>
      </c>
      <c r="K274" t="s">
        <v>1820</v>
      </c>
      <c r="L274" t="s">
        <v>2009</v>
      </c>
    </row>
    <row r="275" spans="1:13" x14ac:dyDescent="0.25">
      <c r="A275" t="s">
        <v>571</v>
      </c>
      <c r="B275" t="s">
        <v>572</v>
      </c>
      <c r="C275" t="s">
        <v>2062</v>
      </c>
      <c r="E275" t="s">
        <v>2063</v>
      </c>
      <c r="G275" t="s">
        <v>1512</v>
      </c>
      <c r="H275" t="s">
        <v>1521</v>
      </c>
      <c r="I275" t="s">
        <v>1567</v>
      </c>
      <c r="J275" t="s">
        <v>1819</v>
      </c>
      <c r="K275" t="s">
        <v>1820</v>
      </c>
      <c r="L275" t="s">
        <v>2064</v>
      </c>
    </row>
    <row r="276" spans="1:13" x14ac:dyDescent="0.25">
      <c r="A276" t="s">
        <v>573</v>
      </c>
      <c r="B276" t="s">
        <v>574</v>
      </c>
      <c r="C276" t="s">
        <v>2065</v>
      </c>
      <c r="E276" t="s">
        <v>2066</v>
      </c>
      <c r="G276" t="s">
        <v>1512</v>
      </c>
      <c r="H276" t="s">
        <v>1521</v>
      </c>
      <c r="I276" t="s">
        <v>1567</v>
      </c>
      <c r="J276" t="s">
        <v>1819</v>
      </c>
      <c r="K276" t="s">
        <v>1820</v>
      </c>
      <c r="L276" t="s">
        <v>2009</v>
      </c>
    </row>
    <row r="277" spans="1:13" x14ac:dyDescent="0.25">
      <c r="A277" t="s">
        <v>575</v>
      </c>
      <c r="B277" t="s">
        <v>576</v>
      </c>
      <c r="C277" t="s">
        <v>2067</v>
      </c>
      <c r="E277" t="s">
        <v>2068</v>
      </c>
      <c r="G277" t="s">
        <v>1512</v>
      </c>
      <c r="H277" t="s">
        <v>1521</v>
      </c>
      <c r="I277" t="s">
        <v>1522</v>
      </c>
      <c r="J277" t="s">
        <v>1523</v>
      </c>
      <c r="K277" t="s">
        <v>1524</v>
      </c>
      <c r="L277" t="s">
        <v>1525</v>
      </c>
      <c r="M277" t="s">
        <v>1526</v>
      </c>
    </row>
    <row r="278" spans="1:13" x14ac:dyDescent="0.25">
      <c r="A278" t="s">
        <v>577</v>
      </c>
      <c r="B278" t="s">
        <v>578</v>
      </c>
      <c r="C278" t="s">
        <v>2067</v>
      </c>
      <c r="E278" t="s">
        <v>2068</v>
      </c>
      <c r="G278" t="s">
        <v>1512</v>
      </c>
      <c r="H278" t="s">
        <v>1521</v>
      </c>
      <c r="I278" t="s">
        <v>1522</v>
      </c>
      <c r="J278" t="s">
        <v>1523</v>
      </c>
      <c r="K278" t="s">
        <v>1524</v>
      </c>
      <c r="L278" t="s">
        <v>1525</v>
      </c>
      <c r="M278" t="s">
        <v>1526</v>
      </c>
    </row>
    <row r="279" spans="1:13" x14ac:dyDescent="0.25">
      <c r="A279" t="s">
        <v>579</v>
      </c>
      <c r="B279" t="s">
        <v>580</v>
      </c>
      <c r="C279" t="s">
        <v>2067</v>
      </c>
      <c r="E279" t="s">
        <v>2068</v>
      </c>
      <c r="G279" t="s">
        <v>1512</v>
      </c>
      <c r="H279" t="s">
        <v>1521</v>
      </c>
      <c r="I279" t="s">
        <v>1522</v>
      </c>
      <c r="J279" t="s">
        <v>1523</v>
      </c>
      <c r="K279" t="s">
        <v>1524</v>
      </c>
      <c r="L279" t="s">
        <v>1525</v>
      </c>
      <c r="M279" t="s">
        <v>1526</v>
      </c>
    </row>
    <row r="280" spans="1:13" x14ac:dyDescent="0.25">
      <c r="A280" t="s">
        <v>581</v>
      </c>
      <c r="B280" t="s">
        <v>582</v>
      </c>
      <c r="C280" t="s">
        <v>2069</v>
      </c>
      <c r="E280" t="s">
        <v>2070</v>
      </c>
      <c r="G280" t="s">
        <v>1512</v>
      </c>
      <c r="H280" t="s">
        <v>1521</v>
      </c>
      <c r="I280" t="s">
        <v>1544</v>
      </c>
      <c r="J280" t="s">
        <v>1946</v>
      </c>
      <c r="K280" t="s">
        <v>1947</v>
      </c>
      <c r="L280" t="s">
        <v>2071</v>
      </c>
    </row>
    <row r="281" spans="1:13" x14ac:dyDescent="0.25">
      <c r="A281" t="s">
        <v>583</v>
      </c>
      <c r="B281" t="s">
        <v>584</v>
      </c>
      <c r="C281" t="s">
        <v>2072</v>
      </c>
      <c r="E281" t="s">
        <v>2073</v>
      </c>
      <c r="G281" t="s">
        <v>1512</v>
      </c>
      <c r="H281" t="s">
        <v>1513</v>
      </c>
      <c r="I281" t="s">
        <v>1514</v>
      </c>
      <c r="J281" t="s">
        <v>1515</v>
      </c>
      <c r="K281" t="s">
        <v>1981</v>
      </c>
      <c r="L281" t="s">
        <v>1982</v>
      </c>
      <c r="M281" t="s">
        <v>1983</v>
      </c>
    </row>
    <row r="282" spans="1:13" x14ac:dyDescent="0.25">
      <c r="A282" t="s">
        <v>585</v>
      </c>
      <c r="B282" t="s">
        <v>586</v>
      </c>
      <c r="C282" t="s">
        <v>2072</v>
      </c>
      <c r="E282" t="s">
        <v>2073</v>
      </c>
      <c r="G282" t="s">
        <v>1512</v>
      </c>
      <c r="H282" t="s">
        <v>1513</v>
      </c>
      <c r="I282" t="s">
        <v>1514</v>
      </c>
      <c r="J282" t="s">
        <v>1515</v>
      </c>
      <c r="K282" t="s">
        <v>1981</v>
      </c>
      <c r="L282" t="s">
        <v>1982</v>
      </c>
      <c r="M282" t="s">
        <v>1983</v>
      </c>
    </row>
    <row r="283" spans="1:13" x14ac:dyDescent="0.25">
      <c r="A283" t="s">
        <v>587</v>
      </c>
      <c r="B283" t="s">
        <v>588</v>
      </c>
      <c r="C283" t="s">
        <v>2072</v>
      </c>
      <c r="E283" t="s">
        <v>2073</v>
      </c>
      <c r="G283" t="s">
        <v>1512</v>
      </c>
      <c r="H283" t="s">
        <v>1513</v>
      </c>
      <c r="I283" t="s">
        <v>1514</v>
      </c>
      <c r="J283" t="s">
        <v>1515</v>
      </c>
      <c r="K283" t="s">
        <v>1981</v>
      </c>
      <c r="L283" t="s">
        <v>1982</v>
      </c>
      <c r="M283" t="s">
        <v>1983</v>
      </c>
    </row>
    <row r="284" spans="1:13" x14ac:dyDescent="0.25">
      <c r="A284" t="s">
        <v>589</v>
      </c>
      <c r="B284" t="s">
        <v>590</v>
      </c>
      <c r="C284" t="s">
        <v>2072</v>
      </c>
      <c r="E284" t="s">
        <v>2073</v>
      </c>
      <c r="G284" t="s">
        <v>1512</v>
      </c>
      <c r="H284" t="s">
        <v>1513</v>
      </c>
      <c r="I284" t="s">
        <v>1514</v>
      </c>
      <c r="J284" t="s">
        <v>1515</v>
      </c>
      <c r="K284" t="s">
        <v>1981</v>
      </c>
      <c r="L284" t="s">
        <v>1982</v>
      </c>
      <c r="M284" t="s">
        <v>1983</v>
      </c>
    </row>
    <row r="285" spans="1:13" x14ac:dyDescent="0.25">
      <c r="A285" t="s">
        <v>591</v>
      </c>
      <c r="B285" t="s">
        <v>592</v>
      </c>
      <c r="C285" t="s">
        <v>2072</v>
      </c>
      <c r="E285" t="s">
        <v>2073</v>
      </c>
      <c r="G285" t="s">
        <v>1512</v>
      </c>
      <c r="H285" t="s">
        <v>1513</v>
      </c>
      <c r="I285" t="s">
        <v>1514</v>
      </c>
      <c r="J285" t="s">
        <v>1515</v>
      </c>
      <c r="K285" t="s">
        <v>1981</v>
      </c>
      <c r="L285" t="s">
        <v>1982</v>
      </c>
      <c r="M285" t="s">
        <v>1983</v>
      </c>
    </row>
    <row r="286" spans="1:13" x14ac:dyDescent="0.25">
      <c r="A286" t="s">
        <v>593</v>
      </c>
      <c r="B286" t="s">
        <v>594</v>
      </c>
      <c r="C286" t="s">
        <v>2074</v>
      </c>
      <c r="E286" t="s">
        <v>2075</v>
      </c>
      <c r="G286" t="s">
        <v>1512</v>
      </c>
      <c r="H286" t="s">
        <v>1521</v>
      </c>
      <c r="I286" t="s">
        <v>1544</v>
      </c>
      <c r="J286" t="s">
        <v>1946</v>
      </c>
      <c r="K286" t="s">
        <v>1947</v>
      </c>
      <c r="L286" t="s">
        <v>2076</v>
      </c>
    </row>
    <row r="287" spans="1:13" x14ac:dyDescent="0.25">
      <c r="A287" t="s">
        <v>595</v>
      </c>
      <c r="B287" t="s">
        <v>596</v>
      </c>
      <c r="C287" t="s">
        <v>2077</v>
      </c>
      <c r="E287" t="s">
        <v>2078</v>
      </c>
      <c r="G287" t="s">
        <v>1512</v>
      </c>
      <c r="H287" t="s">
        <v>1561</v>
      </c>
      <c r="I287" t="s">
        <v>1562</v>
      </c>
      <c r="J287" t="s">
        <v>1645</v>
      </c>
      <c r="K287" t="s">
        <v>2079</v>
      </c>
    </row>
    <row r="288" spans="1:13" x14ac:dyDescent="0.25">
      <c r="A288" t="s">
        <v>597</v>
      </c>
      <c r="B288" t="s">
        <v>598</v>
      </c>
      <c r="C288" t="s">
        <v>2080</v>
      </c>
      <c r="E288" t="s">
        <v>2081</v>
      </c>
      <c r="G288" t="s">
        <v>1512</v>
      </c>
      <c r="H288" t="s">
        <v>1521</v>
      </c>
      <c r="I288" t="s">
        <v>1567</v>
      </c>
      <c r="J288" t="s">
        <v>2082</v>
      </c>
      <c r="K288" t="s">
        <v>2083</v>
      </c>
      <c r="L288" t="s">
        <v>2084</v>
      </c>
    </row>
    <row r="289" spans="1:13" x14ac:dyDescent="0.25">
      <c r="A289" t="s">
        <v>599</v>
      </c>
      <c r="B289" t="s">
        <v>600</v>
      </c>
      <c r="C289" t="s">
        <v>2085</v>
      </c>
      <c r="E289" t="s">
        <v>2086</v>
      </c>
      <c r="G289" t="s">
        <v>1512</v>
      </c>
      <c r="H289" t="s">
        <v>2087</v>
      </c>
    </row>
    <row r="290" spans="1:13" x14ac:dyDescent="0.25">
      <c r="A290" t="s">
        <v>601</v>
      </c>
      <c r="B290" t="s">
        <v>602</v>
      </c>
      <c r="C290" t="s">
        <v>2088</v>
      </c>
      <c r="E290" t="s">
        <v>2089</v>
      </c>
      <c r="G290" t="s">
        <v>1512</v>
      </c>
      <c r="H290" t="s">
        <v>1513</v>
      </c>
      <c r="I290" t="s">
        <v>1514</v>
      </c>
      <c r="J290" t="s">
        <v>1515</v>
      </c>
      <c r="K290" t="s">
        <v>1981</v>
      </c>
      <c r="L290" t="s">
        <v>1982</v>
      </c>
      <c r="M290" t="s">
        <v>1983</v>
      </c>
    </row>
    <row r="291" spans="1:13" x14ac:dyDescent="0.25">
      <c r="A291" t="s">
        <v>603</v>
      </c>
      <c r="B291" t="s">
        <v>604</v>
      </c>
      <c r="C291" t="s">
        <v>2088</v>
      </c>
      <c r="E291" t="s">
        <v>2089</v>
      </c>
      <c r="G291" t="s">
        <v>1512</v>
      </c>
      <c r="H291" t="s">
        <v>1513</v>
      </c>
      <c r="I291" t="s">
        <v>1514</v>
      </c>
      <c r="J291" t="s">
        <v>1515</v>
      </c>
      <c r="K291" t="s">
        <v>1981</v>
      </c>
      <c r="L291" t="s">
        <v>1982</v>
      </c>
      <c r="M291" t="s">
        <v>1983</v>
      </c>
    </row>
    <row r="292" spans="1:13" x14ac:dyDescent="0.25">
      <c r="A292" t="s">
        <v>605</v>
      </c>
      <c r="B292" t="s">
        <v>606</v>
      </c>
      <c r="C292" t="s">
        <v>2088</v>
      </c>
      <c r="E292" t="s">
        <v>2089</v>
      </c>
      <c r="G292" t="s">
        <v>1512</v>
      </c>
      <c r="H292" t="s">
        <v>1513</v>
      </c>
      <c r="I292" t="s">
        <v>1514</v>
      </c>
      <c r="J292" t="s">
        <v>1515</v>
      </c>
      <c r="K292" t="s">
        <v>1981</v>
      </c>
      <c r="L292" t="s">
        <v>1982</v>
      </c>
      <c r="M292" t="s">
        <v>1983</v>
      </c>
    </row>
    <row r="293" spans="1:13" x14ac:dyDescent="0.25">
      <c r="A293" t="s">
        <v>2090</v>
      </c>
      <c r="B293" t="s">
        <v>608</v>
      </c>
      <c r="C293" t="s">
        <v>2091</v>
      </c>
      <c r="E293" t="s">
        <v>2092</v>
      </c>
      <c r="G293" t="s">
        <v>1512</v>
      </c>
      <c r="H293" t="s">
        <v>1513</v>
      </c>
      <c r="I293" t="s">
        <v>1514</v>
      </c>
      <c r="J293" t="s">
        <v>1515</v>
      </c>
      <c r="K293" t="s">
        <v>1981</v>
      </c>
      <c r="L293" t="s">
        <v>1982</v>
      </c>
      <c r="M293" t="s">
        <v>1983</v>
      </c>
    </row>
    <row r="294" spans="1:13" x14ac:dyDescent="0.25">
      <c r="A294" t="s">
        <v>2093</v>
      </c>
      <c r="B294" t="s">
        <v>610</v>
      </c>
      <c r="C294" t="s">
        <v>2091</v>
      </c>
      <c r="E294" t="s">
        <v>2092</v>
      </c>
      <c r="G294" t="s">
        <v>1512</v>
      </c>
      <c r="H294" t="s">
        <v>1513</v>
      </c>
      <c r="I294" t="s">
        <v>1514</v>
      </c>
      <c r="J294" t="s">
        <v>1515</v>
      </c>
      <c r="K294" t="s">
        <v>1981</v>
      </c>
      <c r="L294" t="s">
        <v>1982</v>
      </c>
      <c r="M294" t="s">
        <v>1983</v>
      </c>
    </row>
    <row r="295" spans="1:13" x14ac:dyDescent="0.25">
      <c r="A295" t="s">
        <v>611</v>
      </c>
      <c r="B295" t="s">
        <v>612</v>
      </c>
      <c r="C295" t="s">
        <v>2094</v>
      </c>
      <c r="E295" t="s">
        <v>2095</v>
      </c>
      <c r="G295" t="s">
        <v>1512</v>
      </c>
      <c r="H295" t="s">
        <v>1513</v>
      </c>
      <c r="I295" t="s">
        <v>1514</v>
      </c>
      <c r="J295" t="s">
        <v>1515</v>
      </c>
      <c r="K295" t="s">
        <v>1981</v>
      </c>
      <c r="L295" t="s">
        <v>1982</v>
      </c>
      <c r="M295" t="s">
        <v>1983</v>
      </c>
    </row>
    <row r="296" spans="1:13" x14ac:dyDescent="0.25">
      <c r="A296" t="s">
        <v>613</v>
      </c>
      <c r="B296" t="s">
        <v>614</v>
      </c>
      <c r="C296" t="s">
        <v>2096</v>
      </c>
      <c r="E296" t="s">
        <v>2097</v>
      </c>
      <c r="G296" t="s">
        <v>1512</v>
      </c>
      <c r="H296" t="s">
        <v>1513</v>
      </c>
      <c r="I296" t="s">
        <v>1514</v>
      </c>
      <c r="J296" t="s">
        <v>1515</v>
      </c>
      <c r="K296" t="s">
        <v>1981</v>
      </c>
      <c r="L296" t="s">
        <v>1982</v>
      </c>
      <c r="M296" t="s">
        <v>1983</v>
      </c>
    </row>
    <row r="297" spans="1:13" x14ac:dyDescent="0.25">
      <c r="A297" t="s">
        <v>615</v>
      </c>
      <c r="B297" t="s">
        <v>616</v>
      </c>
      <c r="C297" t="s">
        <v>2096</v>
      </c>
      <c r="E297" t="s">
        <v>2097</v>
      </c>
      <c r="G297" t="s">
        <v>1512</v>
      </c>
      <c r="H297" t="s">
        <v>1513</v>
      </c>
      <c r="I297" t="s">
        <v>1514</v>
      </c>
      <c r="J297" t="s">
        <v>1515</v>
      </c>
      <c r="K297" t="s">
        <v>1981</v>
      </c>
      <c r="L297" t="s">
        <v>1982</v>
      </c>
      <c r="M297" t="s">
        <v>1983</v>
      </c>
    </row>
    <row r="298" spans="1:13" x14ac:dyDescent="0.25">
      <c r="A298" t="s">
        <v>617</v>
      </c>
      <c r="B298" t="s">
        <v>618</v>
      </c>
      <c r="C298" t="s">
        <v>2096</v>
      </c>
      <c r="E298" t="s">
        <v>2097</v>
      </c>
      <c r="G298" t="s">
        <v>1512</v>
      </c>
      <c r="H298" t="s">
        <v>1513</v>
      </c>
      <c r="I298" t="s">
        <v>1514</v>
      </c>
      <c r="J298" t="s">
        <v>1515</v>
      </c>
      <c r="K298" t="s">
        <v>1981</v>
      </c>
      <c r="L298" t="s">
        <v>1982</v>
      </c>
      <c r="M298" t="s">
        <v>1983</v>
      </c>
    </row>
    <row r="299" spans="1:13" x14ac:dyDescent="0.25">
      <c r="A299" t="s">
        <v>625</v>
      </c>
      <c r="B299" t="s">
        <v>626</v>
      </c>
      <c r="C299" t="s">
        <v>2098</v>
      </c>
      <c r="E299" t="s">
        <v>2099</v>
      </c>
      <c r="G299" t="s">
        <v>1512</v>
      </c>
      <c r="H299" t="s">
        <v>1521</v>
      </c>
      <c r="I299" t="s">
        <v>1522</v>
      </c>
      <c r="J299" t="s">
        <v>1523</v>
      </c>
      <c r="K299" t="s">
        <v>1524</v>
      </c>
      <c r="L299" t="s">
        <v>1684</v>
      </c>
    </row>
    <row r="300" spans="1:13" x14ac:dyDescent="0.25">
      <c r="A300" t="s">
        <v>627</v>
      </c>
      <c r="B300" t="s">
        <v>628</v>
      </c>
      <c r="C300" t="s">
        <v>2100</v>
      </c>
      <c r="E300" t="s">
        <v>2101</v>
      </c>
      <c r="G300" t="s">
        <v>1512</v>
      </c>
      <c r="H300" t="s">
        <v>1521</v>
      </c>
      <c r="I300" t="s">
        <v>1522</v>
      </c>
      <c r="J300" t="s">
        <v>1523</v>
      </c>
      <c r="K300" t="s">
        <v>1524</v>
      </c>
      <c r="L300" t="s">
        <v>1967</v>
      </c>
    </row>
    <row r="301" spans="1:13" x14ac:dyDescent="0.25">
      <c r="A301" t="s">
        <v>629</v>
      </c>
      <c r="B301" t="s">
        <v>630</v>
      </c>
      <c r="C301" t="s">
        <v>2100</v>
      </c>
      <c r="E301" t="s">
        <v>2101</v>
      </c>
      <c r="G301" t="s">
        <v>1512</v>
      </c>
      <c r="H301" t="s">
        <v>1521</v>
      </c>
      <c r="I301" t="s">
        <v>1522</v>
      </c>
      <c r="J301" t="s">
        <v>1523</v>
      </c>
      <c r="K301" t="s">
        <v>1524</v>
      </c>
      <c r="L301" t="s">
        <v>1967</v>
      </c>
    </row>
    <row r="302" spans="1:13" x14ac:dyDescent="0.25">
      <c r="A302" t="s">
        <v>631</v>
      </c>
      <c r="B302" t="s">
        <v>632</v>
      </c>
      <c r="C302" t="s">
        <v>2100</v>
      </c>
      <c r="E302" t="s">
        <v>2101</v>
      </c>
      <c r="G302" t="s">
        <v>1512</v>
      </c>
      <c r="H302" t="s">
        <v>1521</v>
      </c>
      <c r="I302" t="s">
        <v>1522</v>
      </c>
      <c r="J302" t="s">
        <v>1523</v>
      </c>
      <c r="K302" t="s">
        <v>1524</v>
      </c>
      <c r="L302" t="s">
        <v>1967</v>
      </c>
    </row>
    <row r="303" spans="1:13" x14ac:dyDescent="0.25">
      <c r="A303" t="s">
        <v>633</v>
      </c>
      <c r="B303" t="s">
        <v>634</v>
      </c>
      <c r="C303" t="s">
        <v>1893</v>
      </c>
      <c r="E303" t="s">
        <v>1894</v>
      </c>
      <c r="G303" t="s">
        <v>1512</v>
      </c>
      <c r="H303" t="s">
        <v>1521</v>
      </c>
      <c r="I303" t="s">
        <v>1544</v>
      </c>
      <c r="J303" t="s">
        <v>1752</v>
      </c>
      <c r="K303" t="s">
        <v>1895</v>
      </c>
      <c r="L303" t="s">
        <v>1896</v>
      </c>
    </row>
    <row r="304" spans="1:13" x14ac:dyDescent="0.25">
      <c r="A304" t="s">
        <v>635</v>
      </c>
      <c r="B304" t="s">
        <v>636</v>
      </c>
      <c r="C304" t="s">
        <v>2102</v>
      </c>
      <c r="E304" t="s">
        <v>2103</v>
      </c>
      <c r="G304" t="s">
        <v>1512</v>
      </c>
      <c r="H304" t="s">
        <v>1521</v>
      </c>
      <c r="I304" t="s">
        <v>1544</v>
      </c>
      <c r="J304" t="s">
        <v>1718</v>
      </c>
      <c r="K304" t="s">
        <v>1824</v>
      </c>
      <c r="L304" t="s">
        <v>1879</v>
      </c>
      <c r="M304" t="s">
        <v>2041</v>
      </c>
    </row>
    <row r="305" spans="1:15" x14ac:dyDescent="0.25">
      <c r="A305" t="s">
        <v>637</v>
      </c>
      <c r="B305" t="s">
        <v>638</v>
      </c>
      <c r="C305" t="s">
        <v>2102</v>
      </c>
      <c r="E305" t="s">
        <v>2103</v>
      </c>
      <c r="G305" t="s">
        <v>1512</v>
      </c>
      <c r="H305" t="s">
        <v>1521</v>
      </c>
      <c r="I305" t="s">
        <v>1544</v>
      </c>
      <c r="J305" t="s">
        <v>1718</v>
      </c>
      <c r="K305" t="s">
        <v>1824</v>
      </c>
      <c r="L305" t="s">
        <v>1879</v>
      </c>
      <c r="M305" t="s">
        <v>2041</v>
      </c>
    </row>
    <row r="306" spans="1:15" x14ac:dyDescent="0.25">
      <c r="A306" t="s">
        <v>639</v>
      </c>
      <c r="B306" t="s">
        <v>640</v>
      </c>
      <c r="C306" t="s">
        <v>2102</v>
      </c>
      <c r="D306" t="s">
        <v>2104</v>
      </c>
      <c r="E306" t="s">
        <v>2103</v>
      </c>
      <c r="G306" t="s">
        <v>1512</v>
      </c>
      <c r="H306" t="s">
        <v>1521</v>
      </c>
      <c r="I306" t="s">
        <v>1544</v>
      </c>
      <c r="J306" t="s">
        <v>1718</v>
      </c>
      <c r="K306" t="s">
        <v>1824</v>
      </c>
      <c r="L306" t="s">
        <v>1879</v>
      </c>
      <c r="M306" t="s">
        <v>2041</v>
      </c>
    </row>
    <row r="307" spans="1:15" x14ac:dyDescent="0.25">
      <c r="A307" t="s">
        <v>641</v>
      </c>
      <c r="B307" t="s">
        <v>642</v>
      </c>
      <c r="C307" t="s">
        <v>2105</v>
      </c>
      <c r="E307" t="s">
        <v>2106</v>
      </c>
      <c r="G307" t="s">
        <v>1512</v>
      </c>
      <c r="H307" t="s">
        <v>1521</v>
      </c>
      <c r="I307" t="s">
        <v>1544</v>
      </c>
      <c r="J307" t="s">
        <v>1545</v>
      </c>
      <c r="K307" t="s">
        <v>1649</v>
      </c>
    </row>
    <row r="308" spans="1:15" x14ac:dyDescent="0.25">
      <c r="A308" t="s">
        <v>643</v>
      </c>
      <c r="B308" t="s">
        <v>644</v>
      </c>
      <c r="C308" t="s">
        <v>2107</v>
      </c>
      <c r="E308" t="s">
        <v>2108</v>
      </c>
      <c r="G308" t="s">
        <v>1512</v>
      </c>
      <c r="H308" t="s">
        <v>1521</v>
      </c>
      <c r="I308" t="s">
        <v>1544</v>
      </c>
      <c r="J308" t="s">
        <v>2109</v>
      </c>
    </row>
    <row r="309" spans="1:15" x14ac:dyDescent="0.25">
      <c r="A309" t="s">
        <v>645</v>
      </c>
      <c r="B309" t="s">
        <v>646</v>
      </c>
      <c r="C309" t="s">
        <v>2110</v>
      </c>
      <c r="E309" t="s">
        <v>2111</v>
      </c>
      <c r="G309" t="s">
        <v>1512</v>
      </c>
      <c r="H309" t="s">
        <v>1513</v>
      </c>
      <c r="I309" t="s">
        <v>1514</v>
      </c>
      <c r="J309" t="s">
        <v>1515</v>
      </c>
      <c r="K309" t="s">
        <v>1516</v>
      </c>
      <c r="L309" t="s">
        <v>1695</v>
      </c>
      <c r="M309" t="s">
        <v>2112</v>
      </c>
    </row>
    <row r="310" spans="1:15" x14ac:dyDescent="0.25">
      <c r="A310" t="s">
        <v>647</v>
      </c>
      <c r="B310" t="s">
        <v>648</v>
      </c>
      <c r="C310" t="s">
        <v>2113</v>
      </c>
      <c r="E310" t="s">
        <v>2114</v>
      </c>
      <c r="G310" t="s">
        <v>1512</v>
      </c>
      <c r="H310" t="s">
        <v>1513</v>
      </c>
      <c r="I310" t="s">
        <v>1514</v>
      </c>
      <c r="J310" t="s">
        <v>1515</v>
      </c>
      <c r="K310" t="s">
        <v>1550</v>
      </c>
      <c r="L310" t="s">
        <v>1655</v>
      </c>
      <c r="M310" t="s">
        <v>1656</v>
      </c>
    </row>
    <row r="311" spans="1:15" x14ac:dyDescent="0.25">
      <c r="A311" t="s">
        <v>649</v>
      </c>
      <c r="B311" t="s">
        <v>650</v>
      </c>
      <c r="C311" t="s">
        <v>2115</v>
      </c>
      <c r="E311" t="s">
        <v>2116</v>
      </c>
      <c r="G311" t="s">
        <v>1529</v>
      </c>
      <c r="H311" t="s">
        <v>1863</v>
      </c>
      <c r="I311" t="s">
        <v>1864</v>
      </c>
      <c r="J311" t="s">
        <v>1956</v>
      </c>
      <c r="K311" t="s">
        <v>2117</v>
      </c>
      <c r="L311" t="s">
        <v>2118</v>
      </c>
      <c r="M311" t="s">
        <v>2119</v>
      </c>
      <c r="N311" t="s">
        <v>2120</v>
      </c>
      <c r="O311" t="s">
        <v>2121</v>
      </c>
    </row>
    <row r="312" spans="1:15" x14ac:dyDescent="0.25">
      <c r="A312" t="s">
        <v>652</v>
      </c>
      <c r="B312" t="s">
        <v>653</v>
      </c>
      <c r="C312" t="s">
        <v>2122</v>
      </c>
      <c r="E312" t="s">
        <v>2123</v>
      </c>
      <c r="G312" t="s">
        <v>1529</v>
      </c>
      <c r="H312" t="s">
        <v>1530</v>
      </c>
      <c r="I312" t="s">
        <v>2124</v>
      </c>
      <c r="J312" t="s">
        <v>2125</v>
      </c>
      <c r="K312" t="s">
        <v>2126</v>
      </c>
      <c r="L312" t="s">
        <v>2127</v>
      </c>
      <c r="M312" t="s">
        <v>2128</v>
      </c>
      <c r="N312" t="s">
        <v>2129</v>
      </c>
      <c r="O312" t="s">
        <v>2130</v>
      </c>
    </row>
    <row r="313" spans="1:15" x14ac:dyDescent="0.25">
      <c r="A313" t="s">
        <v>654</v>
      </c>
      <c r="B313" t="s">
        <v>655</v>
      </c>
      <c r="C313" t="s">
        <v>2131</v>
      </c>
      <c r="E313" t="s">
        <v>2132</v>
      </c>
      <c r="G313" t="s">
        <v>1512</v>
      </c>
      <c r="H313" t="s">
        <v>1521</v>
      </c>
      <c r="I313" t="s">
        <v>1544</v>
      </c>
      <c r="J313" t="s">
        <v>1545</v>
      </c>
      <c r="K313" t="s">
        <v>1546</v>
      </c>
      <c r="L313" t="s">
        <v>2133</v>
      </c>
    </row>
    <row r="314" spans="1:15" x14ac:dyDescent="0.25">
      <c r="A314" t="s">
        <v>656</v>
      </c>
      <c r="B314" t="s">
        <v>657</v>
      </c>
      <c r="C314" t="s">
        <v>2134</v>
      </c>
      <c r="E314" t="s">
        <v>2135</v>
      </c>
      <c r="G314" t="s">
        <v>1512</v>
      </c>
      <c r="H314" t="s">
        <v>1513</v>
      </c>
      <c r="I314" t="s">
        <v>1514</v>
      </c>
      <c r="J314" t="s">
        <v>1515</v>
      </c>
      <c r="K314" t="s">
        <v>1550</v>
      </c>
      <c r="L314" t="s">
        <v>1655</v>
      </c>
      <c r="M314" t="s">
        <v>1656</v>
      </c>
    </row>
    <row r="315" spans="1:15" x14ac:dyDescent="0.25">
      <c r="A315" t="s">
        <v>658</v>
      </c>
      <c r="B315" t="s">
        <v>659</v>
      </c>
      <c r="C315" t="s">
        <v>2136</v>
      </c>
      <c r="E315" t="s">
        <v>2137</v>
      </c>
      <c r="G315" t="s">
        <v>1512</v>
      </c>
      <c r="H315" t="s">
        <v>1521</v>
      </c>
      <c r="I315" t="s">
        <v>1567</v>
      </c>
      <c r="J315" t="s">
        <v>1819</v>
      </c>
      <c r="K315" t="s">
        <v>1820</v>
      </c>
      <c r="L315" t="s">
        <v>2009</v>
      </c>
    </row>
    <row r="316" spans="1:15" x14ac:dyDescent="0.25">
      <c r="A316" t="s">
        <v>660</v>
      </c>
      <c r="B316" t="s">
        <v>661</v>
      </c>
      <c r="C316" t="s">
        <v>2138</v>
      </c>
      <c r="E316" t="s">
        <v>2139</v>
      </c>
      <c r="G316" t="s">
        <v>1512</v>
      </c>
      <c r="H316" t="s">
        <v>1521</v>
      </c>
      <c r="I316" t="s">
        <v>1522</v>
      </c>
      <c r="J316" t="s">
        <v>1523</v>
      </c>
      <c r="K316" t="s">
        <v>1524</v>
      </c>
      <c r="L316" t="s">
        <v>1525</v>
      </c>
      <c r="M316" t="s">
        <v>1615</v>
      </c>
    </row>
    <row r="317" spans="1:15" x14ac:dyDescent="0.25">
      <c r="A317" t="s">
        <v>662</v>
      </c>
      <c r="B317" t="s">
        <v>663</v>
      </c>
      <c r="C317" t="s">
        <v>2138</v>
      </c>
      <c r="E317" t="s">
        <v>2139</v>
      </c>
      <c r="G317" t="s">
        <v>1512</v>
      </c>
      <c r="H317" t="s">
        <v>1521</v>
      </c>
      <c r="I317" t="s">
        <v>1522</v>
      </c>
      <c r="J317" t="s">
        <v>1523</v>
      </c>
      <c r="K317" t="s">
        <v>1524</v>
      </c>
      <c r="L317" t="s">
        <v>1525</v>
      </c>
      <c r="M317" t="s">
        <v>1615</v>
      </c>
    </row>
    <row r="318" spans="1:15" x14ac:dyDescent="0.25">
      <c r="A318" t="s">
        <v>664</v>
      </c>
      <c r="B318" t="s">
        <v>665</v>
      </c>
      <c r="C318" t="s">
        <v>2140</v>
      </c>
      <c r="E318" t="s">
        <v>2141</v>
      </c>
      <c r="G318" t="s">
        <v>1512</v>
      </c>
      <c r="H318" t="s">
        <v>1521</v>
      </c>
      <c r="I318" t="s">
        <v>1567</v>
      </c>
      <c r="J318" t="s">
        <v>1663</v>
      </c>
      <c r="K318" t="s">
        <v>1668</v>
      </c>
      <c r="L318" t="s">
        <v>1669</v>
      </c>
      <c r="M318" t="s">
        <v>1670</v>
      </c>
    </row>
    <row r="319" spans="1:15" x14ac:dyDescent="0.25">
      <c r="A319" t="s">
        <v>666</v>
      </c>
      <c r="B319" t="s">
        <v>667</v>
      </c>
      <c r="C319" t="s">
        <v>2142</v>
      </c>
      <c r="E319" t="s">
        <v>2143</v>
      </c>
      <c r="G319" t="s">
        <v>1512</v>
      </c>
      <c r="H319" t="s">
        <v>1521</v>
      </c>
      <c r="I319" t="s">
        <v>1567</v>
      </c>
      <c r="J319" t="s">
        <v>1663</v>
      </c>
      <c r="K319" t="s">
        <v>1668</v>
      </c>
      <c r="L319" t="s">
        <v>1669</v>
      </c>
      <c r="M319" t="s">
        <v>1670</v>
      </c>
    </row>
    <row r="320" spans="1:15" x14ac:dyDescent="0.25">
      <c r="A320" t="s">
        <v>668</v>
      </c>
      <c r="B320" t="s">
        <v>669</v>
      </c>
      <c r="C320" t="s">
        <v>2144</v>
      </c>
      <c r="E320" t="s">
        <v>2145</v>
      </c>
      <c r="G320" t="s">
        <v>1512</v>
      </c>
      <c r="H320" t="s">
        <v>1521</v>
      </c>
      <c r="I320" t="s">
        <v>1544</v>
      </c>
      <c r="J320" t="s">
        <v>1718</v>
      </c>
      <c r="K320" t="s">
        <v>1912</v>
      </c>
      <c r="L320" t="s">
        <v>1913</v>
      </c>
    </row>
    <row r="321" spans="1:20" x14ac:dyDescent="0.25">
      <c r="A321" t="s">
        <v>670</v>
      </c>
      <c r="B321" t="s">
        <v>671</v>
      </c>
      <c r="C321" t="s">
        <v>2144</v>
      </c>
      <c r="E321" t="s">
        <v>2145</v>
      </c>
      <c r="G321" t="s">
        <v>1512</v>
      </c>
      <c r="H321" t="s">
        <v>1521</v>
      </c>
      <c r="I321" t="s">
        <v>1544</v>
      </c>
      <c r="J321" t="s">
        <v>1718</v>
      </c>
      <c r="K321" t="s">
        <v>1912</v>
      </c>
      <c r="L321" t="s">
        <v>1913</v>
      </c>
    </row>
    <row r="322" spans="1:20" x14ac:dyDescent="0.25">
      <c r="A322" t="s">
        <v>672</v>
      </c>
      <c r="B322" t="s">
        <v>673</v>
      </c>
      <c r="C322" t="s">
        <v>2146</v>
      </c>
      <c r="E322" t="s">
        <v>2147</v>
      </c>
      <c r="G322" t="s">
        <v>1512</v>
      </c>
      <c r="H322" t="s">
        <v>1521</v>
      </c>
      <c r="I322" t="s">
        <v>1544</v>
      </c>
      <c r="J322" t="s">
        <v>1545</v>
      </c>
      <c r="K322" t="s">
        <v>1546</v>
      </c>
      <c r="L322" t="s">
        <v>2148</v>
      </c>
    </row>
    <row r="323" spans="1:20" x14ac:dyDescent="0.25">
      <c r="A323" t="s">
        <v>674</v>
      </c>
      <c r="B323" t="s">
        <v>675</v>
      </c>
      <c r="C323" t="s">
        <v>2149</v>
      </c>
      <c r="E323" t="s">
        <v>2150</v>
      </c>
      <c r="G323" t="s">
        <v>1512</v>
      </c>
      <c r="H323" t="s">
        <v>1521</v>
      </c>
      <c r="I323" t="s">
        <v>1544</v>
      </c>
      <c r="J323" t="s">
        <v>1545</v>
      </c>
      <c r="K323" t="s">
        <v>1546</v>
      </c>
      <c r="L323" t="s">
        <v>1723</v>
      </c>
    </row>
    <row r="324" spans="1:20" x14ac:dyDescent="0.25">
      <c r="A324" t="s">
        <v>676</v>
      </c>
      <c r="B324" t="s">
        <v>677</v>
      </c>
      <c r="C324" t="s">
        <v>2151</v>
      </c>
      <c r="E324" t="s">
        <v>2152</v>
      </c>
      <c r="G324" t="s">
        <v>1512</v>
      </c>
      <c r="H324" t="s">
        <v>1521</v>
      </c>
      <c r="I324" t="s">
        <v>1522</v>
      </c>
      <c r="J324" t="s">
        <v>1523</v>
      </c>
      <c r="K324" t="s">
        <v>1619</v>
      </c>
      <c r="L324" t="s">
        <v>2153</v>
      </c>
    </row>
    <row r="325" spans="1:20" x14ac:dyDescent="0.25">
      <c r="A325" t="s">
        <v>678</v>
      </c>
      <c r="B325" t="s">
        <v>679</v>
      </c>
      <c r="C325" t="s">
        <v>1916</v>
      </c>
      <c r="E325" t="s">
        <v>1917</v>
      </c>
      <c r="G325" t="s">
        <v>1529</v>
      </c>
      <c r="H325" t="s">
        <v>1583</v>
      </c>
      <c r="I325" t="s">
        <v>1584</v>
      </c>
      <c r="J325" t="s">
        <v>1585</v>
      </c>
      <c r="K325" t="s">
        <v>1586</v>
      </c>
      <c r="L325" t="s">
        <v>1587</v>
      </c>
      <c r="M325" t="s">
        <v>1918</v>
      </c>
      <c r="N325" t="s">
        <v>1919</v>
      </c>
      <c r="O325" t="s">
        <v>1920</v>
      </c>
      <c r="P325" t="s">
        <v>1921</v>
      </c>
      <c r="Q325" t="s">
        <v>1922</v>
      </c>
      <c r="R325" t="s">
        <v>1923</v>
      </c>
      <c r="S325" t="s">
        <v>1924</v>
      </c>
      <c r="T325" t="s">
        <v>1925</v>
      </c>
    </row>
    <row r="326" spans="1:20" x14ac:dyDescent="0.25">
      <c r="A326" t="s">
        <v>681</v>
      </c>
      <c r="B326" t="s">
        <v>682</v>
      </c>
      <c r="C326" t="s">
        <v>1916</v>
      </c>
      <c r="E326" t="s">
        <v>1917</v>
      </c>
      <c r="G326" t="s">
        <v>1529</v>
      </c>
      <c r="H326" t="s">
        <v>1583</v>
      </c>
      <c r="I326" t="s">
        <v>1584</v>
      </c>
      <c r="J326" t="s">
        <v>1585</v>
      </c>
      <c r="K326" t="s">
        <v>1586</v>
      </c>
      <c r="L326" t="s">
        <v>1587</v>
      </c>
      <c r="M326" t="s">
        <v>1918</v>
      </c>
      <c r="N326" t="s">
        <v>1919</v>
      </c>
      <c r="O326" t="s">
        <v>1920</v>
      </c>
      <c r="P326" t="s">
        <v>1921</v>
      </c>
      <c r="Q326" t="s">
        <v>1922</v>
      </c>
      <c r="R326" t="s">
        <v>1923</v>
      </c>
      <c r="S326" t="s">
        <v>1924</v>
      </c>
      <c r="T326" t="s">
        <v>1925</v>
      </c>
    </row>
    <row r="327" spans="1:20" x14ac:dyDescent="0.25">
      <c r="A327" t="s">
        <v>683</v>
      </c>
      <c r="B327" t="s">
        <v>684</v>
      </c>
      <c r="C327" t="s">
        <v>2154</v>
      </c>
      <c r="E327" t="s">
        <v>2155</v>
      </c>
      <c r="G327" t="s">
        <v>1512</v>
      </c>
      <c r="H327" t="s">
        <v>1521</v>
      </c>
      <c r="I327" t="s">
        <v>1544</v>
      </c>
      <c r="J327" t="s">
        <v>1718</v>
      </c>
      <c r="K327" t="s">
        <v>2000</v>
      </c>
      <c r="L327" t="s">
        <v>2156</v>
      </c>
    </row>
    <row r="328" spans="1:20" x14ac:dyDescent="0.25">
      <c r="A328" t="s">
        <v>685</v>
      </c>
      <c r="B328" t="s">
        <v>686</v>
      </c>
      <c r="C328" t="s">
        <v>2154</v>
      </c>
      <c r="E328" t="s">
        <v>2155</v>
      </c>
      <c r="G328" t="s">
        <v>1512</v>
      </c>
      <c r="H328" t="s">
        <v>1521</v>
      </c>
      <c r="I328" t="s">
        <v>1544</v>
      </c>
      <c r="J328" t="s">
        <v>1718</v>
      </c>
      <c r="K328" t="s">
        <v>2000</v>
      </c>
      <c r="L328" t="s">
        <v>2156</v>
      </c>
    </row>
    <row r="329" spans="1:20" x14ac:dyDescent="0.25">
      <c r="A329" t="s">
        <v>687</v>
      </c>
      <c r="B329" t="s">
        <v>688</v>
      </c>
      <c r="C329" t="s">
        <v>2157</v>
      </c>
      <c r="E329" t="s">
        <v>2158</v>
      </c>
      <c r="G329" t="s">
        <v>1512</v>
      </c>
      <c r="H329" t="s">
        <v>1521</v>
      </c>
      <c r="I329" t="s">
        <v>1544</v>
      </c>
      <c r="J329" t="s">
        <v>1946</v>
      </c>
      <c r="K329" t="s">
        <v>1947</v>
      </c>
      <c r="L329" t="s">
        <v>1948</v>
      </c>
    </row>
    <row r="330" spans="1:20" x14ac:dyDescent="0.25">
      <c r="A330" t="s">
        <v>689</v>
      </c>
      <c r="B330" t="s">
        <v>690</v>
      </c>
      <c r="C330" t="s">
        <v>2159</v>
      </c>
      <c r="E330" t="s">
        <v>2160</v>
      </c>
      <c r="G330" t="s">
        <v>1512</v>
      </c>
      <c r="H330" t="s">
        <v>1521</v>
      </c>
      <c r="I330" t="s">
        <v>1544</v>
      </c>
      <c r="J330" t="s">
        <v>1718</v>
      </c>
      <c r="K330" t="s">
        <v>1912</v>
      </c>
      <c r="L330" t="s">
        <v>1913</v>
      </c>
    </row>
    <row r="331" spans="1:20" x14ac:dyDescent="0.25">
      <c r="A331" t="s">
        <v>691</v>
      </c>
      <c r="B331" t="s">
        <v>692</v>
      </c>
      <c r="C331" t="s">
        <v>2159</v>
      </c>
      <c r="E331" t="s">
        <v>2160</v>
      </c>
      <c r="G331" t="s">
        <v>1512</v>
      </c>
      <c r="H331" t="s">
        <v>1521</v>
      </c>
      <c r="I331" t="s">
        <v>1544</v>
      </c>
      <c r="J331" t="s">
        <v>1718</v>
      </c>
      <c r="K331" t="s">
        <v>1912</v>
      </c>
      <c r="L331" t="s">
        <v>1913</v>
      </c>
    </row>
    <row r="332" spans="1:20" x14ac:dyDescent="0.25">
      <c r="A332" t="s">
        <v>693</v>
      </c>
      <c r="B332" t="s">
        <v>694</v>
      </c>
      <c r="C332" t="s">
        <v>2159</v>
      </c>
      <c r="D332" t="s">
        <v>2161</v>
      </c>
      <c r="E332" t="s">
        <v>2160</v>
      </c>
      <c r="G332" t="s">
        <v>1512</v>
      </c>
      <c r="H332" t="s">
        <v>1521</v>
      </c>
      <c r="I332" t="s">
        <v>1544</v>
      </c>
      <c r="J332" t="s">
        <v>1718</v>
      </c>
      <c r="K332" t="s">
        <v>1912</v>
      </c>
      <c r="L332" t="s">
        <v>1913</v>
      </c>
    </row>
    <row r="333" spans="1:20" x14ac:dyDescent="0.25">
      <c r="A333" t="s">
        <v>695</v>
      </c>
      <c r="B333" t="s">
        <v>696</v>
      </c>
      <c r="C333" t="s">
        <v>2162</v>
      </c>
      <c r="E333" t="s">
        <v>2163</v>
      </c>
      <c r="G333" t="s">
        <v>1512</v>
      </c>
      <c r="H333" t="s">
        <v>1521</v>
      </c>
      <c r="I333" t="s">
        <v>1567</v>
      </c>
      <c r="J333" t="s">
        <v>1568</v>
      </c>
      <c r="K333" t="s">
        <v>2164</v>
      </c>
      <c r="L333" t="s">
        <v>2165</v>
      </c>
    </row>
    <row r="334" spans="1:20" x14ac:dyDescent="0.25">
      <c r="A334" t="s">
        <v>697</v>
      </c>
      <c r="B334" t="s">
        <v>698</v>
      </c>
      <c r="C334" t="s">
        <v>2166</v>
      </c>
      <c r="E334" t="s">
        <v>2167</v>
      </c>
      <c r="G334" t="s">
        <v>1529</v>
      </c>
      <c r="H334" t="s">
        <v>1863</v>
      </c>
      <c r="I334" t="s">
        <v>1864</v>
      </c>
      <c r="J334" t="s">
        <v>1956</v>
      </c>
      <c r="K334" t="s">
        <v>1957</v>
      </c>
      <c r="L334" t="s">
        <v>1958</v>
      </c>
      <c r="M334" t="s">
        <v>1959</v>
      </c>
      <c r="N334" t="s">
        <v>1960</v>
      </c>
      <c r="O334" t="s">
        <v>2168</v>
      </c>
      <c r="P334" t="s">
        <v>2169</v>
      </c>
    </row>
    <row r="335" spans="1:20" x14ac:dyDescent="0.25">
      <c r="A335" t="s">
        <v>699</v>
      </c>
      <c r="B335" t="s">
        <v>700</v>
      </c>
      <c r="C335" t="s">
        <v>2170</v>
      </c>
      <c r="E335" t="s">
        <v>2171</v>
      </c>
      <c r="G335" t="s">
        <v>1529</v>
      </c>
      <c r="H335" t="s">
        <v>1863</v>
      </c>
      <c r="I335" t="s">
        <v>1864</v>
      </c>
      <c r="J335" t="s">
        <v>1956</v>
      </c>
      <c r="K335" t="s">
        <v>1957</v>
      </c>
      <c r="L335" t="s">
        <v>1958</v>
      </c>
      <c r="M335" t="s">
        <v>1959</v>
      </c>
      <c r="N335" t="s">
        <v>1960</v>
      </c>
      <c r="O335" t="s">
        <v>1961</v>
      </c>
      <c r="P335" t="s">
        <v>1962</v>
      </c>
    </row>
    <row r="336" spans="1:20" x14ac:dyDescent="0.25">
      <c r="A336" t="s">
        <v>701</v>
      </c>
      <c r="B336" t="s">
        <v>702</v>
      </c>
      <c r="C336" t="s">
        <v>2172</v>
      </c>
      <c r="D336" t="s">
        <v>2173</v>
      </c>
      <c r="E336" t="s">
        <v>2174</v>
      </c>
      <c r="G336" t="s">
        <v>1512</v>
      </c>
      <c r="H336" t="s">
        <v>1513</v>
      </c>
      <c r="I336" t="s">
        <v>1514</v>
      </c>
      <c r="J336" t="s">
        <v>1515</v>
      </c>
      <c r="K336" t="s">
        <v>1550</v>
      </c>
      <c r="L336" t="s">
        <v>1655</v>
      </c>
      <c r="M336" t="s">
        <v>1656</v>
      </c>
    </row>
    <row r="337" spans="1:14" x14ac:dyDescent="0.25">
      <c r="A337" t="s">
        <v>703</v>
      </c>
      <c r="B337" t="s">
        <v>704</v>
      </c>
      <c r="C337" t="s">
        <v>2175</v>
      </c>
      <c r="E337" t="s">
        <v>2176</v>
      </c>
      <c r="G337" t="s">
        <v>1512</v>
      </c>
      <c r="H337" t="s">
        <v>1521</v>
      </c>
      <c r="I337" t="s">
        <v>1522</v>
      </c>
      <c r="J337" t="s">
        <v>1523</v>
      </c>
      <c r="K337" t="s">
        <v>1524</v>
      </c>
      <c r="L337" t="s">
        <v>1525</v>
      </c>
      <c r="M337" t="s">
        <v>1526</v>
      </c>
    </row>
    <row r="338" spans="1:14" x14ac:dyDescent="0.25">
      <c r="A338" t="s">
        <v>705</v>
      </c>
      <c r="B338" t="s">
        <v>706</v>
      </c>
      <c r="C338" t="s">
        <v>2175</v>
      </c>
      <c r="E338" t="s">
        <v>2176</v>
      </c>
      <c r="G338" t="s">
        <v>1512</v>
      </c>
      <c r="H338" t="s">
        <v>1521</v>
      </c>
      <c r="I338" t="s">
        <v>1522</v>
      </c>
      <c r="J338" t="s">
        <v>1523</v>
      </c>
      <c r="K338" t="s">
        <v>1524</v>
      </c>
      <c r="L338" t="s">
        <v>1525</v>
      </c>
      <c r="M338" t="s">
        <v>1526</v>
      </c>
    </row>
    <row r="339" spans="1:14" x14ac:dyDescent="0.25">
      <c r="A339" t="s">
        <v>707</v>
      </c>
      <c r="B339" t="s">
        <v>708</v>
      </c>
      <c r="C339" t="s">
        <v>2175</v>
      </c>
      <c r="E339" t="s">
        <v>2176</v>
      </c>
      <c r="G339" t="s">
        <v>1512</v>
      </c>
      <c r="H339" t="s">
        <v>1521</v>
      </c>
      <c r="I339" t="s">
        <v>1522</v>
      </c>
      <c r="J339" t="s">
        <v>1523</v>
      </c>
      <c r="K339" t="s">
        <v>1524</v>
      </c>
      <c r="L339" t="s">
        <v>1525</v>
      </c>
      <c r="M339" t="s">
        <v>1526</v>
      </c>
    </row>
    <row r="340" spans="1:14" x14ac:dyDescent="0.25">
      <c r="A340" t="s">
        <v>709</v>
      </c>
      <c r="B340" t="s">
        <v>710</v>
      </c>
      <c r="C340" t="s">
        <v>2177</v>
      </c>
      <c r="E340" t="s">
        <v>2178</v>
      </c>
      <c r="G340" t="s">
        <v>1512</v>
      </c>
      <c r="H340" t="s">
        <v>1521</v>
      </c>
      <c r="I340" t="s">
        <v>1522</v>
      </c>
      <c r="J340" t="s">
        <v>1523</v>
      </c>
      <c r="K340" t="s">
        <v>1524</v>
      </c>
      <c r="L340" t="s">
        <v>1525</v>
      </c>
      <c r="M340" t="s">
        <v>1526</v>
      </c>
    </row>
    <row r="341" spans="1:14" x14ac:dyDescent="0.25">
      <c r="A341" t="s">
        <v>711</v>
      </c>
      <c r="B341" t="s">
        <v>712</v>
      </c>
      <c r="C341" t="s">
        <v>2177</v>
      </c>
      <c r="E341" t="s">
        <v>2178</v>
      </c>
      <c r="G341" t="s">
        <v>1512</v>
      </c>
      <c r="H341" t="s">
        <v>1521</v>
      </c>
      <c r="I341" t="s">
        <v>1522</v>
      </c>
      <c r="J341" t="s">
        <v>1523</v>
      </c>
      <c r="K341" t="s">
        <v>1524</v>
      </c>
      <c r="L341" t="s">
        <v>1525</v>
      </c>
      <c r="M341" t="s">
        <v>1526</v>
      </c>
    </row>
    <row r="342" spans="1:14" x14ac:dyDescent="0.25">
      <c r="A342" t="s">
        <v>713</v>
      </c>
      <c r="B342" t="s">
        <v>714</v>
      </c>
      <c r="C342" t="s">
        <v>2177</v>
      </c>
      <c r="E342" t="s">
        <v>2178</v>
      </c>
      <c r="G342" t="s">
        <v>1512</v>
      </c>
      <c r="H342" t="s">
        <v>1521</v>
      </c>
      <c r="I342" t="s">
        <v>1522</v>
      </c>
      <c r="J342" t="s">
        <v>1523</v>
      </c>
      <c r="K342" t="s">
        <v>1524</v>
      </c>
      <c r="L342" t="s">
        <v>1525</v>
      </c>
      <c r="M342" t="s">
        <v>1526</v>
      </c>
    </row>
    <row r="343" spans="1:14" x14ac:dyDescent="0.25">
      <c r="A343" t="s">
        <v>715</v>
      </c>
      <c r="B343" t="s">
        <v>716</v>
      </c>
      <c r="C343" t="s">
        <v>2179</v>
      </c>
      <c r="E343" t="s">
        <v>2180</v>
      </c>
      <c r="G343" t="s">
        <v>1512</v>
      </c>
      <c r="H343" t="s">
        <v>1521</v>
      </c>
      <c r="I343" t="s">
        <v>1522</v>
      </c>
      <c r="J343" t="s">
        <v>1523</v>
      </c>
      <c r="K343" t="s">
        <v>1524</v>
      </c>
      <c r="L343" t="s">
        <v>1525</v>
      </c>
      <c r="M343" t="s">
        <v>1526</v>
      </c>
    </row>
    <row r="344" spans="1:14" x14ac:dyDescent="0.25">
      <c r="A344" t="s">
        <v>717</v>
      </c>
      <c r="B344" t="s">
        <v>718</v>
      </c>
      <c r="C344" t="s">
        <v>2179</v>
      </c>
      <c r="E344" t="s">
        <v>2180</v>
      </c>
      <c r="G344" t="s">
        <v>1512</v>
      </c>
      <c r="H344" t="s">
        <v>1521</v>
      </c>
      <c r="I344" t="s">
        <v>1522</v>
      </c>
      <c r="J344" t="s">
        <v>1523</v>
      </c>
      <c r="K344" t="s">
        <v>1524</v>
      </c>
      <c r="L344" t="s">
        <v>1525</v>
      </c>
      <c r="M344" t="s">
        <v>1526</v>
      </c>
    </row>
    <row r="345" spans="1:14" x14ac:dyDescent="0.25">
      <c r="A345" t="s">
        <v>719</v>
      </c>
      <c r="B345" t="s">
        <v>720</v>
      </c>
      <c r="C345" t="s">
        <v>2179</v>
      </c>
      <c r="E345" t="s">
        <v>2180</v>
      </c>
      <c r="G345" t="s">
        <v>1512</v>
      </c>
      <c r="H345" t="s">
        <v>1521</v>
      </c>
      <c r="I345" t="s">
        <v>1522</v>
      </c>
      <c r="J345" t="s">
        <v>1523</v>
      </c>
      <c r="K345" t="s">
        <v>1524</v>
      </c>
      <c r="L345" t="s">
        <v>1525</v>
      </c>
      <c r="M345" t="s">
        <v>1526</v>
      </c>
    </row>
    <row r="346" spans="1:14" x14ac:dyDescent="0.25">
      <c r="A346" t="s">
        <v>721</v>
      </c>
      <c r="B346" t="s">
        <v>722</v>
      </c>
      <c r="C346" t="s">
        <v>2181</v>
      </c>
      <c r="E346" t="s">
        <v>2182</v>
      </c>
      <c r="G346" t="s">
        <v>1512</v>
      </c>
      <c r="H346" t="s">
        <v>1521</v>
      </c>
      <c r="I346" t="s">
        <v>1544</v>
      </c>
      <c r="J346" t="s">
        <v>1718</v>
      </c>
      <c r="K346" t="s">
        <v>1824</v>
      </c>
      <c r="L346" t="s">
        <v>1879</v>
      </c>
      <c r="M346" t="s">
        <v>1880</v>
      </c>
      <c r="N346" t="s">
        <v>1881</v>
      </c>
    </row>
    <row r="347" spans="1:14" x14ac:dyDescent="0.25">
      <c r="A347" t="s">
        <v>723</v>
      </c>
      <c r="B347" t="s">
        <v>724</v>
      </c>
      <c r="C347" t="s">
        <v>2181</v>
      </c>
      <c r="E347" t="s">
        <v>2182</v>
      </c>
      <c r="G347" t="s">
        <v>1512</v>
      </c>
      <c r="H347" t="s">
        <v>1521</v>
      </c>
      <c r="I347" t="s">
        <v>1544</v>
      </c>
      <c r="J347" t="s">
        <v>1718</v>
      </c>
      <c r="K347" t="s">
        <v>1824</v>
      </c>
      <c r="L347" t="s">
        <v>1879</v>
      </c>
      <c r="M347" t="s">
        <v>1880</v>
      </c>
      <c r="N347" t="s">
        <v>1881</v>
      </c>
    </row>
    <row r="348" spans="1:14" x14ac:dyDescent="0.25">
      <c r="A348" t="s">
        <v>725</v>
      </c>
      <c r="B348" t="s">
        <v>726</v>
      </c>
      <c r="C348" t="s">
        <v>2183</v>
      </c>
      <c r="E348" t="s">
        <v>2184</v>
      </c>
      <c r="G348" t="s">
        <v>1512</v>
      </c>
      <c r="H348" t="s">
        <v>1521</v>
      </c>
      <c r="I348" t="s">
        <v>1544</v>
      </c>
      <c r="J348" t="s">
        <v>1718</v>
      </c>
      <c r="K348" t="s">
        <v>1824</v>
      </c>
      <c r="L348" t="s">
        <v>1879</v>
      </c>
      <c r="M348" t="s">
        <v>2185</v>
      </c>
    </row>
    <row r="349" spans="1:14" x14ac:dyDescent="0.25">
      <c r="A349" t="s">
        <v>727</v>
      </c>
      <c r="B349" t="s">
        <v>728</v>
      </c>
      <c r="C349" t="s">
        <v>2183</v>
      </c>
      <c r="D349" t="s">
        <v>2186</v>
      </c>
      <c r="E349" t="s">
        <v>2184</v>
      </c>
      <c r="G349" t="s">
        <v>1512</v>
      </c>
      <c r="H349" t="s">
        <v>1521</v>
      </c>
      <c r="I349" t="s">
        <v>1544</v>
      </c>
      <c r="J349" t="s">
        <v>1718</v>
      </c>
      <c r="K349" t="s">
        <v>1824</v>
      </c>
      <c r="L349" t="s">
        <v>1879</v>
      </c>
      <c r="M349" t="s">
        <v>2185</v>
      </c>
    </row>
    <row r="350" spans="1:14" x14ac:dyDescent="0.25">
      <c r="A350" t="s">
        <v>729</v>
      </c>
      <c r="B350" t="s">
        <v>730</v>
      </c>
      <c r="C350" t="s">
        <v>2187</v>
      </c>
      <c r="E350" t="s">
        <v>2188</v>
      </c>
      <c r="G350" t="s">
        <v>1512</v>
      </c>
      <c r="H350" t="s">
        <v>1521</v>
      </c>
      <c r="I350" t="s">
        <v>1544</v>
      </c>
      <c r="J350" t="s">
        <v>1545</v>
      </c>
      <c r="K350" t="s">
        <v>1546</v>
      </c>
      <c r="L350" t="s">
        <v>1679</v>
      </c>
    </row>
    <row r="351" spans="1:14" x14ac:dyDescent="0.25">
      <c r="A351" t="s">
        <v>731</v>
      </c>
      <c r="B351" t="s">
        <v>732</v>
      </c>
      <c r="C351" t="s">
        <v>2189</v>
      </c>
      <c r="D351" t="s">
        <v>2190</v>
      </c>
      <c r="E351" t="s">
        <v>2191</v>
      </c>
      <c r="G351" t="s">
        <v>1512</v>
      </c>
      <c r="H351" t="s">
        <v>2192</v>
      </c>
      <c r="I351" t="s">
        <v>2193</v>
      </c>
      <c r="J351" t="s">
        <v>2194</v>
      </c>
      <c r="K351" t="s">
        <v>2195</v>
      </c>
    </row>
    <row r="352" spans="1:14" x14ac:dyDescent="0.25">
      <c r="A352" t="s">
        <v>733</v>
      </c>
      <c r="B352" t="s">
        <v>734</v>
      </c>
      <c r="C352" t="s">
        <v>2196</v>
      </c>
      <c r="E352" t="s">
        <v>2197</v>
      </c>
      <c r="G352" t="s">
        <v>1512</v>
      </c>
      <c r="H352" t="s">
        <v>1521</v>
      </c>
      <c r="I352" t="s">
        <v>1544</v>
      </c>
      <c r="J352" t="s">
        <v>1545</v>
      </c>
      <c r="K352" t="s">
        <v>1649</v>
      </c>
    </row>
    <row r="353" spans="1:14" x14ac:dyDescent="0.25">
      <c r="A353" t="s">
        <v>736</v>
      </c>
      <c r="B353" t="s">
        <v>737</v>
      </c>
      <c r="C353" t="s">
        <v>2198</v>
      </c>
      <c r="E353" t="s">
        <v>2199</v>
      </c>
      <c r="G353" t="s">
        <v>1512</v>
      </c>
      <c r="H353" t="s">
        <v>1521</v>
      </c>
      <c r="I353" t="s">
        <v>1544</v>
      </c>
      <c r="J353" t="s">
        <v>1545</v>
      </c>
      <c r="K353" t="s">
        <v>1546</v>
      </c>
      <c r="L353" t="s">
        <v>1547</v>
      </c>
    </row>
    <row r="354" spans="1:14" x14ac:dyDescent="0.25">
      <c r="A354" t="s">
        <v>738</v>
      </c>
      <c r="B354" t="s">
        <v>739</v>
      </c>
      <c r="C354" t="s">
        <v>2200</v>
      </c>
      <c r="D354" t="s">
        <v>2201</v>
      </c>
      <c r="E354" t="s">
        <v>2202</v>
      </c>
      <c r="G354" t="s">
        <v>1512</v>
      </c>
      <c r="H354" t="s">
        <v>1521</v>
      </c>
      <c r="I354" t="s">
        <v>1567</v>
      </c>
      <c r="J354" t="s">
        <v>1663</v>
      </c>
      <c r="K354" t="s">
        <v>1664</v>
      </c>
      <c r="L354" t="s">
        <v>1665</v>
      </c>
    </row>
    <row r="355" spans="1:14" x14ac:dyDescent="0.25">
      <c r="A355" t="s">
        <v>740</v>
      </c>
      <c r="B355" t="s">
        <v>741</v>
      </c>
      <c r="C355" t="s">
        <v>2200</v>
      </c>
      <c r="E355" t="s">
        <v>2202</v>
      </c>
      <c r="G355" t="s">
        <v>1512</v>
      </c>
      <c r="H355" t="s">
        <v>1521</v>
      </c>
      <c r="I355" t="s">
        <v>1567</v>
      </c>
      <c r="J355" t="s">
        <v>1663</v>
      </c>
      <c r="K355" t="s">
        <v>1664</v>
      </c>
      <c r="L355" t="s">
        <v>1665</v>
      </c>
    </row>
    <row r="356" spans="1:14" x14ac:dyDescent="0.25">
      <c r="A356" t="s">
        <v>742</v>
      </c>
      <c r="B356" t="s">
        <v>743</v>
      </c>
      <c r="C356" t="s">
        <v>2203</v>
      </c>
      <c r="E356" t="s">
        <v>2204</v>
      </c>
      <c r="G356" t="s">
        <v>1512</v>
      </c>
      <c r="H356" t="s">
        <v>1521</v>
      </c>
      <c r="I356" t="s">
        <v>1522</v>
      </c>
      <c r="J356" t="s">
        <v>1523</v>
      </c>
      <c r="K356" t="s">
        <v>1524</v>
      </c>
      <c r="L356" t="s">
        <v>1967</v>
      </c>
    </row>
    <row r="357" spans="1:14" x14ac:dyDescent="0.25">
      <c r="A357" t="s">
        <v>744</v>
      </c>
      <c r="B357" t="s">
        <v>745</v>
      </c>
      <c r="C357" t="s">
        <v>2205</v>
      </c>
      <c r="E357" t="s">
        <v>2206</v>
      </c>
      <c r="G357" t="s">
        <v>1512</v>
      </c>
      <c r="H357" t="s">
        <v>1521</v>
      </c>
      <c r="I357" t="s">
        <v>1544</v>
      </c>
      <c r="J357" t="s">
        <v>1718</v>
      </c>
      <c r="K357" t="s">
        <v>1800</v>
      </c>
      <c r="L357" t="s">
        <v>1801</v>
      </c>
    </row>
    <row r="358" spans="1:14" x14ac:dyDescent="0.25">
      <c r="A358" t="s">
        <v>746</v>
      </c>
      <c r="B358" t="s">
        <v>747</v>
      </c>
      <c r="C358" t="s">
        <v>2207</v>
      </c>
      <c r="E358" t="s">
        <v>2208</v>
      </c>
      <c r="G358" t="s">
        <v>1512</v>
      </c>
      <c r="H358" t="s">
        <v>1513</v>
      </c>
      <c r="I358" t="s">
        <v>1514</v>
      </c>
      <c r="J358" t="s">
        <v>1515</v>
      </c>
      <c r="K358" t="s">
        <v>1550</v>
      </c>
      <c r="L358" t="s">
        <v>1551</v>
      </c>
      <c r="M358" t="s">
        <v>1552</v>
      </c>
    </row>
    <row r="359" spans="1:14" x14ac:dyDescent="0.25">
      <c r="A359" t="s">
        <v>748</v>
      </c>
      <c r="B359" t="s">
        <v>749</v>
      </c>
      <c r="C359" t="s">
        <v>2200</v>
      </c>
      <c r="E359" t="s">
        <v>2202</v>
      </c>
      <c r="G359" t="s">
        <v>1512</v>
      </c>
      <c r="H359" t="s">
        <v>1521</v>
      </c>
      <c r="I359" t="s">
        <v>1567</v>
      </c>
      <c r="J359" t="s">
        <v>1663</v>
      </c>
      <c r="K359" t="s">
        <v>1664</v>
      </c>
      <c r="L359" t="s">
        <v>1665</v>
      </c>
    </row>
    <row r="360" spans="1:14" x14ac:dyDescent="0.25">
      <c r="A360" t="s">
        <v>750</v>
      </c>
      <c r="B360" t="s">
        <v>751</v>
      </c>
      <c r="C360" t="s">
        <v>2209</v>
      </c>
      <c r="E360" t="s">
        <v>2210</v>
      </c>
      <c r="G360" t="s">
        <v>1512</v>
      </c>
      <c r="H360" t="s">
        <v>1513</v>
      </c>
      <c r="I360" t="s">
        <v>1514</v>
      </c>
      <c r="J360" t="s">
        <v>1515</v>
      </c>
      <c r="K360" t="s">
        <v>1550</v>
      </c>
      <c r="L360" t="s">
        <v>1655</v>
      </c>
      <c r="M360" t="s">
        <v>1656</v>
      </c>
    </row>
    <row r="361" spans="1:14" x14ac:dyDescent="0.25">
      <c r="A361" t="s">
        <v>752</v>
      </c>
      <c r="B361" t="s">
        <v>753</v>
      </c>
      <c r="C361" t="s">
        <v>2211</v>
      </c>
      <c r="E361" t="s">
        <v>2212</v>
      </c>
      <c r="G361" t="s">
        <v>1512</v>
      </c>
      <c r="H361" t="s">
        <v>1521</v>
      </c>
      <c r="I361" t="s">
        <v>1567</v>
      </c>
      <c r="J361" t="s">
        <v>1663</v>
      </c>
      <c r="K361" t="s">
        <v>1668</v>
      </c>
      <c r="L361" t="s">
        <v>2213</v>
      </c>
    </row>
    <row r="362" spans="1:14" x14ac:dyDescent="0.25">
      <c r="A362" t="s">
        <v>754</v>
      </c>
      <c r="B362" t="s">
        <v>755</v>
      </c>
      <c r="C362" t="s">
        <v>2214</v>
      </c>
      <c r="E362" t="s">
        <v>2215</v>
      </c>
      <c r="G362" t="s">
        <v>1512</v>
      </c>
      <c r="H362" t="s">
        <v>1521</v>
      </c>
      <c r="I362" t="s">
        <v>1522</v>
      </c>
      <c r="J362" t="s">
        <v>1523</v>
      </c>
      <c r="K362" t="s">
        <v>1524</v>
      </c>
      <c r="L362" t="s">
        <v>1525</v>
      </c>
      <c r="M362" t="s">
        <v>1615</v>
      </c>
    </row>
    <row r="363" spans="1:14" x14ac:dyDescent="0.25">
      <c r="A363" t="s">
        <v>756</v>
      </c>
      <c r="B363" t="s">
        <v>757</v>
      </c>
      <c r="C363" t="s">
        <v>2214</v>
      </c>
      <c r="E363" t="s">
        <v>2215</v>
      </c>
      <c r="G363" t="s">
        <v>1512</v>
      </c>
      <c r="H363" t="s">
        <v>1521</v>
      </c>
      <c r="I363" t="s">
        <v>1522</v>
      </c>
      <c r="J363" t="s">
        <v>1523</v>
      </c>
      <c r="K363" t="s">
        <v>1524</v>
      </c>
      <c r="L363" t="s">
        <v>1525</v>
      </c>
      <c r="M363" t="s">
        <v>1615</v>
      </c>
    </row>
    <row r="364" spans="1:14" x14ac:dyDescent="0.25">
      <c r="A364" t="s">
        <v>758</v>
      </c>
      <c r="B364" t="s">
        <v>759</v>
      </c>
      <c r="C364" t="s">
        <v>2216</v>
      </c>
      <c r="E364" t="s">
        <v>2217</v>
      </c>
      <c r="G364" t="s">
        <v>1512</v>
      </c>
      <c r="H364" t="s">
        <v>1513</v>
      </c>
      <c r="I364" t="s">
        <v>1514</v>
      </c>
      <c r="J364" t="s">
        <v>1515</v>
      </c>
      <c r="K364" t="s">
        <v>1550</v>
      </c>
      <c r="L364" t="s">
        <v>1655</v>
      </c>
      <c r="M364" t="s">
        <v>1656</v>
      </c>
    </row>
    <row r="365" spans="1:14" x14ac:dyDescent="0.25">
      <c r="A365" t="s">
        <v>760</v>
      </c>
      <c r="B365" t="s">
        <v>761</v>
      </c>
      <c r="C365" t="s">
        <v>2216</v>
      </c>
      <c r="E365" t="s">
        <v>2217</v>
      </c>
      <c r="G365" t="s">
        <v>1512</v>
      </c>
      <c r="H365" t="s">
        <v>1513</v>
      </c>
      <c r="I365" t="s">
        <v>1514</v>
      </c>
      <c r="J365" t="s">
        <v>1515</v>
      </c>
      <c r="K365" t="s">
        <v>1550</v>
      </c>
      <c r="L365" t="s">
        <v>1655</v>
      </c>
      <c r="M365" t="s">
        <v>1656</v>
      </c>
    </row>
    <row r="366" spans="1:14" x14ac:dyDescent="0.25">
      <c r="A366" t="s">
        <v>762</v>
      </c>
      <c r="B366" t="s">
        <v>763</v>
      </c>
      <c r="C366" t="s">
        <v>2216</v>
      </c>
      <c r="E366" t="s">
        <v>2217</v>
      </c>
      <c r="G366" t="s">
        <v>1512</v>
      </c>
      <c r="H366" t="s">
        <v>1513</v>
      </c>
      <c r="I366" t="s">
        <v>1514</v>
      </c>
      <c r="J366" t="s">
        <v>1515</v>
      </c>
      <c r="K366" t="s">
        <v>1550</v>
      </c>
      <c r="L366" t="s">
        <v>1655</v>
      </c>
      <c r="M366" t="s">
        <v>1656</v>
      </c>
    </row>
    <row r="367" spans="1:14" x14ac:dyDescent="0.25">
      <c r="A367" t="s">
        <v>764</v>
      </c>
      <c r="B367" t="s">
        <v>765</v>
      </c>
      <c r="C367" t="s">
        <v>2216</v>
      </c>
      <c r="E367" t="s">
        <v>2217</v>
      </c>
      <c r="G367" t="s">
        <v>1512</v>
      </c>
      <c r="H367" t="s">
        <v>1513</v>
      </c>
      <c r="I367" t="s">
        <v>1514</v>
      </c>
      <c r="J367" t="s">
        <v>1515</v>
      </c>
      <c r="K367" t="s">
        <v>1550</v>
      </c>
      <c r="L367" t="s">
        <v>1655</v>
      </c>
      <c r="M367" t="s">
        <v>1656</v>
      </c>
    </row>
    <row r="368" spans="1:14" x14ac:dyDescent="0.25">
      <c r="A368" t="s">
        <v>766</v>
      </c>
      <c r="B368" t="s">
        <v>767</v>
      </c>
      <c r="C368" t="s">
        <v>2218</v>
      </c>
      <c r="E368" t="s">
        <v>2219</v>
      </c>
      <c r="G368" t="s">
        <v>1512</v>
      </c>
      <c r="H368" t="s">
        <v>1513</v>
      </c>
      <c r="I368" t="s">
        <v>1514</v>
      </c>
      <c r="J368" t="s">
        <v>1515</v>
      </c>
      <c r="K368" t="s">
        <v>1550</v>
      </c>
      <c r="L368" t="s">
        <v>1551</v>
      </c>
      <c r="M368" t="s">
        <v>1555</v>
      </c>
      <c r="N368" t="s">
        <v>1580</v>
      </c>
    </row>
    <row r="369" spans="1:14" x14ac:dyDescent="0.25">
      <c r="A369" t="s">
        <v>768</v>
      </c>
      <c r="B369" t="s">
        <v>769</v>
      </c>
      <c r="C369" t="s">
        <v>2218</v>
      </c>
      <c r="E369" t="s">
        <v>2219</v>
      </c>
      <c r="G369" t="s">
        <v>1512</v>
      </c>
      <c r="H369" t="s">
        <v>1513</v>
      </c>
      <c r="I369" t="s">
        <v>1514</v>
      </c>
      <c r="J369" t="s">
        <v>1515</v>
      </c>
      <c r="K369" t="s">
        <v>1550</v>
      </c>
      <c r="L369" t="s">
        <v>1551</v>
      </c>
      <c r="M369" t="s">
        <v>1555</v>
      </c>
      <c r="N369" t="s">
        <v>1580</v>
      </c>
    </row>
    <row r="370" spans="1:14" x14ac:dyDescent="0.25">
      <c r="A370" t="s">
        <v>770</v>
      </c>
      <c r="B370" t="s">
        <v>771</v>
      </c>
      <c r="C370" t="s">
        <v>2220</v>
      </c>
      <c r="E370" t="s">
        <v>2221</v>
      </c>
      <c r="G370" t="s">
        <v>1512</v>
      </c>
      <c r="H370" t="s">
        <v>1513</v>
      </c>
      <c r="I370" t="s">
        <v>1514</v>
      </c>
      <c r="J370" t="s">
        <v>1515</v>
      </c>
      <c r="K370" t="s">
        <v>1550</v>
      </c>
      <c r="L370" t="s">
        <v>1655</v>
      </c>
      <c r="M370" t="s">
        <v>1656</v>
      </c>
    </row>
    <row r="371" spans="1:14" x14ac:dyDescent="0.25">
      <c r="A371" t="s">
        <v>772</v>
      </c>
      <c r="B371" t="s">
        <v>773</v>
      </c>
      <c r="C371" t="s">
        <v>2220</v>
      </c>
      <c r="E371" t="s">
        <v>2221</v>
      </c>
      <c r="G371" t="s">
        <v>1512</v>
      </c>
      <c r="H371" t="s">
        <v>1513</v>
      </c>
      <c r="I371" t="s">
        <v>1514</v>
      </c>
      <c r="J371" t="s">
        <v>1515</v>
      </c>
      <c r="K371" t="s">
        <v>1550</v>
      </c>
      <c r="L371" t="s">
        <v>1655</v>
      </c>
      <c r="M371" t="s">
        <v>1656</v>
      </c>
    </row>
    <row r="372" spans="1:14" x14ac:dyDescent="0.25">
      <c r="A372" t="s">
        <v>774</v>
      </c>
      <c r="B372" t="s">
        <v>775</v>
      </c>
      <c r="C372" t="s">
        <v>2220</v>
      </c>
      <c r="E372" t="s">
        <v>2221</v>
      </c>
      <c r="G372" t="s">
        <v>1512</v>
      </c>
      <c r="H372" t="s">
        <v>1513</v>
      </c>
      <c r="I372" t="s">
        <v>1514</v>
      </c>
      <c r="J372" t="s">
        <v>1515</v>
      </c>
      <c r="K372" t="s">
        <v>1550</v>
      </c>
      <c r="L372" t="s">
        <v>1655</v>
      </c>
      <c r="M372" t="s">
        <v>1656</v>
      </c>
    </row>
    <row r="373" spans="1:14" x14ac:dyDescent="0.25">
      <c r="A373" t="s">
        <v>776</v>
      </c>
      <c r="B373" t="s">
        <v>777</v>
      </c>
      <c r="C373" t="s">
        <v>2220</v>
      </c>
      <c r="E373" t="s">
        <v>2221</v>
      </c>
      <c r="G373" t="s">
        <v>1512</v>
      </c>
      <c r="H373" t="s">
        <v>1513</v>
      </c>
      <c r="I373" t="s">
        <v>1514</v>
      </c>
      <c r="J373" t="s">
        <v>1515</v>
      </c>
      <c r="K373" t="s">
        <v>1550</v>
      </c>
      <c r="L373" t="s">
        <v>1655</v>
      </c>
      <c r="M373" t="s">
        <v>1656</v>
      </c>
    </row>
    <row r="374" spans="1:14" x14ac:dyDescent="0.25">
      <c r="A374" t="s">
        <v>778</v>
      </c>
      <c r="B374" t="s">
        <v>779</v>
      </c>
      <c r="C374" t="s">
        <v>2220</v>
      </c>
      <c r="E374" t="s">
        <v>2221</v>
      </c>
      <c r="G374" t="s">
        <v>1512</v>
      </c>
      <c r="H374" t="s">
        <v>1513</v>
      </c>
      <c r="I374" t="s">
        <v>1514</v>
      </c>
      <c r="J374" t="s">
        <v>1515</v>
      </c>
      <c r="K374" t="s">
        <v>1550</v>
      </c>
      <c r="L374" t="s">
        <v>1655</v>
      </c>
      <c r="M374" t="s">
        <v>1656</v>
      </c>
    </row>
    <row r="375" spans="1:14" x14ac:dyDescent="0.25">
      <c r="A375" t="s">
        <v>780</v>
      </c>
      <c r="B375" t="s">
        <v>781</v>
      </c>
      <c r="C375" t="s">
        <v>2220</v>
      </c>
      <c r="E375" t="s">
        <v>2221</v>
      </c>
      <c r="G375" t="s">
        <v>1512</v>
      </c>
      <c r="H375" t="s">
        <v>1513</v>
      </c>
      <c r="I375" t="s">
        <v>1514</v>
      </c>
      <c r="J375" t="s">
        <v>1515</v>
      </c>
      <c r="K375" t="s">
        <v>1550</v>
      </c>
      <c r="L375" t="s">
        <v>1655</v>
      </c>
      <c r="M375" t="s">
        <v>1656</v>
      </c>
    </row>
    <row r="376" spans="1:14" x14ac:dyDescent="0.25">
      <c r="A376" t="s">
        <v>782</v>
      </c>
      <c r="B376" t="s">
        <v>783</v>
      </c>
      <c r="C376" t="s">
        <v>2220</v>
      </c>
      <c r="E376" t="s">
        <v>2221</v>
      </c>
      <c r="G376" t="s">
        <v>1512</v>
      </c>
      <c r="H376" t="s">
        <v>1513</v>
      </c>
      <c r="I376" t="s">
        <v>1514</v>
      </c>
      <c r="J376" t="s">
        <v>1515</v>
      </c>
      <c r="K376" t="s">
        <v>1550</v>
      </c>
      <c r="L376" t="s">
        <v>1655</v>
      </c>
      <c r="M376" t="s">
        <v>1656</v>
      </c>
    </row>
    <row r="377" spans="1:14" x14ac:dyDescent="0.25">
      <c r="A377" t="s">
        <v>784</v>
      </c>
      <c r="B377" t="s">
        <v>785</v>
      </c>
      <c r="C377" t="s">
        <v>2220</v>
      </c>
      <c r="E377" t="s">
        <v>2221</v>
      </c>
      <c r="G377" t="s">
        <v>1512</v>
      </c>
      <c r="H377" t="s">
        <v>1513</v>
      </c>
      <c r="I377" t="s">
        <v>1514</v>
      </c>
      <c r="J377" t="s">
        <v>1515</v>
      </c>
      <c r="K377" t="s">
        <v>1550</v>
      </c>
      <c r="L377" t="s">
        <v>1655</v>
      </c>
      <c r="M377" t="s">
        <v>1656</v>
      </c>
    </row>
    <row r="378" spans="1:14" x14ac:dyDescent="0.25">
      <c r="A378" t="s">
        <v>786</v>
      </c>
      <c r="B378" t="s">
        <v>787</v>
      </c>
      <c r="C378" t="s">
        <v>2220</v>
      </c>
      <c r="E378" t="s">
        <v>2221</v>
      </c>
      <c r="G378" t="s">
        <v>1512</v>
      </c>
      <c r="H378" t="s">
        <v>1513</v>
      </c>
      <c r="I378" t="s">
        <v>1514</v>
      </c>
      <c r="J378" t="s">
        <v>1515</v>
      </c>
      <c r="K378" t="s">
        <v>1550</v>
      </c>
      <c r="L378" t="s">
        <v>1655</v>
      </c>
      <c r="M378" t="s">
        <v>1656</v>
      </c>
    </row>
    <row r="379" spans="1:14" x14ac:dyDescent="0.25">
      <c r="A379" t="s">
        <v>790</v>
      </c>
      <c r="B379" t="s">
        <v>791</v>
      </c>
      <c r="C379" t="s">
        <v>2220</v>
      </c>
      <c r="E379" t="s">
        <v>2221</v>
      </c>
      <c r="G379" t="s">
        <v>1512</v>
      </c>
      <c r="H379" t="s">
        <v>1513</v>
      </c>
      <c r="I379" t="s">
        <v>1514</v>
      </c>
      <c r="J379" t="s">
        <v>1515</v>
      </c>
      <c r="K379" t="s">
        <v>1550</v>
      </c>
      <c r="L379" t="s">
        <v>1655</v>
      </c>
      <c r="M379" t="s">
        <v>1656</v>
      </c>
    </row>
    <row r="380" spans="1:14" x14ac:dyDescent="0.25">
      <c r="A380" t="s">
        <v>792</v>
      </c>
      <c r="B380" t="s">
        <v>793</v>
      </c>
      <c r="C380" t="s">
        <v>2220</v>
      </c>
      <c r="E380" t="s">
        <v>2221</v>
      </c>
      <c r="G380" t="s">
        <v>1512</v>
      </c>
      <c r="H380" t="s">
        <v>1513</v>
      </c>
      <c r="I380" t="s">
        <v>1514</v>
      </c>
      <c r="J380" t="s">
        <v>1515</v>
      </c>
      <c r="K380" t="s">
        <v>1550</v>
      </c>
      <c r="L380" t="s">
        <v>1655</v>
      </c>
      <c r="M380" t="s">
        <v>1656</v>
      </c>
    </row>
    <row r="381" spans="1:14" x14ac:dyDescent="0.25">
      <c r="A381" t="s">
        <v>794</v>
      </c>
      <c r="B381" t="s">
        <v>795</v>
      </c>
      <c r="C381" t="s">
        <v>2220</v>
      </c>
      <c r="E381" t="s">
        <v>2221</v>
      </c>
      <c r="G381" t="s">
        <v>1512</v>
      </c>
      <c r="H381" t="s">
        <v>1513</v>
      </c>
      <c r="I381" t="s">
        <v>1514</v>
      </c>
      <c r="J381" t="s">
        <v>1515</v>
      </c>
      <c r="K381" t="s">
        <v>1550</v>
      </c>
      <c r="L381" t="s">
        <v>1655</v>
      </c>
      <c r="M381" t="s">
        <v>1656</v>
      </c>
    </row>
    <row r="382" spans="1:14" x14ac:dyDescent="0.25">
      <c r="A382" t="s">
        <v>796</v>
      </c>
      <c r="B382" t="s">
        <v>797</v>
      </c>
      <c r="C382" t="s">
        <v>2220</v>
      </c>
      <c r="D382" t="s">
        <v>2222</v>
      </c>
      <c r="E382" t="s">
        <v>2221</v>
      </c>
      <c r="G382" t="s">
        <v>1512</v>
      </c>
      <c r="H382" t="s">
        <v>1513</v>
      </c>
      <c r="I382" t="s">
        <v>1514</v>
      </c>
      <c r="J382" t="s">
        <v>1515</v>
      </c>
      <c r="K382" t="s">
        <v>1550</v>
      </c>
      <c r="L382" t="s">
        <v>1655</v>
      </c>
      <c r="M382" t="s">
        <v>1656</v>
      </c>
    </row>
    <row r="383" spans="1:14" x14ac:dyDescent="0.25">
      <c r="A383" t="s">
        <v>798</v>
      </c>
      <c r="B383" t="s">
        <v>799</v>
      </c>
      <c r="C383" t="s">
        <v>2220</v>
      </c>
      <c r="D383" t="s">
        <v>2222</v>
      </c>
      <c r="E383" t="s">
        <v>2221</v>
      </c>
      <c r="G383" t="s">
        <v>1512</v>
      </c>
      <c r="H383" t="s">
        <v>1513</v>
      </c>
      <c r="I383" t="s">
        <v>1514</v>
      </c>
      <c r="J383" t="s">
        <v>1515</v>
      </c>
      <c r="K383" t="s">
        <v>1550</v>
      </c>
      <c r="L383" t="s">
        <v>1655</v>
      </c>
      <c r="M383" t="s">
        <v>1656</v>
      </c>
    </row>
    <row r="384" spans="1:14" x14ac:dyDescent="0.25">
      <c r="A384" t="s">
        <v>800</v>
      </c>
      <c r="B384" t="s">
        <v>801</v>
      </c>
      <c r="C384" t="s">
        <v>2220</v>
      </c>
      <c r="D384" t="s">
        <v>2223</v>
      </c>
      <c r="E384" t="s">
        <v>2221</v>
      </c>
      <c r="G384" t="s">
        <v>1512</v>
      </c>
      <c r="H384" t="s">
        <v>1513</v>
      </c>
      <c r="I384" t="s">
        <v>1514</v>
      </c>
      <c r="J384" t="s">
        <v>1515</v>
      </c>
      <c r="K384" t="s">
        <v>1550</v>
      </c>
      <c r="L384" t="s">
        <v>1655</v>
      </c>
      <c r="M384" t="s">
        <v>1656</v>
      </c>
    </row>
    <row r="385" spans="1:16" x14ac:dyDescent="0.25">
      <c r="A385" t="s">
        <v>802</v>
      </c>
      <c r="B385" t="s">
        <v>803</v>
      </c>
      <c r="C385" t="s">
        <v>2224</v>
      </c>
      <c r="E385" t="s">
        <v>2225</v>
      </c>
      <c r="G385" t="s">
        <v>1529</v>
      </c>
      <c r="H385" t="s">
        <v>1863</v>
      </c>
      <c r="I385" t="s">
        <v>1864</v>
      </c>
      <c r="J385" t="s">
        <v>1956</v>
      </c>
      <c r="K385" t="s">
        <v>1957</v>
      </c>
      <c r="L385" t="s">
        <v>1958</v>
      </c>
      <c r="M385" t="s">
        <v>1959</v>
      </c>
      <c r="N385" t="s">
        <v>2226</v>
      </c>
      <c r="O385" t="s">
        <v>2227</v>
      </c>
      <c r="P385" t="s">
        <v>2228</v>
      </c>
    </row>
    <row r="386" spans="1:16" x14ac:dyDescent="0.25">
      <c r="A386" t="s">
        <v>804</v>
      </c>
      <c r="B386" t="s">
        <v>805</v>
      </c>
      <c r="C386" t="s">
        <v>2229</v>
      </c>
      <c r="E386" t="s">
        <v>2230</v>
      </c>
      <c r="G386" t="s">
        <v>1512</v>
      </c>
      <c r="H386" t="s">
        <v>1521</v>
      </c>
      <c r="I386" t="s">
        <v>1567</v>
      </c>
      <c r="J386" t="s">
        <v>1819</v>
      </c>
      <c r="K386" t="s">
        <v>1820</v>
      </c>
      <c r="L386" t="s">
        <v>2231</v>
      </c>
    </row>
    <row r="387" spans="1:16" x14ac:dyDescent="0.25">
      <c r="A387" t="s">
        <v>806</v>
      </c>
      <c r="B387" t="s">
        <v>807</v>
      </c>
      <c r="C387" t="s">
        <v>2232</v>
      </c>
      <c r="E387" t="s">
        <v>2233</v>
      </c>
      <c r="G387" t="s">
        <v>1512</v>
      </c>
      <c r="H387" t="s">
        <v>1513</v>
      </c>
      <c r="I387" t="s">
        <v>1514</v>
      </c>
      <c r="J387" t="s">
        <v>1515</v>
      </c>
      <c r="K387" t="s">
        <v>1550</v>
      </c>
      <c r="L387" t="s">
        <v>1655</v>
      </c>
      <c r="M387" t="s">
        <v>1656</v>
      </c>
    </row>
    <row r="388" spans="1:16" x14ac:dyDescent="0.25">
      <c r="A388" t="s">
        <v>808</v>
      </c>
      <c r="B388" t="s">
        <v>809</v>
      </c>
      <c r="C388" t="s">
        <v>2232</v>
      </c>
      <c r="E388" t="s">
        <v>2233</v>
      </c>
      <c r="G388" t="s">
        <v>1512</v>
      </c>
      <c r="H388" t="s">
        <v>1513</v>
      </c>
      <c r="I388" t="s">
        <v>1514</v>
      </c>
      <c r="J388" t="s">
        <v>1515</v>
      </c>
      <c r="K388" t="s">
        <v>1550</v>
      </c>
      <c r="L388" t="s">
        <v>1655</v>
      </c>
      <c r="M388" t="s">
        <v>1656</v>
      </c>
    </row>
    <row r="389" spans="1:16" x14ac:dyDescent="0.25">
      <c r="A389" t="s">
        <v>810</v>
      </c>
      <c r="B389" t="s">
        <v>811</v>
      </c>
      <c r="C389" t="s">
        <v>2232</v>
      </c>
      <c r="E389" t="s">
        <v>2233</v>
      </c>
      <c r="G389" t="s">
        <v>1512</v>
      </c>
      <c r="H389" t="s">
        <v>1513</v>
      </c>
      <c r="I389" t="s">
        <v>1514</v>
      </c>
      <c r="J389" t="s">
        <v>1515</v>
      </c>
      <c r="K389" t="s">
        <v>1550</v>
      </c>
      <c r="L389" t="s">
        <v>1655</v>
      </c>
      <c r="M389" t="s">
        <v>1656</v>
      </c>
    </row>
    <row r="390" spans="1:16" x14ac:dyDescent="0.25">
      <c r="A390" t="s">
        <v>812</v>
      </c>
      <c r="B390" t="s">
        <v>813</v>
      </c>
      <c r="C390" t="s">
        <v>2232</v>
      </c>
      <c r="E390" t="s">
        <v>2233</v>
      </c>
      <c r="G390" t="s">
        <v>1512</v>
      </c>
      <c r="H390" t="s">
        <v>1513</v>
      </c>
      <c r="I390" t="s">
        <v>1514</v>
      </c>
      <c r="J390" t="s">
        <v>1515</v>
      </c>
      <c r="K390" t="s">
        <v>1550</v>
      </c>
      <c r="L390" t="s">
        <v>1655</v>
      </c>
      <c r="M390" t="s">
        <v>1656</v>
      </c>
    </row>
    <row r="391" spans="1:16" x14ac:dyDescent="0.25">
      <c r="A391" t="s">
        <v>814</v>
      </c>
      <c r="B391" t="s">
        <v>815</v>
      </c>
      <c r="C391" t="s">
        <v>2234</v>
      </c>
      <c r="E391" t="s">
        <v>2235</v>
      </c>
      <c r="G391" t="s">
        <v>1512</v>
      </c>
      <c r="H391" t="s">
        <v>1521</v>
      </c>
      <c r="I391" t="s">
        <v>1567</v>
      </c>
      <c r="J391" t="s">
        <v>1663</v>
      </c>
      <c r="K391" t="s">
        <v>1664</v>
      </c>
      <c r="L391" t="s">
        <v>1665</v>
      </c>
    </row>
    <row r="392" spans="1:16" x14ac:dyDescent="0.25">
      <c r="A392" t="s">
        <v>816</v>
      </c>
      <c r="B392" t="s">
        <v>817</v>
      </c>
      <c r="C392" t="s">
        <v>2236</v>
      </c>
      <c r="D392" t="s">
        <v>2237</v>
      </c>
      <c r="E392" t="s">
        <v>2238</v>
      </c>
      <c r="G392" t="s">
        <v>1512</v>
      </c>
      <c r="H392" t="s">
        <v>1521</v>
      </c>
      <c r="I392" t="s">
        <v>1544</v>
      </c>
      <c r="J392" t="s">
        <v>1718</v>
      </c>
      <c r="K392" t="s">
        <v>1824</v>
      </c>
      <c r="L392" t="s">
        <v>1825</v>
      </c>
      <c r="M392" t="s">
        <v>1826</v>
      </c>
    </row>
    <row r="393" spans="1:16" x14ac:dyDescent="0.25">
      <c r="A393" t="s">
        <v>818</v>
      </c>
      <c r="B393" t="s">
        <v>819</v>
      </c>
      <c r="C393" t="s">
        <v>2236</v>
      </c>
      <c r="D393" t="s">
        <v>2237</v>
      </c>
      <c r="E393" t="s">
        <v>2238</v>
      </c>
      <c r="G393" t="s">
        <v>1512</v>
      </c>
      <c r="H393" t="s">
        <v>1521</v>
      </c>
      <c r="I393" t="s">
        <v>1544</v>
      </c>
      <c r="J393" t="s">
        <v>1718</v>
      </c>
      <c r="K393" t="s">
        <v>1824</v>
      </c>
      <c r="L393" t="s">
        <v>1825</v>
      </c>
      <c r="M393" t="s">
        <v>1826</v>
      </c>
    </row>
    <row r="394" spans="1:16" x14ac:dyDescent="0.25">
      <c r="A394" t="s">
        <v>820</v>
      </c>
      <c r="B394" t="s">
        <v>821</v>
      </c>
      <c r="C394" t="s">
        <v>2236</v>
      </c>
      <c r="D394" t="s">
        <v>2237</v>
      </c>
      <c r="E394" t="s">
        <v>2238</v>
      </c>
      <c r="G394" t="s">
        <v>1512</v>
      </c>
      <c r="H394" t="s">
        <v>1521</v>
      </c>
      <c r="I394" t="s">
        <v>1544</v>
      </c>
      <c r="J394" t="s">
        <v>1718</v>
      </c>
      <c r="K394" t="s">
        <v>1824</v>
      </c>
      <c r="L394" t="s">
        <v>1825</v>
      </c>
      <c r="M394" t="s">
        <v>1826</v>
      </c>
    </row>
    <row r="395" spans="1:16" x14ac:dyDescent="0.25">
      <c r="A395" t="s">
        <v>822</v>
      </c>
      <c r="B395" t="s">
        <v>823</v>
      </c>
      <c r="C395" t="s">
        <v>2236</v>
      </c>
      <c r="D395" t="s">
        <v>2237</v>
      </c>
      <c r="E395" t="s">
        <v>2238</v>
      </c>
      <c r="G395" t="s">
        <v>1512</v>
      </c>
      <c r="H395" t="s">
        <v>1521</v>
      </c>
      <c r="I395" t="s">
        <v>1544</v>
      </c>
      <c r="J395" t="s">
        <v>1718</v>
      </c>
      <c r="K395" t="s">
        <v>1824</v>
      </c>
      <c r="L395" t="s">
        <v>1825</v>
      </c>
      <c r="M395" t="s">
        <v>1826</v>
      </c>
    </row>
    <row r="396" spans="1:16" x14ac:dyDescent="0.25">
      <c r="A396" t="s">
        <v>824</v>
      </c>
      <c r="B396" t="s">
        <v>825</v>
      </c>
      <c r="C396" t="s">
        <v>2236</v>
      </c>
      <c r="E396" t="s">
        <v>2238</v>
      </c>
      <c r="G396" t="s">
        <v>1512</v>
      </c>
      <c r="H396" t="s">
        <v>1521</v>
      </c>
      <c r="I396" t="s">
        <v>1544</v>
      </c>
      <c r="J396" t="s">
        <v>1718</v>
      </c>
      <c r="K396" t="s">
        <v>1824</v>
      </c>
      <c r="L396" t="s">
        <v>1825</v>
      </c>
      <c r="M396" t="s">
        <v>1826</v>
      </c>
    </row>
    <row r="397" spans="1:16" x14ac:dyDescent="0.25">
      <c r="A397" t="s">
        <v>826</v>
      </c>
      <c r="B397" t="s">
        <v>827</v>
      </c>
      <c r="C397" t="s">
        <v>2239</v>
      </c>
      <c r="E397" t="s">
        <v>2240</v>
      </c>
      <c r="G397" t="s">
        <v>1765</v>
      </c>
      <c r="H397" t="s">
        <v>1766</v>
      </c>
      <c r="I397" t="s">
        <v>1767</v>
      </c>
      <c r="J397" t="s">
        <v>1768</v>
      </c>
      <c r="K397" t="s">
        <v>1769</v>
      </c>
      <c r="L397" t="s">
        <v>1779</v>
      </c>
    </row>
    <row r="398" spans="1:16" x14ac:dyDescent="0.25">
      <c r="A398" t="s">
        <v>828</v>
      </c>
      <c r="B398" t="s">
        <v>829</v>
      </c>
      <c r="C398" t="s">
        <v>2241</v>
      </c>
      <c r="E398" t="s">
        <v>2242</v>
      </c>
      <c r="G398" t="s">
        <v>1765</v>
      </c>
      <c r="H398" t="s">
        <v>1766</v>
      </c>
      <c r="I398" t="s">
        <v>1767</v>
      </c>
      <c r="J398" t="s">
        <v>1768</v>
      </c>
      <c r="K398" t="s">
        <v>1769</v>
      </c>
      <c r="L398" t="s">
        <v>1779</v>
      </c>
    </row>
    <row r="399" spans="1:16" x14ac:dyDescent="0.25">
      <c r="A399" t="s">
        <v>830</v>
      </c>
      <c r="B399" t="s">
        <v>831</v>
      </c>
      <c r="C399" t="s">
        <v>2243</v>
      </c>
      <c r="E399" t="s">
        <v>2244</v>
      </c>
      <c r="G399" t="s">
        <v>1765</v>
      </c>
      <c r="H399" t="s">
        <v>1766</v>
      </c>
      <c r="I399" t="s">
        <v>1767</v>
      </c>
      <c r="J399" t="s">
        <v>1768</v>
      </c>
      <c r="K399" t="s">
        <v>1769</v>
      </c>
      <c r="L399" t="s">
        <v>1779</v>
      </c>
    </row>
    <row r="400" spans="1:16" x14ac:dyDescent="0.25">
      <c r="A400" t="s">
        <v>832</v>
      </c>
      <c r="B400" t="s">
        <v>833</v>
      </c>
      <c r="C400" t="s">
        <v>2245</v>
      </c>
      <c r="E400" t="s">
        <v>2246</v>
      </c>
      <c r="G400" t="s">
        <v>1765</v>
      </c>
      <c r="H400" t="s">
        <v>1766</v>
      </c>
      <c r="I400" t="s">
        <v>1767</v>
      </c>
      <c r="J400" t="s">
        <v>1768</v>
      </c>
      <c r="K400" t="s">
        <v>1769</v>
      </c>
      <c r="L400" t="s">
        <v>1779</v>
      </c>
    </row>
    <row r="401" spans="1:13" x14ac:dyDescent="0.25">
      <c r="A401" t="s">
        <v>834</v>
      </c>
      <c r="B401" t="s">
        <v>835</v>
      </c>
      <c r="C401" t="s">
        <v>2245</v>
      </c>
      <c r="E401" t="s">
        <v>2246</v>
      </c>
      <c r="G401" t="s">
        <v>1765</v>
      </c>
      <c r="H401" t="s">
        <v>1766</v>
      </c>
      <c r="I401" t="s">
        <v>1767</v>
      </c>
      <c r="J401" t="s">
        <v>1768</v>
      </c>
      <c r="K401" t="s">
        <v>1769</v>
      </c>
      <c r="L401" t="s">
        <v>1779</v>
      </c>
    </row>
    <row r="402" spans="1:13" x14ac:dyDescent="0.25">
      <c r="A402" t="s">
        <v>836</v>
      </c>
      <c r="B402" t="s">
        <v>837</v>
      </c>
      <c r="C402" t="s">
        <v>2247</v>
      </c>
      <c r="E402" t="s">
        <v>2248</v>
      </c>
      <c r="G402" t="s">
        <v>1765</v>
      </c>
      <c r="H402" t="s">
        <v>1766</v>
      </c>
      <c r="I402" t="s">
        <v>1767</v>
      </c>
      <c r="J402" t="s">
        <v>1768</v>
      </c>
      <c r="K402" t="s">
        <v>1769</v>
      </c>
      <c r="L402" t="s">
        <v>1779</v>
      </c>
    </row>
    <row r="403" spans="1:13" x14ac:dyDescent="0.25">
      <c r="A403" t="s">
        <v>838</v>
      </c>
      <c r="B403" t="s">
        <v>839</v>
      </c>
      <c r="C403" t="s">
        <v>2247</v>
      </c>
      <c r="E403" t="s">
        <v>2248</v>
      </c>
      <c r="G403" t="s">
        <v>1765</v>
      </c>
      <c r="H403" t="s">
        <v>1766</v>
      </c>
      <c r="I403" t="s">
        <v>1767</v>
      </c>
      <c r="J403" t="s">
        <v>1768</v>
      </c>
      <c r="K403" t="s">
        <v>1769</v>
      </c>
      <c r="L403" t="s">
        <v>1779</v>
      </c>
    </row>
    <row r="404" spans="1:13" x14ac:dyDescent="0.25">
      <c r="A404" t="s">
        <v>840</v>
      </c>
      <c r="B404" t="s">
        <v>841</v>
      </c>
      <c r="C404" t="s">
        <v>2249</v>
      </c>
      <c r="E404" t="s">
        <v>2250</v>
      </c>
      <c r="G404" t="s">
        <v>1512</v>
      </c>
      <c r="H404" t="s">
        <v>1521</v>
      </c>
      <c r="I404" t="s">
        <v>1567</v>
      </c>
      <c r="J404" t="s">
        <v>1819</v>
      </c>
      <c r="K404" t="s">
        <v>1820</v>
      </c>
      <c r="L404" t="s">
        <v>2009</v>
      </c>
    </row>
    <row r="405" spans="1:13" x14ac:dyDescent="0.25">
      <c r="A405" t="s">
        <v>842</v>
      </c>
      <c r="B405" t="s">
        <v>843</v>
      </c>
      <c r="C405" t="s">
        <v>2249</v>
      </c>
      <c r="E405" t="s">
        <v>2250</v>
      </c>
      <c r="G405" t="s">
        <v>1512</v>
      </c>
      <c r="H405" t="s">
        <v>1521</v>
      </c>
      <c r="I405" t="s">
        <v>1567</v>
      </c>
      <c r="J405" t="s">
        <v>1819</v>
      </c>
      <c r="K405" t="s">
        <v>1820</v>
      </c>
      <c r="L405" t="s">
        <v>2009</v>
      </c>
    </row>
    <row r="406" spans="1:13" x14ac:dyDescent="0.25">
      <c r="A406" t="s">
        <v>844</v>
      </c>
      <c r="B406" t="s">
        <v>845</v>
      </c>
      <c r="C406" t="s">
        <v>2249</v>
      </c>
      <c r="E406" t="s">
        <v>2250</v>
      </c>
      <c r="G406" t="s">
        <v>1512</v>
      </c>
      <c r="H406" t="s">
        <v>1521</v>
      </c>
      <c r="I406" t="s">
        <v>1567</v>
      </c>
      <c r="J406" t="s">
        <v>1819</v>
      </c>
      <c r="K406" t="s">
        <v>1820</v>
      </c>
      <c r="L406" t="s">
        <v>2009</v>
      </c>
    </row>
    <row r="407" spans="1:13" x14ac:dyDescent="0.25">
      <c r="A407" t="s">
        <v>846</v>
      </c>
      <c r="B407" t="s">
        <v>847</v>
      </c>
      <c r="C407" t="s">
        <v>2251</v>
      </c>
      <c r="D407" t="s">
        <v>2252</v>
      </c>
      <c r="E407" t="s">
        <v>2253</v>
      </c>
      <c r="G407" t="s">
        <v>1512</v>
      </c>
      <c r="H407" t="s">
        <v>1513</v>
      </c>
      <c r="I407" t="s">
        <v>1514</v>
      </c>
      <c r="J407" t="s">
        <v>1515</v>
      </c>
      <c r="K407" t="s">
        <v>1516</v>
      </c>
      <c r="L407" t="s">
        <v>1782</v>
      </c>
      <c r="M407" t="s">
        <v>2254</v>
      </c>
    </row>
    <row r="408" spans="1:13" x14ac:dyDescent="0.25">
      <c r="A408" t="s">
        <v>848</v>
      </c>
      <c r="B408" t="s">
        <v>849</v>
      </c>
      <c r="C408" t="s">
        <v>2255</v>
      </c>
      <c r="E408" t="s">
        <v>2256</v>
      </c>
      <c r="G408" t="s">
        <v>1512</v>
      </c>
      <c r="H408" t="s">
        <v>1521</v>
      </c>
      <c r="I408" t="s">
        <v>1522</v>
      </c>
      <c r="J408" t="s">
        <v>1523</v>
      </c>
      <c r="K408" t="s">
        <v>1524</v>
      </c>
      <c r="L408" t="s">
        <v>1967</v>
      </c>
    </row>
    <row r="409" spans="1:13" x14ac:dyDescent="0.25">
      <c r="A409" t="s">
        <v>850</v>
      </c>
      <c r="B409" t="s">
        <v>851</v>
      </c>
      <c r="C409" t="s">
        <v>2257</v>
      </c>
      <c r="E409" t="s">
        <v>2258</v>
      </c>
      <c r="G409" t="s">
        <v>1529</v>
      </c>
      <c r="H409" t="s">
        <v>1583</v>
      </c>
      <c r="I409" t="s">
        <v>1584</v>
      </c>
      <c r="J409" t="s">
        <v>2259</v>
      </c>
      <c r="K409" t="s">
        <v>2260</v>
      </c>
      <c r="L409" t="s">
        <v>2261</v>
      </c>
    </row>
    <row r="410" spans="1:13" x14ac:dyDescent="0.25">
      <c r="A410" t="s">
        <v>852</v>
      </c>
      <c r="B410" t="s">
        <v>853</v>
      </c>
      <c r="C410" t="s">
        <v>2262</v>
      </c>
      <c r="E410" t="s">
        <v>2263</v>
      </c>
      <c r="G410" t="s">
        <v>1512</v>
      </c>
      <c r="H410" t="s">
        <v>1521</v>
      </c>
      <c r="I410" t="s">
        <v>1522</v>
      </c>
      <c r="J410" t="s">
        <v>1523</v>
      </c>
      <c r="K410" t="s">
        <v>1524</v>
      </c>
      <c r="L410" t="s">
        <v>1525</v>
      </c>
      <c r="M410" t="s">
        <v>1615</v>
      </c>
    </row>
    <row r="411" spans="1:13" x14ac:dyDescent="0.25">
      <c r="A411" t="s">
        <v>854</v>
      </c>
      <c r="B411" t="s">
        <v>855</v>
      </c>
      <c r="C411" t="s">
        <v>2262</v>
      </c>
      <c r="E411" t="s">
        <v>2263</v>
      </c>
      <c r="G411" t="s">
        <v>1512</v>
      </c>
      <c r="H411" t="s">
        <v>1521</v>
      </c>
      <c r="I411" t="s">
        <v>1522</v>
      </c>
      <c r="J411" t="s">
        <v>1523</v>
      </c>
      <c r="K411" t="s">
        <v>1524</v>
      </c>
      <c r="L411" t="s">
        <v>1525</v>
      </c>
      <c r="M411" t="s">
        <v>1615</v>
      </c>
    </row>
    <row r="412" spans="1:13" x14ac:dyDescent="0.25">
      <c r="A412" t="s">
        <v>856</v>
      </c>
      <c r="B412" t="s">
        <v>857</v>
      </c>
      <c r="C412" t="s">
        <v>2264</v>
      </c>
      <c r="E412" t="s">
        <v>2265</v>
      </c>
      <c r="G412" t="s">
        <v>1512</v>
      </c>
      <c r="H412" t="s">
        <v>1521</v>
      </c>
      <c r="I412" t="s">
        <v>1522</v>
      </c>
      <c r="J412" t="s">
        <v>1523</v>
      </c>
      <c r="K412" t="s">
        <v>1524</v>
      </c>
      <c r="L412" t="s">
        <v>1525</v>
      </c>
      <c r="M412" t="s">
        <v>1615</v>
      </c>
    </row>
    <row r="413" spans="1:13" x14ac:dyDescent="0.25">
      <c r="A413" t="s">
        <v>858</v>
      </c>
      <c r="B413" t="s">
        <v>859</v>
      </c>
      <c r="C413" t="s">
        <v>2264</v>
      </c>
      <c r="E413" t="s">
        <v>2265</v>
      </c>
      <c r="G413" t="s">
        <v>1512</v>
      </c>
      <c r="H413" t="s">
        <v>1521</v>
      </c>
      <c r="I413" t="s">
        <v>1522</v>
      </c>
      <c r="J413" t="s">
        <v>1523</v>
      </c>
      <c r="K413" t="s">
        <v>1524</v>
      </c>
      <c r="L413" t="s">
        <v>1525</v>
      </c>
      <c r="M413" t="s">
        <v>1615</v>
      </c>
    </row>
    <row r="414" spans="1:13" x14ac:dyDescent="0.25">
      <c r="A414" t="s">
        <v>860</v>
      </c>
      <c r="B414" t="s">
        <v>861</v>
      </c>
      <c r="C414" t="s">
        <v>2266</v>
      </c>
      <c r="E414" t="s">
        <v>2267</v>
      </c>
      <c r="G414" t="s">
        <v>1512</v>
      </c>
      <c r="H414" t="s">
        <v>1521</v>
      </c>
      <c r="I414" t="s">
        <v>1544</v>
      </c>
      <c r="J414" t="s">
        <v>1718</v>
      </c>
      <c r="K414" t="s">
        <v>1800</v>
      </c>
      <c r="L414" t="s">
        <v>1801</v>
      </c>
    </row>
    <row r="415" spans="1:13" x14ac:dyDescent="0.25">
      <c r="A415" t="s">
        <v>862</v>
      </c>
      <c r="B415" t="s">
        <v>863</v>
      </c>
      <c r="C415" t="s">
        <v>2268</v>
      </c>
      <c r="E415" t="s">
        <v>2269</v>
      </c>
      <c r="G415" t="s">
        <v>1765</v>
      </c>
      <c r="H415" t="s">
        <v>1766</v>
      </c>
      <c r="I415" t="s">
        <v>1767</v>
      </c>
      <c r="J415" t="s">
        <v>1768</v>
      </c>
      <c r="K415" t="s">
        <v>1769</v>
      </c>
      <c r="L415" t="s">
        <v>1779</v>
      </c>
    </row>
    <row r="416" spans="1:13" x14ac:dyDescent="0.25">
      <c r="A416" t="s">
        <v>864</v>
      </c>
      <c r="B416" t="s">
        <v>865</v>
      </c>
      <c r="C416" t="s">
        <v>2268</v>
      </c>
      <c r="E416" t="s">
        <v>2269</v>
      </c>
      <c r="G416" t="s">
        <v>1765</v>
      </c>
      <c r="H416" t="s">
        <v>1766</v>
      </c>
      <c r="I416" t="s">
        <v>1767</v>
      </c>
      <c r="J416" t="s">
        <v>1768</v>
      </c>
      <c r="K416" t="s">
        <v>1769</v>
      </c>
      <c r="L416" t="s">
        <v>1779</v>
      </c>
    </row>
    <row r="417" spans="1:13" x14ac:dyDescent="0.25">
      <c r="A417" t="s">
        <v>866</v>
      </c>
      <c r="B417" t="s">
        <v>867</v>
      </c>
      <c r="C417" t="s">
        <v>2270</v>
      </c>
      <c r="E417" t="s">
        <v>2271</v>
      </c>
      <c r="G417" t="s">
        <v>1512</v>
      </c>
      <c r="H417" t="s">
        <v>1521</v>
      </c>
      <c r="I417" t="s">
        <v>1567</v>
      </c>
      <c r="J417" t="s">
        <v>1819</v>
      </c>
      <c r="K417" t="s">
        <v>1820</v>
      </c>
      <c r="L417" t="s">
        <v>2272</v>
      </c>
    </row>
    <row r="418" spans="1:13" x14ac:dyDescent="0.25">
      <c r="A418" t="s">
        <v>868</v>
      </c>
      <c r="B418" t="s">
        <v>869</v>
      </c>
      <c r="C418" t="s">
        <v>2273</v>
      </c>
      <c r="E418" t="s">
        <v>2274</v>
      </c>
      <c r="G418" t="s">
        <v>1512</v>
      </c>
      <c r="H418" t="s">
        <v>1521</v>
      </c>
      <c r="I418" t="s">
        <v>1544</v>
      </c>
      <c r="J418" t="s">
        <v>1718</v>
      </c>
      <c r="K418" t="s">
        <v>1800</v>
      </c>
      <c r="L418" t="s">
        <v>1835</v>
      </c>
    </row>
    <row r="419" spans="1:13" x14ac:dyDescent="0.25">
      <c r="A419" t="s">
        <v>870</v>
      </c>
      <c r="B419" t="s">
        <v>871</v>
      </c>
      <c r="C419" t="s">
        <v>2275</v>
      </c>
      <c r="E419" t="s">
        <v>2276</v>
      </c>
      <c r="G419" t="s">
        <v>1512</v>
      </c>
      <c r="H419" t="s">
        <v>1521</v>
      </c>
      <c r="I419" t="s">
        <v>1522</v>
      </c>
      <c r="J419" t="s">
        <v>1523</v>
      </c>
      <c r="K419" t="s">
        <v>1524</v>
      </c>
      <c r="L419" t="s">
        <v>1967</v>
      </c>
    </row>
    <row r="420" spans="1:13" x14ac:dyDescent="0.25">
      <c r="A420" t="s">
        <v>872</v>
      </c>
      <c r="B420" t="s">
        <v>873</v>
      </c>
      <c r="C420" t="s">
        <v>2277</v>
      </c>
      <c r="E420" t="s">
        <v>2278</v>
      </c>
      <c r="G420" t="s">
        <v>1512</v>
      </c>
      <c r="H420" t="s">
        <v>1521</v>
      </c>
      <c r="I420" t="s">
        <v>1544</v>
      </c>
      <c r="J420" t="s">
        <v>1718</v>
      </c>
      <c r="K420" t="s">
        <v>1912</v>
      </c>
      <c r="L420" t="s">
        <v>1913</v>
      </c>
    </row>
    <row r="421" spans="1:13" x14ac:dyDescent="0.25">
      <c r="A421" t="s">
        <v>874</v>
      </c>
      <c r="B421" t="s">
        <v>875</v>
      </c>
      <c r="C421" t="s">
        <v>2277</v>
      </c>
      <c r="E421" t="s">
        <v>2278</v>
      </c>
      <c r="G421" t="s">
        <v>1512</v>
      </c>
      <c r="H421" t="s">
        <v>1521</v>
      </c>
      <c r="I421" t="s">
        <v>1544</v>
      </c>
      <c r="J421" t="s">
        <v>1718</v>
      </c>
      <c r="K421" t="s">
        <v>1912</v>
      </c>
      <c r="L421" t="s">
        <v>1913</v>
      </c>
    </row>
    <row r="422" spans="1:13" x14ac:dyDescent="0.25">
      <c r="A422" t="s">
        <v>876</v>
      </c>
      <c r="B422" t="s">
        <v>877</v>
      </c>
      <c r="C422" t="s">
        <v>2279</v>
      </c>
      <c r="E422" t="s">
        <v>2280</v>
      </c>
      <c r="G422" t="s">
        <v>1512</v>
      </c>
      <c r="H422" t="s">
        <v>1513</v>
      </c>
      <c r="I422" t="s">
        <v>1514</v>
      </c>
      <c r="J422" t="s">
        <v>1515</v>
      </c>
      <c r="K422" t="s">
        <v>1516</v>
      </c>
      <c r="L422" t="s">
        <v>2281</v>
      </c>
      <c r="M422" t="s">
        <v>2282</v>
      </c>
    </row>
    <row r="423" spans="1:13" x14ac:dyDescent="0.25">
      <c r="A423" t="s">
        <v>878</v>
      </c>
      <c r="B423" t="s">
        <v>879</v>
      </c>
      <c r="C423" t="s">
        <v>2283</v>
      </c>
      <c r="E423" t="s">
        <v>2284</v>
      </c>
      <c r="G423" t="s">
        <v>1512</v>
      </c>
      <c r="H423" t="s">
        <v>1513</v>
      </c>
      <c r="I423" t="s">
        <v>1514</v>
      </c>
      <c r="J423" t="s">
        <v>1515</v>
      </c>
      <c r="K423" t="s">
        <v>1516</v>
      </c>
      <c r="L423" t="s">
        <v>1517</v>
      </c>
      <c r="M423" t="s">
        <v>2285</v>
      </c>
    </row>
    <row r="424" spans="1:13" x14ac:dyDescent="0.25">
      <c r="A424" t="s">
        <v>880</v>
      </c>
      <c r="B424" t="s">
        <v>881</v>
      </c>
      <c r="C424" t="s">
        <v>2286</v>
      </c>
      <c r="E424" t="s">
        <v>2287</v>
      </c>
      <c r="G424" t="s">
        <v>1512</v>
      </c>
      <c r="H424" t="s">
        <v>1521</v>
      </c>
      <c r="I424" t="s">
        <v>1522</v>
      </c>
      <c r="J424" t="s">
        <v>1523</v>
      </c>
      <c r="K424" t="s">
        <v>1619</v>
      </c>
      <c r="L424" t="s">
        <v>2288</v>
      </c>
    </row>
    <row r="425" spans="1:13" x14ac:dyDescent="0.25">
      <c r="A425" t="s">
        <v>882</v>
      </c>
      <c r="B425" t="s">
        <v>883</v>
      </c>
      <c r="C425" t="s">
        <v>2286</v>
      </c>
      <c r="E425" t="s">
        <v>2287</v>
      </c>
      <c r="G425" t="s">
        <v>1512</v>
      </c>
      <c r="H425" t="s">
        <v>1521</v>
      </c>
      <c r="I425" t="s">
        <v>1522</v>
      </c>
      <c r="J425" t="s">
        <v>1523</v>
      </c>
      <c r="K425" t="s">
        <v>1619</v>
      </c>
      <c r="L425" t="s">
        <v>2288</v>
      </c>
    </row>
    <row r="426" spans="1:13" x14ac:dyDescent="0.25">
      <c r="A426" t="s">
        <v>884</v>
      </c>
      <c r="B426" t="s">
        <v>885</v>
      </c>
      <c r="C426" t="s">
        <v>2286</v>
      </c>
      <c r="E426" t="s">
        <v>2287</v>
      </c>
      <c r="G426" t="s">
        <v>1512</v>
      </c>
      <c r="H426" t="s">
        <v>1521</v>
      </c>
      <c r="I426" t="s">
        <v>1522</v>
      </c>
      <c r="J426" t="s">
        <v>1523</v>
      </c>
      <c r="K426" t="s">
        <v>1619</v>
      </c>
      <c r="L426" t="s">
        <v>2288</v>
      </c>
    </row>
    <row r="427" spans="1:13" x14ac:dyDescent="0.25">
      <c r="A427" t="s">
        <v>886</v>
      </c>
      <c r="B427" t="s">
        <v>887</v>
      </c>
      <c r="C427" t="s">
        <v>2289</v>
      </c>
      <c r="E427" t="s">
        <v>2290</v>
      </c>
      <c r="G427" t="s">
        <v>1529</v>
      </c>
      <c r="H427" t="s">
        <v>1530</v>
      </c>
      <c r="I427" t="s">
        <v>2291</v>
      </c>
      <c r="J427" t="s">
        <v>2292</v>
      </c>
      <c r="K427" t="s">
        <v>2293</v>
      </c>
      <c r="L427" t="s">
        <v>2294</v>
      </c>
    </row>
    <row r="428" spans="1:13" x14ac:dyDescent="0.25">
      <c r="A428" t="s">
        <v>888</v>
      </c>
      <c r="B428" t="s">
        <v>889</v>
      </c>
      <c r="C428" t="s">
        <v>2295</v>
      </c>
      <c r="E428" t="s">
        <v>2296</v>
      </c>
      <c r="G428" t="s">
        <v>1512</v>
      </c>
      <c r="H428" t="s">
        <v>1521</v>
      </c>
      <c r="I428" t="s">
        <v>1522</v>
      </c>
      <c r="J428" t="s">
        <v>1523</v>
      </c>
      <c r="K428" t="s">
        <v>1524</v>
      </c>
      <c r="L428" t="s">
        <v>1525</v>
      </c>
      <c r="M428" t="s">
        <v>1615</v>
      </c>
    </row>
    <row r="429" spans="1:13" x14ac:dyDescent="0.25">
      <c r="A429" t="s">
        <v>890</v>
      </c>
      <c r="B429" t="s">
        <v>891</v>
      </c>
      <c r="C429" t="s">
        <v>2295</v>
      </c>
      <c r="E429" t="s">
        <v>2296</v>
      </c>
      <c r="G429" t="s">
        <v>1512</v>
      </c>
      <c r="H429" t="s">
        <v>1521</v>
      </c>
      <c r="I429" t="s">
        <v>1522</v>
      </c>
      <c r="J429" t="s">
        <v>1523</v>
      </c>
      <c r="K429" t="s">
        <v>1524</v>
      </c>
      <c r="L429" t="s">
        <v>1525</v>
      </c>
      <c r="M429" t="s">
        <v>1615</v>
      </c>
    </row>
    <row r="430" spans="1:13" x14ac:dyDescent="0.25">
      <c r="A430" t="s">
        <v>892</v>
      </c>
      <c r="B430" t="s">
        <v>893</v>
      </c>
      <c r="C430" t="s">
        <v>2297</v>
      </c>
      <c r="E430" t="s">
        <v>2298</v>
      </c>
      <c r="G430" t="s">
        <v>1512</v>
      </c>
      <c r="H430" t="s">
        <v>1521</v>
      </c>
      <c r="I430" t="s">
        <v>1567</v>
      </c>
      <c r="J430" t="s">
        <v>1907</v>
      </c>
      <c r="K430" t="s">
        <v>1908</v>
      </c>
      <c r="L430" t="s">
        <v>2299</v>
      </c>
    </row>
    <row r="431" spans="1:13" x14ac:dyDescent="0.25">
      <c r="A431" t="s">
        <v>894</v>
      </c>
      <c r="B431" t="s">
        <v>895</v>
      </c>
      <c r="C431" t="s">
        <v>2300</v>
      </c>
      <c r="E431" t="s">
        <v>2301</v>
      </c>
      <c r="G431" t="s">
        <v>1512</v>
      </c>
      <c r="H431" t="s">
        <v>1521</v>
      </c>
      <c r="I431" t="s">
        <v>1522</v>
      </c>
      <c r="J431" t="s">
        <v>1523</v>
      </c>
      <c r="K431" t="s">
        <v>1524</v>
      </c>
      <c r="L431" t="s">
        <v>1525</v>
      </c>
      <c r="M431" t="s">
        <v>1615</v>
      </c>
    </row>
    <row r="432" spans="1:13" x14ac:dyDescent="0.25">
      <c r="A432" t="s">
        <v>896</v>
      </c>
      <c r="B432" t="s">
        <v>897</v>
      </c>
      <c r="C432" t="s">
        <v>2300</v>
      </c>
      <c r="E432" t="s">
        <v>2301</v>
      </c>
      <c r="G432" t="s">
        <v>1512</v>
      </c>
      <c r="H432" t="s">
        <v>1521</v>
      </c>
      <c r="I432" t="s">
        <v>1522</v>
      </c>
      <c r="J432" t="s">
        <v>1523</v>
      </c>
      <c r="K432" t="s">
        <v>1524</v>
      </c>
      <c r="L432" t="s">
        <v>1525</v>
      </c>
      <c r="M432" t="s">
        <v>1615</v>
      </c>
    </row>
    <row r="433" spans="1:14" x14ac:dyDescent="0.25">
      <c r="A433" t="s">
        <v>898</v>
      </c>
      <c r="B433" t="s">
        <v>899</v>
      </c>
      <c r="C433" t="s">
        <v>2302</v>
      </c>
      <c r="E433" t="s">
        <v>2303</v>
      </c>
      <c r="G433" t="s">
        <v>1512</v>
      </c>
      <c r="H433" t="s">
        <v>1521</v>
      </c>
      <c r="I433" t="s">
        <v>1544</v>
      </c>
      <c r="J433" t="s">
        <v>1718</v>
      </c>
      <c r="K433" t="s">
        <v>1824</v>
      </c>
      <c r="L433" t="s">
        <v>1879</v>
      </c>
      <c r="M433" t="s">
        <v>2041</v>
      </c>
    </row>
    <row r="434" spans="1:14" x14ac:dyDescent="0.25">
      <c r="A434" t="s">
        <v>900</v>
      </c>
      <c r="B434" t="s">
        <v>901</v>
      </c>
      <c r="C434" t="s">
        <v>2302</v>
      </c>
      <c r="D434" t="s">
        <v>2304</v>
      </c>
      <c r="E434" t="s">
        <v>2303</v>
      </c>
      <c r="G434" t="s">
        <v>1512</v>
      </c>
      <c r="H434" t="s">
        <v>1521</v>
      </c>
      <c r="I434" t="s">
        <v>1544</v>
      </c>
      <c r="J434" t="s">
        <v>1718</v>
      </c>
      <c r="K434" t="s">
        <v>1824</v>
      </c>
      <c r="L434" t="s">
        <v>1879</v>
      </c>
      <c r="M434" t="s">
        <v>2041</v>
      </c>
    </row>
    <row r="435" spans="1:14" x14ac:dyDescent="0.25">
      <c r="A435" t="s">
        <v>902</v>
      </c>
      <c r="B435" t="s">
        <v>903</v>
      </c>
      <c r="C435" t="s">
        <v>2305</v>
      </c>
      <c r="E435" t="s">
        <v>2306</v>
      </c>
      <c r="G435" t="s">
        <v>1512</v>
      </c>
      <c r="H435" t="s">
        <v>1513</v>
      </c>
      <c r="I435" t="s">
        <v>1514</v>
      </c>
      <c r="J435" t="s">
        <v>1515</v>
      </c>
      <c r="K435" t="s">
        <v>1550</v>
      </c>
      <c r="L435" t="s">
        <v>1551</v>
      </c>
      <c r="M435" t="s">
        <v>1555</v>
      </c>
      <c r="N435" t="s">
        <v>1580</v>
      </c>
    </row>
    <row r="436" spans="1:14" x14ac:dyDescent="0.25">
      <c r="A436" t="s">
        <v>904</v>
      </c>
      <c r="B436" t="s">
        <v>905</v>
      </c>
      <c r="C436" t="s">
        <v>2305</v>
      </c>
      <c r="E436" t="s">
        <v>2306</v>
      </c>
      <c r="G436" t="s">
        <v>1512</v>
      </c>
      <c r="H436" t="s">
        <v>1513</v>
      </c>
      <c r="I436" t="s">
        <v>1514</v>
      </c>
      <c r="J436" t="s">
        <v>1515</v>
      </c>
      <c r="K436" t="s">
        <v>1550</v>
      </c>
      <c r="L436" t="s">
        <v>1551</v>
      </c>
      <c r="M436" t="s">
        <v>1555</v>
      </c>
      <c r="N436" t="s">
        <v>1580</v>
      </c>
    </row>
    <row r="437" spans="1:14" x14ac:dyDescent="0.25">
      <c r="A437" t="s">
        <v>906</v>
      </c>
      <c r="B437" t="s">
        <v>907</v>
      </c>
      <c r="C437" t="s">
        <v>2307</v>
      </c>
      <c r="E437" t="s">
        <v>2308</v>
      </c>
      <c r="G437" t="s">
        <v>1512</v>
      </c>
      <c r="H437" t="s">
        <v>1521</v>
      </c>
      <c r="I437" t="s">
        <v>1567</v>
      </c>
      <c r="J437" t="s">
        <v>1819</v>
      </c>
      <c r="K437" t="s">
        <v>1820</v>
      </c>
      <c r="L437" t="s">
        <v>2009</v>
      </c>
    </row>
    <row r="438" spans="1:14" x14ac:dyDescent="0.25">
      <c r="A438" t="s">
        <v>908</v>
      </c>
      <c r="B438" t="s">
        <v>909</v>
      </c>
      <c r="C438" t="s">
        <v>2309</v>
      </c>
      <c r="E438" t="s">
        <v>2310</v>
      </c>
      <c r="G438" t="s">
        <v>1512</v>
      </c>
      <c r="H438" t="s">
        <v>1521</v>
      </c>
      <c r="I438" t="s">
        <v>1544</v>
      </c>
      <c r="J438" t="s">
        <v>1632</v>
      </c>
      <c r="K438" t="s">
        <v>1633</v>
      </c>
      <c r="L438" t="s">
        <v>1796</v>
      </c>
    </row>
    <row r="439" spans="1:14" x14ac:dyDescent="0.25">
      <c r="A439" t="s">
        <v>910</v>
      </c>
      <c r="B439" t="s">
        <v>911</v>
      </c>
      <c r="C439" t="s">
        <v>2311</v>
      </c>
      <c r="E439" t="s">
        <v>2312</v>
      </c>
      <c r="G439" t="s">
        <v>1512</v>
      </c>
      <c r="H439" t="s">
        <v>1521</v>
      </c>
      <c r="I439" t="s">
        <v>1567</v>
      </c>
      <c r="J439" t="s">
        <v>1663</v>
      </c>
      <c r="K439" t="s">
        <v>1668</v>
      </c>
      <c r="L439" t="s">
        <v>2213</v>
      </c>
    </row>
    <row r="440" spans="1:14" x14ac:dyDescent="0.25">
      <c r="A440" t="s">
        <v>912</v>
      </c>
      <c r="B440" t="s">
        <v>913</v>
      </c>
      <c r="C440" t="s">
        <v>2311</v>
      </c>
      <c r="E440" t="s">
        <v>2312</v>
      </c>
      <c r="G440" t="s">
        <v>1512</v>
      </c>
      <c r="H440" t="s">
        <v>1521</v>
      </c>
      <c r="I440" t="s">
        <v>1567</v>
      </c>
      <c r="J440" t="s">
        <v>1663</v>
      </c>
      <c r="K440" t="s">
        <v>1668</v>
      </c>
      <c r="L440" t="s">
        <v>2213</v>
      </c>
    </row>
    <row r="441" spans="1:14" x14ac:dyDescent="0.25">
      <c r="A441" t="s">
        <v>914</v>
      </c>
      <c r="B441" t="s">
        <v>915</v>
      </c>
      <c r="C441" t="s">
        <v>2313</v>
      </c>
      <c r="E441" t="s">
        <v>2314</v>
      </c>
      <c r="G441" t="s">
        <v>1512</v>
      </c>
      <c r="H441" t="s">
        <v>1521</v>
      </c>
      <c r="I441" t="s">
        <v>1522</v>
      </c>
      <c r="J441" t="s">
        <v>1523</v>
      </c>
      <c r="K441" t="s">
        <v>1524</v>
      </c>
      <c r="L441" t="s">
        <v>1525</v>
      </c>
      <c r="M441" t="s">
        <v>1615</v>
      </c>
    </row>
    <row r="442" spans="1:14" x14ac:dyDescent="0.25">
      <c r="A442" t="s">
        <v>916</v>
      </c>
      <c r="B442" t="s">
        <v>917</v>
      </c>
      <c r="C442" t="s">
        <v>2313</v>
      </c>
      <c r="E442" t="s">
        <v>2314</v>
      </c>
      <c r="G442" t="s">
        <v>1512</v>
      </c>
      <c r="H442" t="s">
        <v>1521</v>
      </c>
      <c r="I442" t="s">
        <v>1522</v>
      </c>
      <c r="J442" t="s">
        <v>1523</v>
      </c>
      <c r="K442" t="s">
        <v>1524</v>
      </c>
      <c r="L442" t="s">
        <v>1525</v>
      </c>
      <c r="M442" t="s">
        <v>1615</v>
      </c>
    </row>
    <row r="443" spans="1:14" x14ac:dyDescent="0.25">
      <c r="A443" t="s">
        <v>918</v>
      </c>
      <c r="B443" t="s">
        <v>919</v>
      </c>
      <c r="C443" t="s">
        <v>2315</v>
      </c>
      <c r="E443" t="s">
        <v>2316</v>
      </c>
      <c r="G443" t="s">
        <v>1512</v>
      </c>
      <c r="H443" t="s">
        <v>1521</v>
      </c>
      <c r="I443" t="s">
        <v>1567</v>
      </c>
      <c r="J443" t="s">
        <v>1819</v>
      </c>
      <c r="K443" t="s">
        <v>1820</v>
      </c>
      <c r="L443" t="s">
        <v>2009</v>
      </c>
    </row>
    <row r="444" spans="1:14" x14ac:dyDescent="0.25">
      <c r="A444" t="s">
        <v>920</v>
      </c>
      <c r="B444" t="s">
        <v>921</v>
      </c>
      <c r="C444" t="s">
        <v>2317</v>
      </c>
      <c r="E444" t="s">
        <v>2318</v>
      </c>
      <c r="G444" t="s">
        <v>1512</v>
      </c>
      <c r="H444" t="s">
        <v>1521</v>
      </c>
      <c r="I444" t="s">
        <v>1567</v>
      </c>
      <c r="J444" t="s">
        <v>1819</v>
      </c>
      <c r="K444" t="s">
        <v>1820</v>
      </c>
      <c r="L444" t="s">
        <v>2009</v>
      </c>
    </row>
    <row r="445" spans="1:14" x14ac:dyDescent="0.25">
      <c r="A445" t="s">
        <v>922</v>
      </c>
      <c r="B445" t="s">
        <v>923</v>
      </c>
      <c r="C445" t="s">
        <v>2319</v>
      </c>
      <c r="E445" t="s">
        <v>2320</v>
      </c>
      <c r="G445" t="s">
        <v>1512</v>
      </c>
      <c r="H445" t="s">
        <v>1513</v>
      </c>
      <c r="I445" t="s">
        <v>1514</v>
      </c>
      <c r="J445" t="s">
        <v>1515</v>
      </c>
      <c r="K445" t="s">
        <v>1733</v>
      </c>
      <c r="L445" t="s">
        <v>1734</v>
      </c>
      <c r="M445" t="s">
        <v>2321</v>
      </c>
    </row>
    <row r="446" spans="1:14" x14ac:dyDescent="0.25">
      <c r="A446" t="s">
        <v>924</v>
      </c>
      <c r="B446" t="s">
        <v>925</v>
      </c>
      <c r="C446" t="s">
        <v>2322</v>
      </c>
      <c r="E446" t="s">
        <v>2323</v>
      </c>
      <c r="G446" t="s">
        <v>1512</v>
      </c>
      <c r="H446" t="s">
        <v>1521</v>
      </c>
      <c r="I446" t="s">
        <v>1544</v>
      </c>
      <c r="J446" t="s">
        <v>1545</v>
      </c>
      <c r="K446" t="s">
        <v>1702</v>
      </c>
      <c r="L446" t="s">
        <v>2324</v>
      </c>
    </row>
    <row r="447" spans="1:14" x14ac:dyDescent="0.25">
      <c r="A447" t="s">
        <v>926</v>
      </c>
      <c r="B447" t="s">
        <v>927</v>
      </c>
      <c r="C447" t="s">
        <v>2322</v>
      </c>
      <c r="E447" t="s">
        <v>2323</v>
      </c>
      <c r="G447" t="s">
        <v>1512</v>
      </c>
      <c r="H447" t="s">
        <v>1521</v>
      </c>
      <c r="I447" t="s">
        <v>1544</v>
      </c>
      <c r="J447" t="s">
        <v>1545</v>
      </c>
      <c r="K447" t="s">
        <v>1702</v>
      </c>
      <c r="L447" t="s">
        <v>2324</v>
      </c>
    </row>
    <row r="448" spans="1:14" x14ac:dyDescent="0.25">
      <c r="A448" t="s">
        <v>928</v>
      </c>
      <c r="B448" t="s">
        <v>929</v>
      </c>
      <c r="C448" t="s">
        <v>2322</v>
      </c>
      <c r="E448" t="s">
        <v>2323</v>
      </c>
      <c r="G448" t="s">
        <v>1512</v>
      </c>
      <c r="H448" t="s">
        <v>1521</v>
      </c>
      <c r="I448" t="s">
        <v>1544</v>
      </c>
      <c r="J448" t="s">
        <v>1545</v>
      </c>
      <c r="K448" t="s">
        <v>1702</v>
      </c>
      <c r="L448" t="s">
        <v>2324</v>
      </c>
    </row>
    <row r="449" spans="1:13" x14ac:dyDescent="0.25">
      <c r="A449" t="s">
        <v>930</v>
      </c>
      <c r="B449" t="s">
        <v>931</v>
      </c>
      <c r="C449" t="s">
        <v>2325</v>
      </c>
      <c r="E449" t="s">
        <v>2326</v>
      </c>
      <c r="G449" t="s">
        <v>1512</v>
      </c>
      <c r="H449" t="s">
        <v>1521</v>
      </c>
      <c r="I449" t="s">
        <v>1567</v>
      </c>
      <c r="J449" t="s">
        <v>1819</v>
      </c>
      <c r="K449" t="s">
        <v>1820</v>
      </c>
      <c r="L449" t="s">
        <v>2327</v>
      </c>
    </row>
    <row r="450" spans="1:13" x14ac:dyDescent="0.25">
      <c r="A450" t="s">
        <v>932</v>
      </c>
      <c r="B450" t="s">
        <v>933</v>
      </c>
      <c r="C450" t="s">
        <v>2328</v>
      </c>
      <c r="E450" t="s">
        <v>2329</v>
      </c>
      <c r="G450" t="s">
        <v>1512</v>
      </c>
      <c r="H450" t="s">
        <v>1521</v>
      </c>
      <c r="I450" t="s">
        <v>1544</v>
      </c>
      <c r="J450" t="s">
        <v>1718</v>
      </c>
      <c r="K450" t="s">
        <v>1912</v>
      </c>
      <c r="L450" t="s">
        <v>1913</v>
      </c>
    </row>
    <row r="451" spans="1:13" x14ac:dyDescent="0.25">
      <c r="A451" t="s">
        <v>934</v>
      </c>
      <c r="B451" t="s">
        <v>935</v>
      </c>
      <c r="C451" t="s">
        <v>2328</v>
      </c>
      <c r="E451" t="s">
        <v>2329</v>
      </c>
      <c r="G451" t="s">
        <v>1512</v>
      </c>
      <c r="H451" t="s">
        <v>1521</v>
      </c>
      <c r="I451" t="s">
        <v>1544</v>
      </c>
      <c r="J451" t="s">
        <v>1718</v>
      </c>
      <c r="K451" t="s">
        <v>1912</v>
      </c>
      <c r="L451" t="s">
        <v>1913</v>
      </c>
    </row>
    <row r="452" spans="1:13" x14ac:dyDescent="0.25">
      <c r="A452" t="s">
        <v>936</v>
      </c>
      <c r="B452" t="s">
        <v>937</v>
      </c>
      <c r="C452" t="s">
        <v>2330</v>
      </c>
      <c r="E452" t="s">
        <v>2331</v>
      </c>
      <c r="G452" t="s">
        <v>1512</v>
      </c>
      <c r="H452" t="s">
        <v>1521</v>
      </c>
      <c r="I452" t="s">
        <v>1544</v>
      </c>
      <c r="J452" t="s">
        <v>1545</v>
      </c>
      <c r="K452" t="s">
        <v>1546</v>
      </c>
      <c r="L452" t="s">
        <v>2332</v>
      </c>
    </row>
    <row r="453" spans="1:13" x14ac:dyDescent="0.25">
      <c r="A453" t="s">
        <v>938</v>
      </c>
      <c r="B453" t="s">
        <v>939</v>
      </c>
      <c r="C453" t="s">
        <v>2333</v>
      </c>
      <c r="E453" t="s">
        <v>2334</v>
      </c>
      <c r="G453" t="s">
        <v>1512</v>
      </c>
      <c r="H453" t="s">
        <v>1521</v>
      </c>
      <c r="I453" t="s">
        <v>1544</v>
      </c>
      <c r="J453" t="s">
        <v>1718</v>
      </c>
      <c r="K453" t="s">
        <v>1800</v>
      </c>
      <c r="L453" t="s">
        <v>1801</v>
      </c>
    </row>
    <row r="454" spans="1:13" x14ac:dyDescent="0.25">
      <c r="A454" t="s">
        <v>940</v>
      </c>
      <c r="B454" t="s">
        <v>941</v>
      </c>
      <c r="C454" t="s">
        <v>2335</v>
      </c>
      <c r="E454" t="s">
        <v>2336</v>
      </c>
      <c r="G454" t="s">
        <v>1512</v>
      </c>
      <c r="H454" t="s">
        <v>1513</v>
      </c>
      <c r="I454" t="s">
        <v>2337</v>
      </c>
      <c r="J454" t="s">
        <v>2338</v>
      </c>
      <c r="K454" t="s">
        <v>2339</v>
      </c>
      <c r="L454" t="s">
        <v>2340</v>
      </c>
      <c r="M454" t="s">
        <v>2341</v>
      </c>
    </row>
    <row r="455" spans="1:13" x14ac:dyDescent="0.25">
      <c r="A455" t="s">
        <v>942</v>
      </c>
      <c r="B455" t="s">
        <v>943</v>
      </c>
      <c r="C455" t="s">
        <v>2342</v>
      </c>
      <c r="E455" t="s">
        <v>2343</v>
      </c>
      <c r="G455" t="s">
        <v>1512</v>
      </c>
      <c r="H455" t="s">
        <v>1513</v>
      </c>
      <c r="I455" t="s">
        <v>1514</v>
      </c>
      <c r="J455" t="s">
        <v>1515</v>
      </c>
      <c r="K455" t="s">
        <v>1733</v>
      </c>
      <c r="L455" t="s">
        <v>1734</v>
      </c>
      <c r="M455" t="s">
        <v>2344</v>
      </c>
    </row>
    <row r="456" spans="1:13" x14ac:dyDescent="0.25">
      <c r="A456" t="s">
        <v>944</v>
      </c>
      <c r="B456" t="s">
        <v>945</v>
      </c>
      <c r="C456" t="s">
        <v>2342</v>
      </c>
      <c r="E456" t="s">
        <v>2343</v>
      </c>
      <c r="G456" t="s">
        <v>1512</v>
      </c>
      <c r="H456" t="s">
        <v>1513</v>
      </c>
      <c r="I456" t="s">
        <v>1514</v>
      </c>
      <c r="J456" t="s">
        <v>1515</v>
      </c>
      <c r="K456" t="s">
        <v>1733</v>
      </c>
      <c r="L456" t="s">
        <v>1734</v>
      </c>
      <c r="M456" t="s">
        <v>2344</v>
      </c>
    </row>
    <row r="457" spans="1:13" x14ac:dyDescent="0.25">
      <c r="A457" t="s">
        <v>946</v>
      </c>
      <c r="B457" t="s">
        <v>947</v>
      </c>
      <c r="C457" t="s">
        <v>2342</v>
      </c>
      <c r="E457" t="s">
        <v>2343</v>
      </c>
      <c r="G457" t="s">
        <v>1512</v>
      </c>
      <c r="H457" t="s">
        <v>1513</v>
      </c>
      <c r="I457" t="s">
        <v>1514</v>
      </c>
      <c r="J457" t="s">
        <v>1515</v>
      </c>
      <c r="K457" t="s">
        <v>1733</v>
      </c>
      <c r="L457" t="s">
        <v>1734</v>
      </c>
      <c r="M457" t="s">
        <v>2344</v>
      </c>
    </row>
    <row r="458" spans="1:13" x14ac:dyDescent="0.25">
      <c r="A458" t="s">
        <v>948</v>
      </c>
      <c r="B458" t="s">
        <v>949</v>
      </c>
      <c r="C458" t="s">
        <v>2345</v>
      </c>
      <c r="E458" t="s">
        <v>2346</v>
      </c>
      <c r="G458" t="s">
        <v>1512</v>
      </c>
      <c r="H458" t="s">
        <v>1513</v>
      </c>
      <c r="I458" t="s">
        <v>1514</v>
      </c>
      <c r="J458" t="s">
        <v>1515</v>
      </c>
      <c r="K458" t="s">
        <v>2347</v>
      </c>
      <c r="L458" t="s">
        <v>2348</v>
      </c>
      <c r="M458" t="s">
        <v>2349</v>
      </c>
    </row>
    <row r="459" spans="1:13" x14ac:dyDescent="0.25">
      <c r="A459" t="s">
        <v>950</v>
      </c>
      <c r="B459" t="s">
        <v>951</v>
      </c>
      <c r="C459" t="s">
        <v>2345</v>
      </c>
      <c r="E459" t="s">
        <v>2346</v>
      </c>
      <c r="G459" t="s">
        <v>1512</v>
      </c>
      <c r="H459" t="s">
        <v>1513</v>
      </c>
      <c r="I459" t="s">
        <v>1514</v>
      </c>
      <c r="J459" t="s">
        <v>1515</v>
      </c>
      <c r="K459" t="s">
        <v>2347</v>
      </c>
      <c r="L459" t="s">
        <v>2348</v>
      </c>
      <c r="M459" t="s">
        <v>2349</v>
      </c>
    </row>
    <row r="460" spans="1:13" x14ac:dyDescent="0.25">
      <c r="A460" t="s">
        <v>953</v>
      </c>
      <c r="B460" t="s">
        <v>954</v>
      </c>
      <c r="C460" t="s">
        <v>2345</v>
      </c>
      <c r="E460" t="s">
        <v>2346</v>
      </c>
      <c r="G460" t="s">
        <v>1512</v>
      </c>
      <c r="H460" t="s">
        <v>1513</v>
      </c>
      <c r="I460" t="s">
        <v>1514</v>
      </c>
      <c r="J460" t="s">
        <v>1515</v>
      </c>
      <c r="K460" t="s">
        <v>2347</v>
      </c>
      <c r="L460" t="s">
        <v>2348</v>
      </c>
      <c r="M460" t="s">
        <v>2349</v>
      </c>
    </row>
    <row r="461" spans="1:13" x14ac:dyDescent="0.25">
      <c r="A461" t="s">
        <v>955</v>
      </c>
      <c r="B461" t="s">
        <v>956</v>
      </c>
      <c r="C461" t="s">
        <v>2345</v>
      </c>
      <c r="E461" t="s">
        <v>2346</v>
      </c>
      <c r="G461" t="s">
        <v>1512</v>
      </c>
      <c r="H461" t="s">
        <v>1513</v>
      </c>
      <c r="I461" t="s">
        <v>1514</v>
      </c>
      <c r="J461" t="s">
        <v>1515</v>
      </c>
      <c r="K461" t="s">
        <v>2347</v>
      </c>
      <c r="L461" t="s">
        <v>2348</v>
      </c>
      <c r="M461" t="s">
        <v>2349</v>
      </c>
    </row>
    <row r="462" spans="1:13" x14ac:dyDescent="0.25">
      <c r="A462" t="s">
        <v>957</v>
      </c>
      <c r="B462" t="s">
        <v>958</v>
      </c>
      <c r="C462" t="s">
        <v>2350</v>
      </c>
      <c r="E462" t="s">
        <v>2351</v>
      </c>
      <c r="G462" t="s">
        <v>1512</v>
      </c>
      <c r="H462" t="s">
        <v>1513</v>
      </c>
      <c r="I462" t="s">
        <v>1514</v>
      </c>
      <c r="J462" t="s">
        <v>1515</v>
      </c>
      <c r="K462" t="s">
        <v>1516</v>
      </c>
      <c r="L462" t="s">
        <v>2352</v>
      </c>
      <c r="M462" t="s">
        <v>2353</v>
      </c>
    </row>
    <row r="463" spans="1:13" x14ac:dyDescent="0.25">
      <c r="A463" t="s">
        <v>959</v>
      </c>
      <c r="B463" t="s">
        <v>960</v>
      </c>
      <c r="C463" t="s">
        <v>2200</v>
      </c>
      <c r="D463" t="s">
        <v>2354</v>
      </c>
      <c r="E463" t="s">
        <v>2202</v>
      </c>
      <c r="G463" t="s">
        <v>1512</v>
      </c>
      <c r="H463" t="s">
        <v>1521</v>
      </c>
      <c r="I463" t="s">
        <v>1567</v>
      </c>
      <c r="J463" t="s">
        <v>1663</v>
      </c>
      <c r="K463" t="s">
        <v>1664</v>
      </c>
      <c r="L463" t="s">
        <v>1665</v>
      </c>
    </row>
    <row r="464" spans="1:13" x14ac:dyDescent="0.25">
      <c r="A464" t="s">
        <v>961</v>
      </c>
      <c r="B464" t="s">
        <v>962</v>
      </c>
      <c r="C464" t="s">
        <v>2355</v>
      </c>
      <c r="E464" t="s">
        <v>2356</v>
      </c>
      <c r="G464" t="s">
        <v>1512</v>
      </c>
      <c r="H464" t="s">
        <v>1521</v>
      </c>
      <c r="I464" t="s">
        <v>1567</v>
      </c>
      <c r="J464" t="s">
        <v>1819</v>
      </c>
      <c r="K464" t="s">
        <v>1820</v>
      </c>
      <c r="L464" t="s">
        <v>1821</v>
      </c>
    </row>
    <row r="465" spans="1:13" x14ac:dyDescent="0.25">
      <c r="A465" t="s">
        <v>963</v>
      </c>
      <c r="B465" t="s">
        <v>964</v>
      </c>
      <c r="C465" t="s">
        <v>2357</v>
      </c>
      <c r="E465" t="s">
        <v>2358</v>
      </c>
      <c r="G465" t="s">
        <v>1512</v>
      </c>
      <c r="H465" t="s">
        <v>1521</v>
      </c>
      <c r="I465" t="s">
        <v>1567</v>
      </c>
      <c r="J465" t="s">
        <v>1819</v>
      </c>
      <c r="K465" t="s">
        <v>1820</v>
      </c>
      <c r="L465" t="s">
        <v>2009</v>
      </c>
    </row>
    <row r="466" spans="1:13" x14ac:dyDescent="0.25">
      <c r="A466" t="s">
        <v>965</v>
      </c>
      <c r="B466" t="s">
        <v>966</v>
      </c>
      <c r="C466" t="s">
        <v>2359</v>
      </c>
      <c r="E466" t="s">
        <v>2360</v>
      </c>
      <c r="G466" t="s">
        <v>1512</v>
      </c>
      <c r="H466" t="s">
        <v>1521</v>
      </c>
      <c r="I466" t="s">
        <v>1567</v>
      </c>
      <c r="J466" t="s">
        <v>1819</v>
      </c>
      <c r="K466" t="s">
        <v>1820</v>
      </c>
      <c r="L466" t="s">
        <v>2009</v>
      </c>
    </row>
    <row r="467" spans="1:13" x14ac:dyDescent="0.25">
      <c r="A467" t="s">
        <v>967</v>
      </c>
      <c r="B467" t="s">
        <v>968</v>
      </c>
      <c r="C467" t="s">
        <v>2361</v>
      </c>
      <c r="E467" t="s">
        <v>2362</v>
      </c>
      <c r="G467" t="s">
        <v>1512</v>
      </c>
      <c r="H467" t="s">
        <v>1521</v>
      </c>
      <c r="I467" t="s">
        <v>1567</v>
      </c>
      <c r="J467" t="s">
        <v>1819</v>
      </c>
      <c r="K467" t="s">
        <v>1820</v>
      </c>
      <c r="L467" t="s">
        <v>2009</v>
      </c>
    </row>
    <row r="468" spans="1:13" x14ac:dyDescent="0.25">
      <c r="A468" t="s">
        <v>969</v>
      </c>
      <c r="B468" t="s">
        <v>970</v>
      </c>
      <c r="C468" t="s">
        <v>2363</v>
      </c>
      <c r="E468" t="s">
        <v>2364</v>
      </c>
      <c r="G468" t="s">
        <v>1512</v>
      </c>
      <c r="H468" t="s">
        <v>1513</v>
      </c>
      <c r="I468" t="s">
        <v>1514</v>
      </c>
      <c r="J468" t="s">
        <v>1515</v>
      </c>
      <c r="K468" t="s">
        <v>1539</v>
      </c>
      <c r="L468" t="s">
        <v>2365</v>
      </c>
      <c r="M468" t="s">
        <v>2366</v>
      </c>
    </row>
    <row r="469" spans="1:13" x14ac:dyDescent="0.25">
      <c r="A469" t="s">
        <v>971</v>
      </c>
      <c r="B469" t="s">
        <v>972</v>
      </c>
      <c r="C469" t="s">
        <v>2363</v>
      </c>
      <c r="E469" t="s">
        <v>2364</v>
      </c>
      <c r="G469" t="s">
        <v>1512</v>
      </c>
      <c r="H469" t="s">
        <v>1513</v>
      </c>
      <c r="I469" t="s">
        <v>1514</v>
      </c>
      <c r="J469" t="s">
        <v>1515</v>
      </c>
      <c r="K469" t="s">
        <v>1539</v>
      </c>
      <c r="L469" t="s">
        <v>2365</v>
      </c>
      <c r="M469" t="s">
        <v>2366</v>
      </c>
    </row>
    <row r="470" spans="1:13" x14ac:dyDescent="0.25">
      <c r="A470" t="s">
        <v>973</v>
      </c>
      <c r="B470" t="s">
        <v>974</v>
      </c>
      <c r="C470" t="s">
        <v>2367</v>
      </c>
      <c r="E470" t="s">
        <v>2368</v>
      </c>
      <c r="G470" t="s">
        <v>1512</v>
      </c>
      <c r="H470" t="s">
        <v>1521</v>
      </c>
      <c r="I470" t="s">
        <v>1544</v>
      </c>
      <c r="J470" t="s">
        <v>1545</v>
      </c>
      <c r="K470" t="s">
        <v>1546</v>
      </c>
      <c r="L470" t="s">
        <v>2148</v>
      </c>
    </row>
    <row r="471" spans="1:13" x14ac:dyDescent="0.25">
      <c r="A471" t="s">
        <v>975</v>
      </c>
      <c r="B471" t="s">
        <v>976</v>
      </c>
      <c r="C471" t="s">
        <v>2369</v>
      </c>
      <c r="E471" t="s">
        <v>2370</v>
      </c>
      <c r="G471" t="s">
        <v>1512</v>
      </c>
      <c r="H471" t="s">
        <v>1521</v>
      </c>
      <c r="I471" t="s">
        <v>1567</v>
      </c>
      <c r="J471" t="s">
        <v>2371</v>
      </c>
      <c r="K471" t="s">
        <v>2372</v>
      </c>
      <c r="L471" t="s">
        <v>2373</v>
      </c>
    </row>
    <row r="472" spans="1:13" x14ac:dyDescent="0.25">
      <c r="A472" t="s">
        <v>977</v>
      </c>
      <c r="B472" t="s">
        <v>978</v>
      </c>
      <c r="C472" t="s">
        <v>2374</v>
      </c>
      <c r="E472" t="s">
        <v>2375</v>
      </c>
      <c r="G472" t="s">
        <v>1512</v>
      </c>
      <c r="H472" t="s">
        <v>1521</v>
      </c>
      <c r="I472" t="s">
        <v>1567</v>
      </c>
      <c r="J472" t="s">
        <v>1819</v>
      </c>
      <c r="K472" t="s">
        <v>1820</v>
      </c>
      <c r="L472" t="s">
        <v>2009</v>
      </c>
    </row>
    <row r="473" spans="1:13" x14ac:dyDescent="0.25">
      <c r="A473" t="s">
        <v>979</v>
      </c>
      <c r="B473" t="s">
        <v>980</v>
      </c>
      <c r="C473" t="s">
        <v>2376</v>
      </c>
      <c r="E473" t="s">
        <v>2377</v>
      </c>
      <c r="G473" t="s">
        <v>1512</v>
      </c>
      <c r="H473" t="s">
        <v>1521</v>
      </c>
      <c r="I473" t="s">
        <v>1544</v>
      </c>
      <c r="J473" t="s">
        <v>1718</v>
      </c>
      <c r="K473" t="s">
        <v>1800</v>
      </c>
      <c r="L473" t="s">
        <v>1801</v>
      </c>
    </row>
    <row r="474" spans="1:13" x14ac:dyDescent="0.25">
      <c r="A474" t="s">
        <v>981</v>
      </c>
      <c r="B474" t="s">
        <v>982</v>
      </c>
      <c r="C474" t="s">
        <v>2378</v>
      </c>
      <c r="E474" t="s">
        <v>2379</v>
      </c>
      <c r="G474" t="s">
        <v>1512</v>
      </c>
      <c r="H474" t="s">
        <v>1521</v>
      </c>
      <c r="I474" t="s">
        <v>1544</v>
      </c>
      <c r="J474" t="s">
        <v>1718</v>
      </c>
      <c r="K474" t="s">
        <v>1800</v>
      </c>
      <c r="L474" t="s">
        <v>1801</v>
      </c>
    </row>
    <row r="475" spans="1:13" x14ac:dyDescent="0.25">
      <c r="A475" t="s">
        <v>983</v>
      </c>
      <c r="B475" t="s">
        <v>984</v>
      </c>
      <c r="C475" t="s">
        <v>2380</v>
      </c>
      <c r="E475" t="s">
        <v>2381</v>
      </c>
      <c r="G475" t="s">
        <v>1512</v>
      </c>
      <c r="H475" t="s">
        <v>1521</v>
      </c>
      <c r="I475" t="s">
        <v>1544</v>
      </c>
      <c r="J475" t="s">
        <v>1718</v>
      </c>
      <c r="K475" t="s">
        <v>1800</v>
      </c>
      <c r="L475" t="s">
        <v>1801</v>
      </c>
    </row>
    <row r="476" spans="1:13" x14ac:dyDescent="0.25">
      <c r="A476" t="s">
        <v>2382</v>
      </c>
      <c r="B476" t="s">
        <v>986</v>
      </c>
      <c r="C476" t="s">
        <v>2383</v>
      </c>
      <c r="E476" t="s">
        <v>2384</v>
      </c>
      <c r="G476" t="s">
        <v>1512</v>
      </c>
      <c r="H476" t="s">
        <v>1521</v>
      </c>
      <c r="I476" t="s">
        <v>1544</v>
      </c>
      <c r="J476" t="s">
        <v>1718</v>
      </c>
      <c r="K476" t="s">
        <v>1800</v>
      </c>
      <c r="L476" t="s">
        <v>1801</v>
      </c>
    </row>
    <row r="477" spans="1:13" x14ac:dyDescent="0.25">
      <c r="A477" t="s">
        <v>987</v>
      </c>
      <c r="B477" t="s">
        <v>988</v>
      </c>
      <c r="C477" t="s">
        <v>2385</v>
      </c>
      <c r="E477" t="s">
        <v>2386</v>
      </c>
      <c r="G477" t="s">
        <v>1512</v>
      </c>
      <c r="H477" t="s">
        <v>1521</v>
      </c>
      <c r="I477" t="s">
        <v>1544</v>
      </c>
      <c r="J477" t="s">
        <v>1718</v>
      </c>
      <c r="K477" t="s">
        <v>1800</v>
      </c>
      <c r="L477" t="s">
        <v>1801</v>
      </c>
    </row>
    <row r="478" spans="1:13" x14ac:dyDescent="0.25">
      <c r="A478" t="s">
        <v>989</v>
      </c>
      <c r="B478" t="s">
        <v>990</v>
      </c>
      <c r="C478" t="s">
        <v>2387</v>
      </c>
      <c r="E478" t="s">
        <v>2388</v>
      </c>
      <c r="G478" t="s">
        <v>1512</v>
      </c>
      <c r="H478" t="s">
        <v>1521</v>
      </c>
      <c r="I478" t="s">
        <v>1544</v>
      </c>
      <c r="J478" t="s">
        <v>1718</v>
      </c>
      <c r="K478" t="s">
        <v>1800</v>
      </c>
      <c r="L478" t="s">
        <v>1801</v>
      </c>
    </row>
    <row r="479" spans="1:13" x14ac:dyDescent="0.25">
      <c r="A479" t="s">
        <v>991</v>
      </c>
      <c r="B479" t="s">
        <v>992</v>
      </c>
      <c r="C479" t="s">
        <v>2389</v>
      </c>
      <c r="E479" t="s">
        <v>2390</v>
      </c>
      <c r="G479" t="s">
        <v>1512</v>
      </c>
      <c r="H479" t="s">
        <v>1521</v>
      </c>
      <c r="I479" t="s">
        <v>1544</v>
      </c>
      <c r="J479" t="s">
        <v>1718</v>
      </c>
      <c r="K479" t="s">
        <v>1800</v>
      </c>
      <c r="L479" t="s">
        <v>1801</v>
      </c>
    </row>
    <row r="480" spans="1:13" x14ac:dyDescent="0.25">
      <c r="A480" t="s">
        <v>993</v>
      </c>
      <c r="B480" t="s">
        <v>994</v>
      </c>
      <c r="C480" t="s">
        <v>2391</v>
      </c>
      <c r="E480" t="s">
        <v>2392</v>
      </c>
      <c r="G480" t="s">
        <v>1512</v>
      </c>
      <c r="H480" t="s">
        <v>1521</v>
      </c>
      <c r="I480" t="s">
        <v>1544</v>
      </c>
      <c r="J480" t="s">
        <v>1718</v>
      </c>
      <c r="K480" t="s">
        <v>1800</v>
      </c>
      <c r="L480" t="s">
        <v>1801</v>
      </c>
    </row>
    <row r="481" spans="1:13" x14ac:dyDescent="0.25">
      <c r="A481" t="s">
        <v>995</v>
      </c>
      <c r="B481" t="s">
        <v>996</v>
      </c>
      <c r="C481" t="s">
        <v>2393</v>
      </c>
      <c r="E481" t="s">
        <v>2394</v>
      </c>
      <c r="G481" t="s">
        <v>1512</v>
      </c>
      <c r="H481" t="s">
        <v>1521</v>
      </c>
      <c r="I481" t="s">
        <v>1544</v>
      </c>
      <c r="J481" t="s">
        <v>1718</v>
      </c>
      <c r="K481" t="s">
        <v>1800</v>
      </c>
      <c r="L481" t="s">
        <v>1801</v>
      </c>
    </row>
    <row r="482" spans="1:13" x14ac:dyDescent="0.25">
      <c r="A482" t="s">
        <v>997</v>
      </c>
      <c r="B482" t="s">
        <v>998</v>
      </c>
      <c r="C482" t="s">
        <v>2395</v>
      </c>
      <c r="E482" t="s">
        <v>2396</v>
      </c>
      <c r="G482" t="s">
        <v>1512</v>
      </c>
      <c r="H482" t="s">
        <v>1521</v>
      </c>
      <c r="I482" t="s">
        <v>1544</v>
      </c>
      <c r="J482" t="s">
        <v>1718</v>
      </c>
      <c r="K482" t="s">
        <v>1800</v>
      </c>
      <c r="L482" t="s">
        <v>1801</v>
      </c>
    </row>
    <row r="483" spans="1:13" x14ac:dyDescent="0.25">
      <c r="A483" t="s">
        <v>999</v>
      </c>
      <c r="B483" t="s">
        <v>1000</v>
      </c>
      <c r="C483" t="s">
        <v>2397</v>
      </c>
      <c r="E483" t="s">
        <v>2398</v>
      </c>
      <c r="G483" t="s">
        <v>1512</v>
      </c>
      <c r="H483" t="s">
        <v>1521</v>
      </c>
      <c r="I483" t="s">
        <v>1544</v>
      </c>
      <c r="J483" t="s">
        <v>1718</v>
      </c>
      <c r="K483" t="s">
        <v>1800</v>
      </c>
      <c r="L483" t="s">
        <v>1801</v>
      </c>
    </row>
    <row r="484" spans="1:13" x14ac:dyDescent="0.25">
      <c r="A484" t="s">
        <v>1001</v>
      </c>
      <c r="B484" t="s">
        <v>1002</v>
      </c>
      <c r="C484" t="s">
        <v>2399</v>
      </c>
      <c r="E484" t="s">
        <v>2400</v>
      </c>
      <c r="G484" t="s">
        <v>1512</v>
      </c>
      <c r="H484" t="s">
        <v>1513</v>
      </c>
      <c r="I484" t="s">
        <v>1514</v>
      </c>
      <c r="J484" t="s">
        <v>1515</v>
      </c>
      <c r="K484" t="s">
        <v>1981</v>
      </c>
      <c r="L484" t="s">
        <v>1982</v>
      </c>
      <c r="M484" t="s">
        <v>1983</v>
      </c>
    </row>
    <row r="485" spans="1:13" x14ac:dyDescent="0.25">
      <c r="A485" t="s">
        <v>1003</v>
      </c>
      <c r="B485" t="s">
        <v>1004</v>
      </c>
      <c r="C485" t="s">
        <v>2399</v>
      </c>
      <c r="E485" t="s">
        <v>2400</v>
      </c>
      <c r="G485" t="s">
        <v>1512</v>
      </c>
      <c r="H485" t="s">
        <v>1513</v>
      </c>
      <c r="I485" t="s">
        <v>1514</v>
      </c>
      <c r="J485" t="s">
        <v>1515</v>
      </c>
      <c r="K485" t="s">
        <v>1981</v>
      </c>
      <c r="L485" t="s">
        <v>1982</v>
      </c>
      <c r="M485" t="s">
        <v>1983</v>
      </c>
    </row>
    <row r="486" spans="1:13" x14ac:dyDescent="0.25">
      <c r="A486" t="s">
        <v>1005</v>
      </c>
      <c r="B486" t="s">
        <v>1006</v>
      </c>
      <c r="C486" t="s">
        <v>2399</v>
      </c>
      <c r="E486" t="s">
        <v>2400</v>
      </c>
      <c r="G486" t="s">
        <v>1512</v>
      </c>
      <c r="H486" t="s">
        <v>1513</v>
      </c>
      <c r="I486" t="s">
        <v>1514</v>
      </c>
      <c r="J486" t="s">
        <v>1515</v>
      </c>
      <c r="K486" t="s">
        <v>1981</v>
      </c>
      <c r="L486" t="s">
        <v>1982</v>
      </c>
      <c r="M486" t="s">
        <v>1983</v>
      </c>
    </row>
    <row r="487" spans="1:13" x14ac:dyDescent="0.25">
      <c r="A487" t="s">
        <v>1007</v>
      </c>
      <c r="B487" t="s">
        <v>1008</v>
      </c>
      <c r="C487" t="s">
        <v>2399</v>
      </c>
      <c r="E487" t="s">
        <v>2400</v>
      </c>
      <c r="G487" t="s">
        <v>1512</v>
      </c>
      <c r="H487" t="s">
        <v>1513</v>
      </c>
      <c r="I487" t="s">
        <v>1514</v>
      </c>
      <c r="J487" t="s">
        <v>1515</v>
      </c>
      <c r="K487" t="s">
        <v>1981</v>
      </c>
      <c r="L487" t="s">
        <v>1982</v>
      </c>
      <c r="M487" t="s">
        <v>1983</v>
      </c>
    </row>
    <row r="488" spans="1:13" x14ac:dyDescent="0.25">
      <c r="A488" t="s">
        <v>1009</v>
      </c>
      <c r="B488" t="s">
        <v>1010</v>
      </c>
      <c r="C488" t="s">
        <v>2399</v>
      </c>
      <c r="E488" t="s">
        <v>2400</v>
      </c>
      <c r="G488" t="s">
        <v>1512</v>
      </c>
      <c r="H488" t="s">
        <v>1513</v>
      </c>
      <c r="I488" t="s">
        <v>1514</v>
      </c>
      <c r="J488" t="s">
        <v>1515</v>
      </c>
      <c r="K488" t="s">
        <v>1981</v>
      </c>
      <c r="L488" t="s">
        <v>1982</v>
      </c>
      <c r="M488" t="s">
        <v>1983</v>
      </c>
    </row>
    <row r="489" spans="1:13" x14ac:dyDescent="0.25">
      <c r="A489" t="s">
        <v>1011</v>
      </c>
      <c r="B489" t="s">
        <v>1012</v>
      </c>
      <c r="C489" t="s">
        <v>2399</v>
      </c>
      <c r="E489" t="s">
        <v>2400</v>
      </c>
      <c r="G489" t="s">
        <v>1512</v>
      </c>
      <c r="H489" t="s">
        <v>1513</v>
      </c>
      <c r="I489" t="s">
        <v>1514</v>
      </c>
      <c r="J489" t="s">
        <v>1515</v>
      </c>
      <c r="K489" t="s">
        <v>1981</v>
      </c>
      <c r="L489" t="s">
        <v>1982</v>
      </c>
      <c r="M489" t="s">
        <v>1983</v>
      </c>
    </row>
    <row r="490" spans="1:13" x14ac:dyDescent="0.25">
      <c r="A490" t="s">
        <v>1013</v>
      </c>
      <c r="B490" t="s">
        <v>1014</v>
      </c>
      <c r="C490" t="s">
        <v>2399</v>
      </c>
      <c r="E490" t="s">
        <v>2400</v>
      </c>
      <c r="G490" t="s">
        <v>1512</v>
      </c>
      <c r="H490" t="s">
        <v>1513</v>
      </c>
      <c r="I490" t="s">
        <v>1514</v>
      </c>
      <c r="J490" t="s">
        <v>1515</v>
      </c>
      <c r="K490" t="s">
        <v>1981</v>
      </c>
      <c r="L490" t="s">
        <v>1982</v>
      </c>
      <c r="M490" t="s">
        <v>1983</v>
      </c>
    </row>
    <row r="491" spans="1:13" x14ac:dyDescent="0.25">
      <c r="A491" t="s">
        <v>1015</v>
      </c>
      <c r="B491" t="s">
        <v>1016</v>
      </c>
      <c r="C491" t="s">
        <v>2399</v>
      </c>
      <c r="E491" t="s">
        <v>2400</v>
      </c>
      <c r="G491" t="s">
        <v>1512</v>
      </c>
      <c r="H491" t="s">
        <v>1513</v>
      </c>
      <c r="I491" t="s">
        <v>1514</v>
      </c>
      <c r="J491" t="s">
        <v>1515</v>
      </c>
      <c r="K491" t="s">
        <v>1981</v>
      </c>
      <c r="L491" t="s">
        <v>1982</v>
      </c>
      <c r="M491" t="s">
        <v>1983</v>
      </c>
    </row>
    <row r="492" spans="1:13" x14ac:dyDescent="0.25">
      <c r="A492" t="s">
        <v>1017</v>
      </c>
      <c r="B492" t="s">
        <v>1018</v>
      </c>
      <c r="C492" t="s">
        <v>2200</v>
      </c>
      <c r="E492" t="s">
        <v>2202</v>
      </c>
      <c r="G492" t="s">
        <v>1512</v>
      </c>
      <c r="H492" t="s">
        <v>1521</v>
      </c>
      <c r="I492" t="s">
        <v>1567</v>
      </c>
      <c r="J492" t="s">
        <v>1663</v>
      </c>
      <c r="K492" t="s">
        <v>1664</v>
      </c>
      <c r="L492" t="s">
        <v>1665</v>
      </c>
    </row>
    <row r="493" spans="1:13" x14ac:dyDescent="0.25">
      <c r="A493" t="s">
        <v>1019</v>
      </c>
      <c r="B493" t="s">
        <v>1020</v>
      </c>
      <c r="C493" t="s">
        <v>2401</v>
      </c>
      <c r="E493" t="s">
        <v>2402</v>
      </c>
      <c r="G493" t="s">
        <v>1512</v>
      </c>
      <c r="H493" t="s">
        <v>1521</v>
      </c>
      <c r="I493" t="s">
        <v>1544</v>
      </c>
      <c r="J493" t="s">
        <v>1718</v>
      </c>
      <c r="K493" t="s">
        <v>1800</v>
      </c>
      <c r="L493" t="s">
        <v>1801</v>
      </c>
    </row>
    <row r="494" spans="1:13" x14ac:dyDescent="0.25">
      <c r="A494" t="s">
        <v>1021</v>
      </c>
      <c r="B494" t="s">
        <v>1022</v>
      </c>
      <c r="C494" t="s">
        <v>2403</v>
      </c>
      <c r="E494" t="s">
        <v>2404</v>
      </c>
      <c r="G494" t="s">
        <v>1512</v>
      </c>
      <c r="H494" t="s">
        <v>1521</v>
      </c>
      <c r="I494" t="s">
        <v>1544</v>
      </c>
      <c r="J494" t="s">
        <v>1718</v>
      </c>
      <c r="K494" t="s">
        <v>1800</v>
      </c>
      <c r="L494" t="s">
        <v>1801</v>
      </c>
    </row>
    <row r="495" spans="1:13" x14ac:dyDescent="0.25">
      <c r="A495" t="s">
        <v>1023</v>
      </c>
      <c r="B495" t="s">
        <v>1024</v>
      </c>
      <c r="C495" t="s">
        <v>2405</v>
      </c>
      <c r="E495" t="s">
        <v>2406</v>
      </c>
      <c r="G495" t="s">
        <v>1512</v>
      </c>
      <c r="H495" t="s">
        <v>1521</v>
      </c>
      <c r="I495" t="s">
        <v>1544</v>
      </c>
      <c r="J495" t="s">
        <v>1718</v>
      </c>
      <c r="K495" t="s">
        <v>1800</v>
      </c>
      <c r="L495" t="s">
        <v>1801</v>
      </c>
    </row>
    <row r="496" spans="1:13" x14ac:dyDescent="0.25">
      <c r="A496" t="s">
        <v>1025</v>
      </c>
      <c r="B496" t="s">
        <v>1026</v>
      </c>
      <c r="C496" t="s">
        <v>2407</v>
      </c>
      <c r="E496" t="s">
        <v>2408</v>
      </c>
      <c r="G496" t="s">
        <v>1512</v>
      </c>
      <c r="H496" t="s">
        <v>1521</v>
      </c>
      <c r="I496" t="s">
        <v>1567</v>
      </c>
      <c r="J496" t="s">
        <v>1663</v>
      </c>
      <c r="K496" t="s">
        <v>1668</v>
      </c>
      <c r="L496" t="s">
        <v>1669</v>
      </c>
      <c r="M496" t="s">
        <v>1670</v>
      </c>
    </row>
    <row r="497" spans="1:13" x14ac:dyDescent="0.25">
      <c r="A497" t="s">
        <v>1027</v>
      </c>
      <c r="B497" t="s">
        <v>1028</v>
      </c>
      <c r="C497" t="s">
        <v>2409</v>
      </c>
      <c r="E497" t="s">
        <v>2410</v>
      </c>
      <c r="G497" t="s">
        <v>1512</v>
      </c>
      <c r="H497" t="s">
        <v>1521</v>
      </c>
      <c r="I497" t="s">
        <v>1567</v>
      </c>
      <c r="J497" t="s">
        <v>1663</v>
      </c>
      <c r="K497" t="s">
        <v>1668</v>
      </c>
      <c r="L497" t="s">
        <v>1669</v>
      </c>
      <c r="M497" t="s">
        <v>1670</v>
      </c>
    </row>
    <row r="498" spans="1:13" x14ac:dyDescent="0.25">
      <c r="A498" t="s">
        <v>1029</v>
      </c>
      <c r="B498" t="s">
        <v>1030</v>
      </c>
      <c r="C498" t="s">
        <v>2411</v>
      </c>
      <c r="E498" t="s">
        <v>2412</v>
      </c>
      <c r="G498" t="s">
        <v>1512</v>
      </c>
      <c r="H498" t="s">
        <v>1521</v>
      </c>
      <c r="I498" t="s">
        <v>1544</v>
      </c>
      <c r="J498" t="s">
        <v>1545</v>
      </c>
      <c r="K498" t="s">
        <v>1546</v>
      </c>
      <c r="L498" t="s">
        <v>2148</v>
      </c>
    </row>
    <row r="499" spans="1:13" x14ac:dyDescent="0.25">
      <c r="A499" t="s">
        <v>1031</v>
      </c>
      <c r="B499" t="s">
        <v>1032</v>
      </c>
      <c r="C499" t="s">
        <v>2413</v>
      </c>
      <c r="E499" t="s">
        <v>2414</v>
      </c>
      <c r="G499" t="s">
        <v>1512</v>
      </c>
      <c r="H499" t="s">
        <v>1521</v>
      </c>
      <c r="I499" t="s">
        <v>1544</v>
      </c>
      <c r="J499" t="s">
        <v>1545</v>
      </c>
      <c r="K499" t="s">
        <v>1546</v>
      </c>
      <c r="L499" t="s">
        <v>2415</v>
      </c>
    </row>
    <row r="500" spans="1:13" x14ac:dyDescent="0.25">
      <c r="A500" t="s">
        <v>1033</v>
      </c>
      <c r="B500" t="s">
        <v>1034</v>
      </c>
      <c r="C500" t="s">
        <v>2413</v>
      </c>
      <c r="E500" t="s">
        <v>2414</v>
      </c>
      <c r="G500" t="s">
        <v>1512</v>
      </c>
      <c r="H500" t="s">
        <v>1521</v>
      </c>
      <c r="I500" t="s">
        <v>1544</v>
      </c>
      <c r="J500" t="s">
        <v>1545</v>
      </c>
      <c r="K500" t="s">
        <v>1546</v>
      </c>
      <c r="L500" t="s">
        <v>2415</v>
      </c>
    </row>
    <row r="501" spans="1:13" x14ac:dyDescent="0.25">
      <c r="A501" t="s">
        <v>1035</v>
      </c>
      <c r="B501" t="s">
        <v>1036</v>
      </c>
      <c r="C501" t="s">
        <v>2416</v>
      </c>
      <c r="E501" t="s">
        <v>2417</v>
      </c>
      <c r="G501" t="s">
        <v>1512</v>
      </c>
      <c r="H501" t="s">
        <v>1521</v>
      </c>
      <c r="I501" t="s">
        <v>1544</v>
      </c>
      <c r="J501" t="s">
        <v>1718</v>
      </c>
      <c r="K501" t="s">
        <v>1800</v>
      </c>
      <c r="L501" t="s">
        <v>1801</v>
      </c>
    </row>
    <row r="502" spans="1:13" x14ac:dyDescent="0.25">
      <c r="A502" t="s">
        <v>1037</v>
      </c>
      <c r="B502" t="s">
        <v>1038</v>
      </c>
      <c r="C502" t="s">
        <v>2418</v>
      </c>
      <c r="E502" t="s">
        <v>2419</v>
      </c>
      <c r="G502" t="s">
        <v>1765</v>
      </c>
      <c r="H502" t="s">
        <v>1766</v>
      </c>
      <c r="I502" t="s">
        <v>1767</v>
      </c>
      <c r="J502" t="s">
        <v>1768</v>
      </c>
      <c r="K502" t="s">
        <v>1769</v>
      </c>
      <c r="L502" t="s">
        <v>1779</v>
      </c>
    </row>
    <row r="503" spans="1:13" x14ac:dyDescent="0.25">
      <c r="A503" t="s">
        <v>1039</v>
      </c>
      <c r="B503" t="s">
        <v>1040</v>
      </c>
      <c r="C503" t="s">
        <v>2420</v>
      </c>
      <c r="E503" t="s">
        <v>2421</v>
      </c>
      <c r="G503" t="s">
        <v>1512</v>
      </c>
      <c r="H503" t="s">
        <v>1513</v>
      </c>
      <c r="I503" t="s">
        <v>1514</v>
      </c>
      <c r="J503" t="s">
        <v>1515</v>
      </c>
      <c r="K503" t="s">
        <v>1550</v>
      </c>
      <c r="L503" t="s">
        <v>1884</v>
      </c>
      <c r="M503" t="s">
        <v>1885</v>
      </c>
    </row>
    <row r="504" spans="1:13" x14ac:dyDescent="0.25">
      <c r="A504" t="s">
        <v>1041</v>
      </c>
      <c r="B504" t="s">
        <v>1042</v>
      </c>
      <c r="C504" t="s">
        <v>2420</v>
      </c>
      <c r="E504" t="s">
        <v>2421</v>
      </c>
      <c r="G504" t="s">
        <v>1512</v>
      </c>
      <c r="H504" t="s">
        <v>1513</v>
      </c>
      <c r="I504" t="s">
        <v>1514</v>
      </c>
      <c r="J504" t="s">
        <v>1515</v>
      </c>
      <c r="K504" t="s">
        <v>1550</v>
      </c>
      <c r="L504" t="s">
        <v>1884</v>
      </c>
      <c r="M504" t="s">
        <v>1885</v>
      </c>
    </row>
    <row r="505" spans="1:13" x14ac:dyDescent="0.25">
      <c r="A505" t="s">
        <v>1043</v>
      </c>
      <c r="B505" t="s">
        <v>1044</v>
      </c>
      <c r="C505" t="s">
        <v>2422</v>
      </c>
      <c r="E505" t="s">
        <v>2423</v>
      </c>
      <c r="G505" t="s">
        <v>1512</v>
      </c>
      <c r="H505" t="s">
        <v>2424</v>
      </c>
      <c r="I505" t="s">
        <v>2425</v>
      </c>
      <c r="J505" t="s">
        <v>2426</v>
      </c>
      <c r="K505" t="s">
        <v>2427</v>
      </c>
    </row>
    <row r="506" spans="1:13" x14ac:dyDescent="0.25">
      <c r="A506" t="s">
        <v>1045</v>
      </c>
      <c r="B506" t="s">
        <v>1046</v>
      </c>
      <c r="C506" t="s">
        <v>2428</v>
      </c>
      <c r="E506" t="s">
        <v>2429</v>
      </c>
      <c r="G506" t="s">
        <v>1512</v>
      </c>
      <c r="H506" t="s">
        <v>1521</v>
      </c>
      <c r="I506" t="s">
        <v>1544</v>
      </c>
      <c r="J506" t="s">
        <v>1718</v>
      </c>
      <c r="K506" t="s">
        <v>1800</v>
      </c>
      <c r="L506" t="s">
        <v>1801</v>
      </c>
    </row>
    <row r="507" spans="1:13" x14ac:dyDescent="0.25">
      <c r="A507" t="s">
        <v>1047</v>
      </c>
      <c r="B507" t="s">
        <v>1048</v>
      </c>
      <c r="C507" t="s">
        <v>2430</v>
      </c>
      <c r="E507" t="s">
        <v>2431</v>
      </c>
      <c r="G507" t="s">
        <v>1512</v>
      </c>
      <c r="H507" t="s">
        <v>1521</v>
      </c>
      <c r="I507" t="s">
        <v>1544</v>
      </c>
      <c r="J507" t="s">
        <v>1718</v>
      </c>
      <c r="K507" t="s">
        <v>1800</v>
      </c>
      <c r="L507" t="s">
        <v>1801</v>
      </c>
    </row>
    <row r="508" spans="1:13" x14ac:dyDescent="0.25">
      <c r="A508" t="s">
        <v>1049</v>
      </c>
      <c r="B508" t="s">
        <v>1050</v>
      </c>
      <c r="C508" t="s">
        <v>2432</v>
      </c>
      <c r="E508" t="s">
        <v>2433</v>
      </c>
      <c r="G508" t="s">
        <v>1512</v>
      </c>
      <c r="H508" t="s">
        <v>1521</v>
      </c>
      <c r="I508" t="s">
        <v>1544</v>
      </c>
      <c r="J508" t="s">
        <v>1718</v>
      </c>
      <c r="K508" t="s">
        <v>1800</v>
      </c>
      <c r="L508" t="s">
        <v>1801</v>
      </c>
    </row>
    <row r="509" spans="1:13" x14ac:dyDescent="0.25">
      <c r="A509" t="s">
        <v>1051</v>
      </c>
      <c r="B509" t="s">
        <v>1052</v>
      </c>
      <c r="C509" t="s">
        <v>2434</v>
      </c>
      <c r="E509" t="s">
        <v>2435</v>
      </c>
      <c r="G509" t="s">
        <v>1512</v>
      </c>
      <c r="H509" t="s">
        <v>1521</v>
      </c>
      <c r="I509" t="s">
        <v>1567</v>
      </c>
      <c r="J509" t="s">
        <v>1663</v>
      </c>
      <c r="K509" t="s">
        <v>1668</v>
      </c>
      <c r="L509" t="s">
        <v>1669</v>
      </c>
      <c r="M509" t="s">
        <v>1670</v>
      </c>
    </row>
    <row r="510" spans="1:13" x14ac:dyDescent="0.25">
      <c r="A510" t="s">
        <v>1053</v>
      </c>
      <c r="B510" t="s">
        <v>1054</v>
      </c>
      <c r="C510" t="s">
        <v>2436</v>
      </c>
      <c r="E510" t="s">
        <v>2437</v>
      </c>
      <c r="G510" t="s">
        <v>1512</v>
      </c>
      <c r="H510" t="s">
        <v>1521</v>
      </c>
      <c r="I510" t="s">
        <v>1567</v>
      </c>
      <c r="J510" t="s">
        <v>1663</v>
      </c>
      <c r="K510" t="s">
        <v>1668</v>
      </c>
      <c r="L510" t="s">
        <v>2213</v>
      </c>
    </row>
    <row r="511" spans="1:13" x14ac:dyDescent="0.25">
      <c r="A511" t="s">
        <v>1055</v>
      </c>
      <c r="B511" t="s">
        <v>1056</v>
      </c>
      <c r="C511" t="s">
        <v>2438</v>
      </c>
      <c r="E511" t="s">
        <v>2439</v>
      </c>
      <c r="G511" t="s">
        <v>1512</v>
      </c>
      <c r="H511" t="s">
        <v>1521</v>
      </c>
      <c r="I511" t="s">
        <v>1567</v>
      </c>
      <c r="J511" t="s">
        <v>1663</v>
      </c>
      <c r="K511" t="s">
        <v>1668</v>
      </c>
      <c r="L511" t="s">
        <v>2213</v>
      </c>
    </row>
    <row r="512" spans="1:13" x14ac:dyDescent="0.25">
      <c r="A512" t="s">
        <v>1057</v>
      </c>
      <c r="B512" t="s">
        <v>1058</v>
      </c>
      <c r="C512" t="s">
        <v>2438</v>
      </c>
      <c r="E512" t="s">
        <v>2439</v>
      </c>
      <c r="G512" t="s">
        <v>1512</v>
      </c>
      <c r="H512" t="s">
        <v>1521</v>
      </c>
      <c r="I512" t="s">
        <v>1567</v>
      </c>
      <c r="J512" t="s">
        <v>1663</v>
      </c>
      <c r="K512" t="s">
        <v>1668</v>
      </c>
      <c r="L512" t="s">
        <v>2213</v>
      </c>
    </row>
    <row r="513" spans="1:13" x14ac:dyDescent="0.25">
      <c r="A513" t="s">
        <v>1059</v>
      </c>
      <c r="B513" t="s">
        <v>1060</v>
      </c>
      <c r="C513" t="s">
        <v>2440</v>
      </c>
      <c r="E513" t="s">
        <v>2441</v>
      </c>
      <c r="G513" t="s">
        <v>1512</v>
      </c>
      <c r="H513" t="s">
        <v>1513</v>
      </c>
      <c r="I513" t="s">
        <v>1514</v>
      </c>
      <c r="J513" t="s">
        <v>1515</v>
      </c>
      <c r="K513" t="s">
        <v>2442</v>
      </c>
      <c r="L513" t="s">
        <v>2443</v>
      </c>
      <c r="M513" t="s">
        <v>2444</v>
      </c>
    </row>
    <row r="514" spans="1:13" x14ac:dyDescent="0.25">
      <c r="A514" t="s">
        <v>1061</v>
      </c>
      <c r="B514" t="s">
        <v>1062</v>
      </c>
      <c r="C514" t="s">
        <v>2445</v>
      </c>
      <c r="E514" t="s">
        <v>2446</v>
      </c>
      <c r="G514" t="s">
        <v>1512</v>
      </c>
      <c r="H514" t="s">
        <v>1513</v>
      </c>
      <c r="I514" t="s">
        <v>1514</v>
      </c>
      <c r="J514" t="s">
        <v>1515</v>
      </c>
      <c r="K514" t="s">
        <v>1516</v>
      </c>
      <c r="L514" t="s">
        <v>2447</v>
      </c>
      <c r="M514" t="s">
        <v>2448</v>
      </c>
    </row>
    <row r="515" spans="1:13" x14ac:dyDescent="0.25">
      <c r="A515" t="s">
        <v>1063</v>
      </c>
      <c r="B515" t="s">
        <v>1064</v>
      </c>
      <c r="C515" t="s">
        <v>2449</v>
      </c>
      <c r="E515" t="s">
        <v>2450</v>
      </c>
      <c r="G515" t="s">
        <v>1512</v>
      </c>
      <c r="H515" t="s">
        <v>1513</v>
      </c>
      <c r="I515" t="s">
        <v>1514</v>
      </c>
      <c r="J515" t="s">
        <v>1515</v>
      </c>
      <c r="K515" t="s">
        <v>1516</v>
      </c>
      <c r="L515" t="s">
        <v>2451</v>
      </c>
      <c r="M515" t="s">
        <v>2452</v>
      </c>
    </row>
    <row r="516" spans="1:13" x14ac:dyDescent="0.25">
      <c r="A516" t="s">
        <v>1065</v>
      </c>
      <c r="B516" t="s">
        <v>1066</v>
      </c>
      <c r="C516" t="s">
        <v>2453</v>
      </c>
      <c r="E516" t="s">
        <v>2454</v>
      </c>
      <c r="G516" t="s">
        <v>1512</v>
      </c>
      <c r="H516" t="s">
        <v>2192</v>
      </c>
      <c r="I516" t="s">
        <v>2455</v>
      </c>
      <c r="J516" t="s">
        <v>2456</v>
      </c>
      <c r="K516" t="s">
        <v>2457</v>
      </c>
      <c r="L516" t="s">
        <v>2458</v>
      </c>
      <c r="M516" t="s">
        <v>2459</v>
      </c>
    </row>
    <row r="517" spans="1:13" x14ac:dyDescent="0.25">
      <c r="A517" t="s">
        <v>1067</v>
      </c>
      <c r="B517" t="s">
        <v>1068</v>
      </c>
      <c r="C517" t="s">
        <v>2460</v>
      </c>
      <c r="E517" t="s">
        <v>2461</v>
      </c>
      <c r="G517" t="s">
        <v>1512</v>
      </c>
      <c r="H517" t="s">
        <v>2462</v>
      </c>
    </row>
    <row r="518" spans="1:13" x14ac:dyDescent="0.25">
      <c r="A518" t="s">
        <v>1069</v>
      </c>
      <c r="B518" t="s">
        <v>1070</v>
      </c>
      <c r="C518" t="s">
        <v>2463</v>
      </c>
      <c r="E518" t="s">
        <v>2464</v>
      </c>
      <c r="G518" t="s">
        <v>1512</v>
      </c>
      <c r="H518" t="s">
        <v>1521</v>
      </c>
      <c r="I518" t="s">
        <v>1544</v>
      </c>
      <c r="J518" t="s">
        <v>1718</v>
      </c>
      <c r="K518" t="s">
        <v>1800</v>
      </c>
      <c r="L518" t="s">
        <v>1801</v>
      </c>
    </row>
    <row r="519" spans="1:13" x14ac:dyDescent="0.25">
      <c r="A519" t="s">
        <v>1071</v>
      </c>
      <c r="B519" t="s">
        <v>1072</v>
      </c>
      <c r="C519" t="s">
        <v>2465</v>
      </c>
      <c r="E519" t="s">
        <v>2466</v>
      </c>
      <c r="G519" t="s">
        <v>1512</v>
      </c>
      <c r="H519" t="s">
        <v>1521</v>
      </c>
      <c r="I519" t="s">
        <v>1544</v>
      </c>
      <c r="J519" t="s">
        <v>1718</v>
      </c>
      <c r="K519" t="s">
        <v>1800</v>
      </c>
      <c r="L519" t="s">
        <v>1801</v>
      </c>
    </row>
    <row r="520" spans="1:13" x14ac:dyDescent="0.25">
      <c r="A520" t="s">
        <v>1073</v>
      </c>
      <c r="B520" t="s">
        <v>1074</v>
      </c>
      <c r="C520" t="s">
        <v>2467</v>
      </c>
      <c r="E520" t="s">
        <v>2468</v>
      </c>
      <c r="G520" t="s">
        <v>1512</v>
      </c>
      <c r="H520" t="s">
        <v>1521</v>
      </c>
      <c r="I520" t="s">
        <v>1544</v>
      </c>
      <c r="J520" t="s">
        <v>1718</v>
      </c>
      <c r="K520" t="s">
        <v>1800</v>
      </c>
      <c r="L520" t="s">
        <v>1801</v>
      </c>
    </row>
    <row r="521" spans="1:13" x14ac:dyDescent="0.25">
      <c r="A521" t="s">
        <v>1075</v>
      </c>
      <c r="B521" t="s">
        <v>1076</v>
      </c>
      <c r="C521" t="s">
        <v>2469</v>
      </c>
      <c r="E521" t="s">
        <v>2470</v>
      </c>
      <c r="G521" t="s">
        <v>1512</v>
      </c>
      <c r="H521" t="s">
        <v>1521</v>
      </c>
      <c r="I521" t="s">
        <v>1544</v>
      </c>
      <c r="J521" t="s">
        <v>1718</v>
      </c>
      <c r="K521" t="s">
        <v>1800</v>
      </c>
      <c r="L521" t="s">
        <v>1801</v>
      </c>
    </row>
    <row r="522" spans="1:13" x14ac:dyDescent="0.25">
      <c r="A522" t="s">
        <v>1077</v>
      </c>
      <c r="B522" t="s">
        <v>1078</v>
      </c>
      <c r="C522" t="s">
        <v>2471</v>
      </c>
      <c r="E522" t="s">
        <v>2472</v>
      </c>
      <c r="G522" t="s">
        <v>1512</v>
      </c>
      <c r="H522" t="s">
        <v>1521</v>
      </c>
      <c r="I522" t="s">
        <v>1544</v>
      </c>
      <c r="J522" t="s">
        <v>1718</v>
      </c>
      <c r="K522" t="s">
        <v>1800</v>
      </c>
      <c r="L522" t="s">
        <v>1801</v>
      </c>
    </row>
    <row r="523" spans="1:13" x14ac:dyDescent="0.25">
      <c r="A523" t="s">
        <v>1080</v>
      </c>
      <c r="B523" t="s">
        <v>1081</v>
      </c>
      <c r="C523" t="s">
        <v>2473</v>
      </c>
      <c r="E523" t="s">
        <v>2474</v>
      </c>
      <c r="G523" t="s">
        <v>1512</v>
      </c>
      <c r="H523" t="s">
        <v>1521</v>
      </c>
      <c r="I523" t="s">
        <v>1567</v>
      </c>
      <c r="J523" t="s">
        <v>1819</v>
      </c>
      <c r="K523" t="s">
        <v>1820</v>
      </c>
      <c r="L523" t="s">
        <v>2064</v>
      </c>
    </row>
    <row r="524" spans="1:13" x14ac:dyDescent="0.25">
      <c r="A524" t="s">
        <v>1082</v>
      </c>
      <c r="B524" t="s">
        <v>1083</v>
      </c>
      <c r="C524" t="s">
        <v>2475</v>
      </c>
      <c r="E524" t="s">
        <v>2476</v>
      </c>
      <c r="G524" t="s">
        <v>1512</v>
      </c>
      <c r="H524" t="s">
        <v>1513</v>
      </c>
      <c r="I524" t="s">
        <v>1514</v>
      </c>
      <c r="J524" t="s">
        <v>1515</v>
      </c>
      <c r="K524" t="s">
        <v>2442</v>
      </c>
      <c r="L524" t="s">
        <v>2477</v>
      </c>
      <c r="M524" t="s">
        <v>2478</v>
      </c>
    </row>
    <row r="525" spans="1:13" x14ac:dyDescent="0.25">
      <c r="A525" t="s">
        <v>1084</v>
      </c>
      <c r="B525" t="s">
        <v>1085</v>
      </c>
      <c r="C525" t="s">
        <v>2475</v>
      </c>
      <c r="E525" t="s">
        <v>2476</v>
      </c>
      <c r="G525" t="s">
        <v>1512</v>
      </c>
      <c r="H525" t="s">
        <v>1513</v>
      </c>
      <c r="I525" t="s">
        <v>1514</v>
      </c>
      <c r="J525" t="s">
        <v>1515</v>
      </c>
      <c r="K525" t="s">
        <v>2442</v>
      </c>
      <c r="L525" t="s">
        <v>2477</v>
      </c>
      <c r="M525" t="s">
        <v>2478</v>
      </c>
    </row>
    <row r="526" spans="1:13" x14ac:dyDescent="0.25">
      <c r="A526" t="s">
        <v>1086</v>
      </c>
      <c r="B526" t="s">
        <v>1087</v>
      </c>
      <c r="C526" t="s">
        <v>2475</v>
      </c>
      <c r="E526" t="s">
        <v>2476</v>
      </c>
      <c r="G526" t="s">
        <v>1512</v>
      </c>
      <c r="H526" t="s">
        <v>1513</v>
      </c>
      <c r="I526" t="s">
        <v>1514</v>
      </c>
      <c r="J526" t="s">
        <v>1515</v>
      </c>
      <c r="K526" t="s">
        <v>2442</v>
      </c>
      <c r="L526" t="s">
        <v>2477</v>
      </c>
      <c r="M526" t="s">
        <v>2478</v>
      </c>
    </row>
    <row r="527" spans="1:13" x14ac:dyDescent="0.25">
      <c r="A527" t="s">
        <v>1088</v>
      </c>
      <c r="B527" t="s">
        <v>1089</v>
      </c>
      <c r="C527" t="s">
        <v>2475</v>
      </c>
      <c r="E527" t="s">
        <v>2476</v>
      </c>
      <c r="G527" t="s">
        <v>1512</v>
      </c>
      <c r="H527" t="s">
        <v>1513</v>
      </c>
      <c r="I527" t="s">
        <v>1514</v>
      </c>
      <c r="J527" t="s">
        <v>1515</v>
      </c>
      <c r="K527" t="s">
        <v>2442</v>
      </c>
      <c r="L527" t="s">
        <v>2477</v>
      </c>
      <c r="M527" t="s">
        <v>2478</v>
      </c>
    </row>
    <row r="528" spans="1:13" x14ac:dyDescent="0.25">
      <c r="A528" t="s">
        <v>1090</v>
      </c>
      <c r="B528" t="s">
        <v>1091</v>
      </c>
      <c r="C528" t="s">
        <v>2475</v>
      </c>
      <c r="E528" t="s">
        <v>2476</v>
      </c>
      <c r="G528" t="s">
        <v>1512</v>
      </c>
      <c r="H528" t="s">
        <v>1513</v>
      </c>
      <c r="I528" t="s">
        <v>1514</v>
      </c>
      <c r="J528" t="s">
        <v>1515</v>
      </c>
      <c r="K528" t="s">
        <v>2442</v>
      </c>
      <c r="L528" t="s">
        <v>2477</v>
      </c>
      <c r="M528" t="s">
        <v>2478</v>
      </c>
    </row>
    <row r="529" spans="1:19" x14ac:dyDescent="0.25">
      <c r="A529" t="s">
        <v>2479</v>
      </c>
      <c r="B529" t="s">
        <v>1093</v>
      </c>
      <c r="C529" t="s">
        <v>2480</v>
      </c>
      <c r="E529" t="s">
        <v>2481</v>
      </c>
      <c r="G529" t="s">
        <v>1512</v>
      </c>
      <c r="H529" t="s">
        <v>1521</v>
      </c>
      <c r="I529" t="s">
        <v>1544</v>
      </c>
      <c r="J529" t="s">
        <v>1632</v>
      </c>
      <c r="K529" t="s">
        <v>1633</v>
      </c>
      <c r="L529" t="s">
        <v>1796</v>
      </c>
    </row>
    <row r="530" spans="1:19" x14ac:dyDescent="0.25">
      <c r="A530" t="s">
        <v>1094</v>
      </c>
      <c r="B530" t="s">
        <v>1095</v>
      </c>
      <c r="C530" t="s">
        <v>2482</v>
      </c>
      <c r="E530" t="s">
        <v>2483</v>
      </c>
      <c r="G530" t="s">
        <v>1529</v>
      </c>
      <c r="H530" t="s">
        <v>1583</v>
      </c>
      <c r="I530" t="s">
        <v>1584</v>
      </c>
      <c r="J530" t="s">
        <v>1585</v>
      </c>
      <c r="K530" t="s">
        <v>1586</v>
      </c>
      <c r="L530" t="s">
        <v>1587</v>
      </c>
      <c r="M530" t="s">
        <v>1918</v>
      </c>
      <c r="N530" t="s">
        <v>1919</v>
      </c>
      <c r="O530" t="s">
        <v>2484</v>
      </c>
      <c r="P530" t="s">
        <v>2485</v>
      </c>
      <c r="Q530" t="s">
        <v>2486</v>
      </c>
      <c r="R530" t="s">
        <v>2487</v>
      </c>
      <c r="S530" t="s">
        <v>2488</v>
      </c>
    </row>
    <row r="531" spans="1:19" x14ac:dyDescent="0.25">
      <c r="A531" t="s">
        <v>2489</v>
      </c>
      <c r="B531" t="s">
        <v>1097</v>
      </c>
      <c r="C531" t="s">
        <v>2490</v>
      </c>
      <c r="D531" t="s">
        <v>2491</v>
      </c>
      <c r="E531" t="s">
        <v>2492</v>
      </c>
      <c r="G531" t="s">
        <v>1512</v>
      </c>
      <c r="H531" t="s">
        <v>1513</v>
      </c>
      <c r="I531" t="s">
        <v>1514</v>
      </c>
      <c r="J531" t="s">
        <v>1515</v>
      </c>
      <c r="K531" t="s">
        <v>1550</v>
      </c>
      <c r="L531" t="s">
        <v>1551</v>
      </c>
      <c r="M531" t="s">
        <v>1552</v>
      </c>
    </row>
    <row r="532" spans="1:19" x14ac:dyDescent="0.25">
      <c r="A532" t="s">
        <v>1098</v>
      </c>
      <c r="B532" t="s">
        <v>1099</v>
      </c>
      <c r="C532" t="s">
        <v>2493</v>
      </c>
      <c r="E532" t="s">
        <v>2494</v>
      </c>
      <c r="G532" t="s">
        <v>1765</v>
      </c>
      <c r="H532" t="s">
        <v>1766</v>
      </c>
      <c r="I532" t="s">
        <v>1767</v>
      </c>
      <c r="J532" t="s">
        <v>1768</v>
      </c>
      <c r="K532" t="s">
        <v>1769</v>
      </c>
      <c r="L532" t="s">
        <v>1779</v>
      </c>
    </row>
    <row r="533" spans="1:19" x14ac:dyDescent="0.25">
      <c r="A533" t="s">
        <v>1100</v>
      </c>
      <c r="B533" t="s">
        <v>1101</v>
      </c>
      <c r="C533" t="s">
        <v>2493</v>
      </c>
      <c r="E533" t="s">
        <v>2494</v>
      </c>
      <c r="G533" t="s">
        <v>1765</v>
      </c>
      <c r="H533" t="s">
        <v>1766</v>
      </c>
      <c r="I533" t="s">
        <v>1767</v>
      </c>
      <c r="J533" t="s">
        <v>1768</v>
      </c>
      <c r="K533" t="s">
        <v>1769</v>
      </c>
      <c r="L533" t="s">
        <v>1779</v>
      </c>
    </row>
    <row r="534" spans="1:19" x14ac:dyDescent="0.25">
      <c r="A534" t="s">
        <v>1102</v>
      </c>
      <c r="B534" t="s">
        <v>1103</v>
      </c>
      <c r="C534" t="s">
        <v>2495</v>
      </c>
      <c r="E534" t="s">
        <v>2496</v>
      </c>
      <c r="G534" t="s">
        <v>1512</v>
      </c>
      <c r="H534" t="s">
        <v>1513</v>
      </c>
      <c r="I534" t="s">
        <v>1514</v>
      </c>
      <c r="J534" t="s">
        <v>1515</v>
      </c>
      <c r="K534" t="s">
        <v>1601</v>
      </c>
      <c r="L534" t="s">
        <v>1602</v>
      </c>
      <c r="M534" t="s">
        <v>2497</v>
      </c>
    </row>
    <row r="535" spans="1:19" x14ac:dyDescent="0.25">
      <c r="A535" t="s">
        <v>1104</v>
      </c>
      <c r="B535" t="s">
        <v>1105</v>
      </c>
      <c r="C535" t="s">
        <v>2495</v>
      </c>
      <c r="E535" t="s">
        <v>2496</v>
      </c>
      <c r="G535" t="s">
        <v>1512</v>
      </c>
      <c r="H535" t="s">
        <v>1513</v>
      </c>
      <c r="I535" t="s">
        <v>1514</v>
      </c>
      <c r="J535" t="s">
        <v>1515</v>
      </c>
      <c r="K535" t="s">
        <v>1601</v>
      </c>
      <c r="L535" t="s">
        <v>1602</v>
      </c>
      <c r="M535" t="s">
        <v>2497</v>
      </c>
    </row>
    <row r="536" spans="1:19" x14ac:dyDescent="0.25">
      <c r="A536" t="s">
        <v>1106</v>
      </c>
      <c r="B536" t="s">
        <v>1107</v>
      </c>
      <c r="C536" t="s">
        <v>2495</v>
      </c>
      <c r="E536" t="s">
        <v>2496</v>
      </c>
      <c r="G536" t="s">
        <v>1512</v>
      </c>
      <c r="H536" t="s">
        <v>1513</v>
      </c>
      <c r="I536" t="s">
        <v>1514</v>
      </c>
      <c r="J536" t="s">
        <v>1515</v>
      </c>
      <c r="K536" t="s">
        <v>1601</v>
      </c>
      <c r="L536" t="s">
        <v>1602</v>
      </c>
      <c r="M536" t="s">
        <v>2497</v>
      </c>
    </row>
    <row r="537" spans="1:19" x14ac:dyDescent="0.25">
      <c r="A537" t="s">
        <v>1108</v>
      </c>
      <c r="B537" t="s">
        <v>1109</v>
      </c>
      <c r="C537" t="s">
        <v>2498</v>
      </c>
      <c r="E537" t="s">
        <v>2499</v>
      </c>
      <c r="G537" t="s">
        <v>1512</v>
      </c>
      <c r="H537" t="s">
        <v>2424</v>
      </c>
      <c r="I537" t="s">
        <v>2500</v>
      </c>
      <c r="J537" t="s">
        <v>2501</v>
      </c>
      <c r="K537" t="s">
        <v>2502</v>
      </c>
      <c r="L537" t="s">
        <v>2503</v>
      </c>
    </row>
    <row r="538" spans="1:19" x14ac:dyDescent="0.25">
      <c r="A538" t="s">
        <v>1110</v>
      </c>
      <c r="B538" t="s">
        <v>1111</v>
      </c>
      <c r="C538" t="s">
        <v>2504</v>
      </c>
      <c r="E538" t="s">
        <v>2505</v>
      </c>
      <c r="G538" t="s">
        <v>1512</v>
      </c>
      <c r="H538" t="s">
        <v>1521</v>
      </c>
      <c r="I538" t="s">
        <v>1567</v>
      </c>
      <c r="J538" t="s">
        <v>1819</v>
      </c>
      <c r="K538" t="s">
        <v>1820</v>
      </c>
      <c r="L538" t="s">
        <v>2506</v>
      </c>
    </row>
    <row r="539" spans="1:19" x14ac:dyDescent="0.25">
      <c r="A539" t="s">
        <v>1112</v>
      </c>
      <c r="B539" t="s">
        <v>1113</v>
      </c>
      <c r="C539" t="s">
        <v>2507</v>
      </c>
      <c r="E539" t="s">
        <v>2508</v>
      </c>
      <c r="G539" t="s">
        <v>1512</v>
      </c>
      <c r="H539" t="s">
        <v>1513</v>
      </c>
      <c r="I539" t="s">
        <v>1514</v>
      </c>
      <c r="J539" t="s">
        <v>1515</v>
      </c>
      <c r="K539" t="s">
        <v>1539</v>
      </c>
      <c r="L539" t="s">
        <v>1856</v>
      </c>
      <c r="M539" t="s">
        <v>1857</v>
      </c>
    </row>
    <row r="540" spans="1:19" x14ac:dyDescent="0.25">
      <c r="A540" t="s">
        <v>1114</v>
      </c>
      <c r="B540" t="s">
        <v>1115</v>
      </c>
      <c r="C540" t="s">
        <v>2507</v>
      </c>
      <c r="E540" t="s">
        <v>2508</v>
      </c>
      <c r="G540" t="s">
        <v>1512</v>
      </c>
      <c r="H540" t="s">
        <v>1513</v>
      </c>
      <c r="I540" t="s">
        <v>1514</v>
      </c>
      <c r="J540" t="s">
        <v>1515</v>
      </c>
      <c r="K540" t="s">
        <v>1539</v>
      </c>
      <c r="L540" t="s">
        <v>1856</v>
      </c>
      <c r="M540" t="s">
        <v>1857</v>
      </c>
    </row>
    <row r="541" spans="1:19" x14ac:dyDescent="0.25">
      <c r="A541" t="s">
        <v>1116</v>
      </c>
      <c r="B541" t="s">
        <v>1117</v>
      </c>
      <c r="C541" t="s">
        <v>2507</v>
      </c>
      <c r="E541" t="s">
        <v>2508</v>
      </c>
      <c r="G541" t="s">
        <v>1512</v>
      </c>
      <c r="H541" t="s">
        <v>1513</v>
      </c>
      <c r="I541" t="s">
        <v>1514</v>
      </c>
      <c r="J541" t="s">
        <v>1515</v>
      </c>
      <c r="K541" t="s">
        <v>1539</v>
      </c>
      <c r="L541" t="s">
        <v>1856</v>
      </c>
      <c r="M541" t="s">
        <v>1857</v>
      </c>
    </row>
    <row r="542" spans="1:19" x14ac:dyDescent="0.25">
      <c r="A542" t="s">
        <v>1118</v>
      </c>
      <c r="B542" t="s">
        <v>1119</v>
      </c>
      <c r="C542" t="s">
        <v>2509</v>
      </c>
      <c r="E542" t="s">
        <v>2510</v>
      </c>
      <c r="G542" t="s">
        <v>1512</v>
      </c>
      <c r="H542" t="s">
        <v>1513</v>
      </c>
      <c r="I542" t="s">
        <v>2511</v>
      </c>
      <c r="J542" t="s">
        <v>2512</v>
      </c>
      <c r="K542" t="s">
        <v>2513</v>
      </c>
      <c r="L542" t="s">
        <v>2514</v>
      </c>
    </row>
    <row r="543" spans="1:19" x14ac:dyDescent="0.25">
      <c r="A543" t="s">
        <v>1120</v>
      </c>
      <c r="B543" t="s">
        <v>1121</v>
      </c>
      <c r="C543" t="s">
        <v>2509</v>
      </c>
      <c r="E543" t="s">
        <v>2510</v>
      </c>
      <c r="G543" t="s">
        <v>1512</v>
      </c>
      <c r="H543" t="s">
        <v>1513</v>
      </c>
      <c r="I543" t="s">
        <v>2511</v>
      </c>
      <c r="J543" t="s">
        <v>2512</v>
      </c>
      <c r="K543" t="s">
        <v>2513</v>
      </c>
      <c r="L543" t="s">
        <v>2514</v>
      </c>
    </row>
    <row r="544" spans="1:19" x14ac:dyDescent="0.25">
      <c r="A544" t="s">
        <v>1122</v>
      </c>
      <c r="B544" t="s">
        <v>1123</v>
      </c>
      <c r="C544" t="s">
        <v>2515</v>
      </c>
      <c r="E544" t="s">
        <v>2516</v>
      </c>
      <c r="G544" t="s">
        <v>1512</v>
      </c>
      <c r="H544" t="s">
        <v>1521</v>
      </c>
      <c r="I544" t="s">
        <v>1567</v>
      </c>
      <c r="J544" t="s">
        <v>1819</v>
      </c>
      <c r="K544" t="s">
        <v>1820</v>
      </c>
      <c r="L544" t="s">
        <v>2009</v>
      </c>
    </row>
    <row r="545" spans="1:22" x14ac:dyDescent="0.25">
      <c r="A545" t="s">
        <v>1124</v>
      </c>
      <c r="B545" t="s">
        <v>1125</v>
      </c>
      <c r="C545" t="s">
        <v>2517</v>
      </c>
      <c r="E545" t="s">
        <v>2518</v>
      </c>
      <c r="G545" t="s">
        <v>1512</v>
      </c>
      <c r="H545" t="s">
        <v>1513</v>
      </c>
      <c r="I545" t="s">
        <v>1514</v>
      </c>
      <c r="J545" t="s">
        <v>1515</v>
      </c>
      <c r="K545" t="s">
        <v>1516</v>
      </c>
      <c r="L545" t="s">
        <v>1517</v>
      </c>
      <c r="M545" t="s">
        <v>2285</v>
      </c>
    </row>
    <row r="546" spans="1:22" x14ac:dyDescent="0.25">
      <c r="A546" t="s">
        <v>1126</v>
      </c>
      <c r="B546" t="s">
        <v>1127</v>
      </c>
      <c r="C546" t="s">
        <v>2519</v>
      </c>
      <c r="D546" t="s">
        <v>2520</v>
      </c>
      <c r="E546" t="s">
        <v>2521</v>
      </c>
      <c r="G546" t="s">
        <v>1512</v>
      </c>
      <c r="H546" t="s">
        <v>1521</v>
      </c>
      <c r="I546" t="s">
        <v>1544</v>
      </c>
      <c r="J546" t="s">
        <v>1752</v>
      </c>
      <c r="K546" t="s">
        <v>1753</v>
      </c>
      <c r="L546" t="s">
        <v>2522</v>
      </c>
    </row>
    <row r="547" spans="1:22" x14ac:dyDescent="0.25">
      <c r="A547" t="s">
        <v>1128</v>
      </c>
      <c r="B547" t="s">
        <v>1129</v>
      </c>
      <c r="C547" t="s">
        <v>2519</v>
      </c>
      <c r="D547" t="s">
        <v>2520</v>
      </c>
      <c r="E547" t="s">
        <v>2521</v>
      </c>
      <c r="G547" t="s">
        <v>1512</v>
      </c>
      <c r="H547" t="s">
        <v>1521</v>
      </c>
      <c r="I547" t="s">
        <v>1544</v>
      </c>
      <c r="J547" t="s">
        <v>1752</v>
      </c>
      <c r="K547" t="s">
        <v>1753</v>
      </c>
      <c r="L547" t="s">
        <v>2522</v>
      </c>
    </row>
    <row r="548" spans="1:22" x14ac:dyDescent="0.25">
      <c r="A548" t="s">
        <v>1130</v>
      </c>
      <c r="B548" t="s">
        <v>1131</v>
      </c>
      <c r="C548" t="s">
        <v>2519</v>
      </c>
      <c r="D548" t="s">
        <v>2523</v>
      </c>
      <c r="E548" t="s">
        <v>2521</v>
      </c>
      <c r="G548" t="s">
        <v>1512</v>
      </c>
      <c r="H548" t="s">
        <v>1521</v>
      </c>
      <c r="I548" t="s">
        <v>1544</v>
      </c>
      <c r="J548" t="s">
        <v>1752</v>
      </c>
      <c r="K548" t="s">
        <v>1753</v>
      </c>
      <c r="L548" t="s">
        <v>2522</v>
      </c>
    </row>
    <row r="549" spans="1:22" x14ac:dyDescent="0.25">
      <c r="A549" t="s">
        <v>1132</v>
      </c>
      <c r="B549" t="s">
        <v>1133</v>
      </c>
      <c r="C549" t="s">
        <v>2524</v>
      </c>
      <c r="E549" t="s">
        <v>2525</v>
      </c>
      <c r="G549" t="s">
        <v>1512</v>
      </c>
      <c r="H549" t="s">
        <v>1513</v>
      </c>
      <c r="I549" t="s">
        <v>1514</v>
      </c>
      <c r="J549" t="s">
        <v>1515</v>
      </c>
      <c r="K549" t="s">
        <v>2526</v>
      </c>
      <c r="L549" t="s">
        <v>2527</v>
      </c>
      <c r="M549" t="s">
        <v>2528</v>
      </c>
    </row>
    <row r="550" spans="1:22" x14ac:dyDescent="0.25">
      <c r="A550" t="s">
        <v>1134</v>
      </c>
      <c r="B550" t="s">
        <v>1135</v>
      </c>
      <c r="C550" t="s">
        <v>2524</v>
      </c>
      <c r="E550" t="s">
        <v>2525</v>
      </c>
      <c r="G550" t="s">
        <v>1512</v>
      </c>
      <c r="H550" t="s">
        <v>1513</v>
      </c>
      <c r="I550" t="s">
        <v>1514</v>
      </c>
      <c r="J550" t="s">
        <v>1515</v>
      </c>
      <c r="K550" t="s">
        <v>2526</v>
      </c>
      <c r="L550" t="s">
        <v>2527</v>
      </c>
      <c r="M550" t="s">
        <v>2528</v>
      </c>
    </row>
    <row r="551" spans="1:22" x14ac:dyDescent="0.25">
      <c r="A551" t="s">
        <v>1136</v>
      </c>
      <c r="B551" t="s">
        <v>1137</v>
      </c>
      <c r="C551" t="s">
        <v>2524</v>
      </c>
      <c r="E551" t="s">
        <v>2525</v>
      </c>
      <c r="G551" t="s">
        <v>1512</v>
      </c>
      <c r="H551" t="s">
        <v>1513</v>
      </c>
      <c r="I551" t="s">
        <v>1514</v>
      </c>
      <c r="J551" t="s">
        <v>1515</v>
      </c>
      <c r="K551" t="s">
        <v>2526</v>
      </c>
      <c r="L551" t="s">
        <v>2527</v>
      </c>
      <c r="M551" t="s">
        <v>2528</v>
      </c>
    </row>
    <row r="552" spans="1:22" x14ac:dyDescent="0.25">
      <c r="A552" t="s">
        <v>1138</v>
      </c>
      <c r="B552" t="s">
        <v>1139</v>
      </c>
      <c r="C552" t="s">
        <v>2529</v>
      </c>
      <c r="E552" t="s">
        <v>2530</v>
      </c>
      <c r="G552" t="s">
        <v>1512</v>
      </c>
      <c r="H552" t="s">
        <v>1521</v>
      </c>
      <c r="I552" t="s">
        <v>1567</v>
      </c>
      <c r="J552" t="s">
        <v>1819</v>
      </c>
      <c r="K552" t="s">
        <v>1820</v>
      </c>
      <c r="L552" t="s">
        <v>2009</v>
      </c>
    </row>
    <row r="553" spans="1:22" x14ac:dyDescent="0.25">
      <c r="A553" t="s">
        <v>1141</v>
      </c>
      <c r="B553" t="s">
        <v>1142</v>
      </c>
      <c r="C553" t="s">
        <v>2531</v>
      </c>
      <c r="E553" t="s">
        <v>2532</v>
      </c>
      <c r="G553" t="s">
        <v>1529</v>
      </c>
      <c r="H553" t="s">
        <v>1583</v>
      </c>
      <c r="I553" t="s">
        <v>1584</v>
      </c>
      <c r="J553" t="s">
        <v>1585</v>
      </c>
      <c r="K553" t="s">
        <v>1586</v>
      </c>
      <c r="L553" t="s">
        <v>1587</v>
      </c>
      <c r="M553" t="s">
        <v>1918</v>
      </c>
      <c r="N553" t="s">
        <v>1919</v>
      </c>
      <c r="O553" t="s">
        <v>1920</v>
      </c>
      <c r="P553" t="s">
        <v>1928</v>
      </c>
      <c r="Q553" t="s">
        <v>1929</v>
      </c>
      <c r="R553" t="s">
        <v>1930</v>
      </c>
      <c r="S553" t="s">
        <v>1931</v>
      </c>
      <c r="T553" t="s">
        <v>1932</v>
      </c>
      <c r="U553" t="s">
        <v>1933</v>
      </c>
      <c r="V553" t="s">
        <v>2533</v>
      </c>
    </row>
    <row r="554" spans="1:22" x14ac:dyDescent="0.25">
      <c r="A554" t="s">
        <v>1143</v>
      </c>
      <c r="B554" t="s">
        <v>1144</v>
      </c>
      <c r="C554" t="s">
        <v>2534</v>
      </c>
      <c r="E554" t="s">
        <v>2535</v>
      </c>
      <c r="G554" t="s">
        <v>1512</v>
      </c>
      <c r="H554" t="s">
        <v>1521</v>
      </c>
      <c r="I554" t="s">
        <v>1567</v>
      </c>
      <c r="J554" t="s">
        <v>1819</v>
      </c>
      <c r="K554" t="s">
        <v>1820</v>
      </c>
      <c r="L554" t="s">
        <v>2536</v>
      </c>
      <c r="M554" t="s">
        <v>2537</v>
      </c>
    </row>
    <row r="555" spans="1:22" x14ac:dyDescent="0.25">
      <c r="A555" t="s">
        <v>1145</v>
      </c>
      <c r="B555" t="s">
        <v>1146</v>
      </c>
      <c r="C555" t="s">
        <v>2538</v>
      </c>
      <c r="E555" t="s">
        <v>2539</v>
      </c>
      <c r="G555" t="s">
        <v>1512</v>
      </c>
      <c r="H555" t="s">
        <v>1521</v>
      </c>
      <c r="I555" t="s">
        <v>1567</v>
      </c>
      <c r="J555" t="s">
        <v>1819</v>
      </c>
      <c r="K555" t="s">
        <v>1820</v>
      </c>
      <c r="L555" t="s">
        <v>2018</v>
      </c>
    </row>
    <row r="556" spans="1:22" x14ac:dyDescent="0.25">
      <c r="A556" t="s">
        <v>1147</v>
      </c>
      <c r="B556" t="s">
        <v>1148</v>
      </c>
      <c r="C556" t="s">
        <v>2540</v>
      </c>
      <c r="E556" t="s">
        <v>2541</v>
      </c>
      <c r="G556" t="s">
        <v>1529</v>
      </c>
      <c r="H556" t="s">
        <v>1863</v>
      </c>
      <c r="I556" t="s">
        <v>1864</v>
      </c>
      <c r="J556" t="s">
        <v>1956</v>
      </c>
      <c r="K556" t="s">
        <v>1957</v>
      </c>
      <c r="L556" t="s">
        <v>1958</v>
      </c>
      <c r="M556" t="s">
        <v>1959</v>
      </c>
      <c r="N556" t="s">
        <v>2226</v>
      </c>
      <c r="O556" t="s">
        <v>2542</v>
      </c>
      <c r="P556" t="s">
        <v>2543</v>
      </c>
      <c r="Q556" t="s">
        <v>2544</v>
      </c>
    </row>
    <row r="557" spans="1:22" x14ac:dyDescent="0.25">
      <c r="A557" t="s">
        <v>1149</v>
      </c>
      <c r="B557" t="s">
        <v>1150</v>
      </c>
      <c r="C557" t="s">
        <v>2545</v>
      </c>
      <c r="E557" t="s">
        <v>2546</v>
      </c>
      <c r="G557" t="s">
        <v>1512</v>
      </c>
      <c r="H557" t="s">
        <v>1521</v>
      </c>
      <c r="I557" t="s">
        <v>1567</v>
      </c>
      <c r="J557" t="s">
        <v>1819</v>
      </c>
      <c r="K557" t="s">
        <v>1820</v>
      </c>
      <c r="L557" t="s">
        <v>1851</v>
      </c>
    </row>
    <row r="558" spans="1:22" x14ac:dyDescent="0.25">
      <c r="A558" t="s">
        <v>1151</v>
      </c>
      <c r="B558" t="s">
        <v>1152</v>
      </c>
      <c r="C558" t="s">
        <v>2547</v>
      </c>
      <c r="E558" t="s">
        <v>2548</v>
      </c>
      <c r="G558" t="s">
        <v>1512</v>
      </c>
      <c r="H558" t="s">
        <v>1521</v>
      </c>
      <c r="I558" t="s">
        <v>1522</v>
      </c>
      <c r="J558" t="s">
        <v>1523</v>
      </c>
      <c r="K558" t="s">
        <v>1899</v>
      </c>
      <c r="L558" t="s">
        <v>2057</v>
      </c>
    </row>
    <row r="559" spans="1:22" x14ac:dyDescent="0.25">
      <c r="A559" t="s">
        <v>1153</v>
      </c>
      <c r="B559" t="s">
        <v>1154</v>
      </c>
      <c r="C559" t="s">
        <v>2547</v>
      </c>
      <c r="E559" t="s">
        <v>2548</v>
      </c>
      <c r="G559" t="s">
        <v>1512</v>
      </c>
      <c r="H559" t="s">
        <v>1521</v>
      </c>
      <c r="I559" t="s">
        <v>1522</v>
      </c>
      <c r="J559" t="s">
        <v>1523</v>
      </c>
      <c r="K559" t="s">
        <v>1899</v>
      </c>
      <c r="L559" t="s">
        <v>2057</v>
      </c>
    </row>
    <row r="560" spans="1:22" x14ac:dyDescent="0.25">
      <c r="A560" t="s">
        <v>1155</v>
      </c>
      <c r="B560" t="s">
        <v>1156</v>
      </c>
      <c r="C560" t="s">
        <v>2549</v>
      </c>
      <c r="E560" t="s">
        <v>2550</v>
      </c>
      <c r="G560" t="s">
        <v>1512</v>
      </c>
      <c r="H560" t="s">
        <v>1521</v>
      </c>
      <c r="I560" t="s">
        <v>1567</v>
      </c>
      <c r="J560" t="s">
        <v>1663</v>
      </c>
      <c r="K560" t="s">
        <v>1668</v>
      </c>
      <c r="L560" t="s">
        <v>2213</v>
      </c>
    </row>
    <row r="561" spans="1:15" x14ac:dyDescent="0.25">
      <c r="A561" t="s">
        <v>1159</v>
      </c>
      <c r="B561" t="s">
        <v>1160</v>
      </c>
      <c r="C561" t="s">
        <v>2551</v>
      </c>
      <c r="E561" t="s">
        <v>2552</v>
      </c>
      <c r="G561" t="s">
        <v>1512</v>
      </c>
      <c r="H561" t="s">
        <v>1513</v>
      </c>
      <c r="I561" t="s">
        <v>1514</v>
      </c>
      <c r="J561" t="s">
        <v>1515</v>
      </c>
      <c r="K561" t="s">
        <v>1516</v>
      </c>
      <c r="L561" t="s">
        <v>2553</v>
      </c>
      <c r="M561" t="s">
        <v>2554</v>
      </c>
    </row>
    <row r="562" spans="1:15" x14ac:dyDescent="0.25">
      <c r="A562" t="s">
        <v>1161</v>
      </c>
      <c r="B562" t="s">
        <v>1162</v>
      </c>
      <c r="C562" t="s">
        <v>2555</v>
      </c>
      <c r="E562" t="s">
        <v>2556</v>
      </c>
      <c r="G562" t="s">
        <v>1512</v>
      </c>
      <c r="H562" t="s">
        <v>1521</v>
      </c>
      <c r="I562" t="s">
        <v>1544</v>
      </c>
      <c r="J562" t="s">
        <v>1632</v>
      </c>
      <c r="K562" t="s">
        <v>1633</v>
      </c>
      <c r="L562" t="s">
        <v>1634</v>
      </c>
    </row>
    <row r="563" spans="1:15" x14ac:dyDescent="0.25">
      <c r="A563" t="s">
        <v>1163</v>
      </c>
      <c r="B563" t="s">
        <v>1164</v>
      </c>
      <c r="C563" t="s">
        <v>2555</v>
      </c>
      <c r="E563" t="s">
        <v>2556</v>
      </c>
      <c r="G563" t="s">
        <v>1512</v>
      </c>
      <c r="H563" t="s">
        <v>1521</v>
      </c>
      <c r="I563" t="s">
        <v>1544</v>
      </c>
      <c r="J563" t="s">
        <v>1632</v>
      </c>
      <c r="K563" t="s">
        <v>1633</v>
      </c>
      <c r="L563" t="s">
        <v>1634</v>
      </c>
    </row>
    <row r="564" spans="1:15" x14ac:dyDescent="0.25">
      <c r="A564" t="s">
        <v>1165</v>
      </c>
      <c r="B564" t="s">
        <v>1166</v>
      </c>
      <c r="C564" t="s">
        <v>2555</v>
      </c>
      <c r="E564" t="s">
        <v>2556</v>
      </c>
      <c r="G564" t="s">
        <v>1512</v>
      </c>
      <c r="H564" t="s">
        <v>1521</v>
      </c>
      <c r="I564" t="s">
        <v>1544</v>
      </c>
      <c r="J564" t="s">
        <v>1632</v>
      </c>
      <c r="K564" t="s">
        <v>1633</v>
      </c>
      <c r="L564" t="s">
        <v>1634</v>
      </c>
    </row>
    <row r="565" spans="1:15" x14ac:dyDescent="0.25">
      <c r="A565" t="s">
        <v>1167</v>
      </c>
      <c r="B565" t="s">
        <v>1168</v>
      </c>
      <c r="C565" t="s">
        <v>2557</v>
      </c>
      <c r="E565" t="s">
        <v>2558</v>
      </c>
      <c r="G565" t="s">
        <v>1512</v>
      </c>
      <c r="H565" t="s">
        <v>1521</v>
      </c>
      <c r="I565" t="s">
        <v>1544</v>
      </c>
      <c r="J565" t="s">
        <v>1545</v>
      </c>
      <c r="K565" t="s">
        <v>1546</v>
      </c>
      <c r="L565" t="s">
        <v>1679</v>
      </c>
    </row>
    <row r="566" spans="1:15" x14ac:dyDescent="0.25">
      <c r="A566" t="s">
        <v>1169</v>
      </c>
      <c r="B566" t="s">
        <v>1170</v>
      </c>
      <c r="C566" t="s">
        <v>2559</v>
      </c>
      <c r="E566" t="s">
        <v>2560</v>
      </c>
      <c r="G566" t="s">
        <v>1512</v>
      </c>
      <c r="H566" t="s">
        <v>1521</v>
      </c>
      <c r="I566" t="s">
        <v>1544</v>
      </c>
      <c r="J566" t="s">
        <v>2561</v>
      </c>
      <c r="K566" t="s">
        <v>2562</v>
      </c>
    </row>
    <row r="567" spans="1:15" x14ac:dyDescent="0.25">
      <c r="A567" t="s">
        <v>1171</v>
      </c>
      <c r="B567" t="s">
        <v>1172</v>
      </c>
      <c r="C567" t="s">
        <v>2559</v>
      </c>
      <c r="E567" t="s">
        <v>2560</v>
      </c>
      <c r="G567" t="s">
        <v>1512</v>
      </c>
      <c r="H567" t="s">
        <v>1521</v>
      </c>
      <c r="I567" t="s">
        <v>1544</v>
      </c>
      <c r="J567" t="s">
        <v>2561</v>
      </c>
      <c r="K567" t="s">
        <v>2562</v>
      </c>
    </row>
    <row r="568" spans="1:15" x14ac:dyDescent="0.25">
      <c r="A568" t="s">
        <v>1174</v>
      </c>
      <c r="B568" t="s">
        <v>1175</v>
      </c>
      <c r="C568" t="s">
        <v>2563</v>
      </c>
      <c r="E568" t="s">
        <v>2564</v>
      </c>
      <c r="G568" t="s">
        <v>1512</v>
      </c>
      <c r="H568" t="s">
        <v>1521</v>
      </c>
      <c r="I568" t="s">
        <v>1567</v>
      </c>
      <c r="J568" t="s">
        <v>1819</v>
      </c>
      <c r="K568" t="s">
        <v>1820</v>
      </c>
      <c r="L568" t="s">
        <v>2565</v>
      </c>
      <c r="M568" t="s">
        <v>2566</v>
      </c>
    </row>
    <row r="569" spans="1:15" x14ac:dyDescent="0.25">
      <c r="A569" t="s">
        <v>1176</v>
      </c>
      <c r="B569" t="s">
        <v>1177</v>
      </c>
      <c r="C569" t="s">
        <v>2567</v>
      </c>
      <c r="E569" t="s">
        <v>2568</v>
      </c>
      <c r="G569" t="s">
        <v>1529</v>
      </c>
      <c r="H569" t="s">
        <v>1863</v>
      </c>
      <c r="I569" t="s">
        <v>1864</v>
      </c>
      <c r="J569" t="s">
        <v>1956</v>
      </c>
      <c r="K569" t="s">
        <v>1957</v>
      </c>
      <c r="L569" t="s">
        <v>2569</v>
      </c>
      <c r="M569" t="s">
        <v>2570</v>
      </c>
      <c r="N569" t="s">
        <v>2571</v>
      </c>
      <c r="O569" t="s">
        <v>2572</v>
      </c>
    </row>
    <row r="570" spans="1:15" x14ac:dyDescent="0.25">
      <c r="A570" t="s">
        <v>2573</v>
      </c>
      <c r="B570" t="s">
        <v>1179</v>
      </c>
      <c r="C570" t="s">
        <v>2574</v>
      </c>
      <c r="E570" t="s">
        <v>2575</v>
      </c>
      <c r="G570" t="s">
        <v>1512</v>
      </c>
      <c r="H570" t="s">
        <v>1521</v>
      </c>
      <c r="I570" t="s">
        <v>1544</v>
      </c>
      <c r="J570" t="s">
        <v>1632</v>
      </c>
      <c r="K570" t="s">
        <v>1633</v>
      </c>
      <c r="L570" t="s">
        <v>1796</v>
      </c>
    </row>
    <row r="571" spans="1:15" x14ac:dyDescent="0.25">
      <c r="A571" t="s">
        <v>1180</v>
      </c>
      <c r="B571" t="s">
        <v>1181</v>
      </c>
      <c r="C571" t="s">
        <v>2576</v>
      </c>
      <c r="E571" t="s">
        <v>2577</v>
      </c>
      <c r="G571" t="s">
        <v>1512</v>
      </c>
      <c r="H571" t="s">
        <v>1521</v>
      </c>
      <c r="I571" t="s">
        <v>1544</v>
      </c>
      <c r="J571" t="s">
        <v>1632</v>
      </c>
      <c r="K571" t="s">
        <v>1633</v>
      </c>
      <c r="L571" t="s">
        <v>1796</v>
      </c>
    </row>
    <row r="572" spans="1:15" x14ac:dyDescent="0.25">
      <c r="A572" t="s">
        <v>1182</v>
      </c>
      <c r="B572" t="s">
        <v>1183</v>
      </c>
      <c r="C572" t="s">
        <v>2578</v>
      </c>
      <c r="E572" t="s">
        <v>2579</v>
      </c>
      <c r="G572" t="s">
        <v>1512</v>
      </c>
      <c r="H572" t="s">
        <v>1513</v>
      </c>
      <c r="I572" t="s">
        <v>1514</v>
      </c>
      <c r="J572" t="s">
        <v>1515</v>
      </c>
      <c r="K572" t="s">
        <v>1550</v>
      </c>
      <c r="L572" t="s">
        <v>1746</v>
      </c>
      <c r="M572" t="s">
        <v>1747</v>
      </c>
    </row>
    <row r="573" spans="1:15" x14ac:dyDescent="0.25">
      <c r="A573" t="s">
        <v>1184</v>
      </c>
      <c r="B573" t="s">
        <v>1185</v>
      </c>
      <c r="C573" t="s">
        <v>2580</v>
      </c>
      <c r="E573" t="s">
        <v>2581</v>
      </c>
      <c r="G573" t="s">
        <v>1512</v>
      </c>
      <c r="H573" t="s">
        <v>1513</v>
      </c>
      <c r="I573" t="s">
        <v>1514</v>
      </c>
      <c r="J573" t="s">
        <v>1515</v>
      </c>
      <c r="K573" t="s">
        <v>1550</v>
      </c>
      <c r="L573" t="s">
        <v>1551</v>
      </c>
      <c r="M573" t="s">
        <v>1552</v>
      </c>
    </row>
    <row r="574" spans="1:15" x14ac:dyDescent="0.25">
      <c r="A574" t="s">
        <v>1186</v>
      </c>
      <c r="B574" t="s">
        <v>1187</v>
      </c>
      <c r="C574" t="s">
        <v>2580</v>
      </c>
      <c r="E574" t="s">
        <v>2581</v>
      </c>
      <c r="G574" t="s">
        <v>1512</v>
      </c>
      <c r="H574" t="s">
        <v>1513</v>
      </c>
      <c r="I574" t="s">
        <v>1514</v>
      </c>
      <c r="J574" t="s">
        <v>1515</v>
      </c>
      <c r="K574" t="s">
        <v>1550</v>
      </c>
      <c r="L574" t="s">
        <v>1551</v>
      </c>
      <c r="M574" t="s">
        <v>1552</v>
      </c>
    </row>
    <row r="575" spans="1:15" x14ac:dyDescent="0.25">
      <c r="A575" t="s">
        <v>1188</v>
      </c>
      <c r="B575" t="s">
        <v>1189</v>
      </c>
      <c r="C575" t="s">
        <v>2580</v>
      </c>
      <c r="E575" t="s">
        <v>2581</v>
      </c>
      <c r="G575" t="s">
        <v>1512</v>
      </c>
      <c r="H575" t="s">
        <v>1513</v>
      </c>
      <c r="I575" t="s">
        <v>1514</v>
      </c>
      <c r="J575" t="s">
        <v>1515</v>
      </c>
      <c r="K575" t="s">
        <v>1550</v>
      </c>
      <c r="L575" t="s">
        <v>1551</v>
      </c>
      <c r="M575" t="s">
        <v>1552</v>
      </c>
    </row>
    <row r="576" spans="1:15" x14ac:dyDescent="0.25">
      <c r="A576" t="s">
        <v>1190</v>
      </c>
      <c r="B576" t="s">
        <v>1191</v>
      </c>
      <c r="C576" t="s">
        <v>2580</v>
      </c>
      <c r="E576" t="s">
        <v>2581</v>
      </c>
      <c r="G576" t="s">
        <v>1512</v>
      </c>
      <c r="H576" t="s">
        <v>1513</v>
      </c>
      <c r="I576" t="s">
        <v>1514</v>
      </c>
      <c r="J576" t="s">
        <v>1515</v>
      </c>
      <c r="K576" t="s">
        <v>1550</v>
      </c>
      <c r="L576" t="s">
        <v>1551</v>
      </c>
      <c r="M576" t="s">
        <v>1552</v>
      </c>
    </row>
    <row r="577" spans="1:14" x14ac:dyDescent="0.25">
      <c r="A577" t="s">
        <v>1193</v>
      </c>
      <c r="B577" t="s">
        <v>1194</v>
      </c>
      <c r="C577" t="s">
        <v>2582</v>
      </c>
      <c r="E577" t="s">
        <v>2583</v>
      </c>
      <c r="G577" t="s">
        <v>1512</v>
      </c>
      <c r="H577" t="s">
        <v>1513</v>
      </c>
      <c r="I577" t="s">
        <v>1514</v>
      </c>
      <c r="J577" t="s">
        <v>1515</v>
      </c>
      <c r="K577" t="s">
        <v>1516</v>
      </c>
      <c r="L577" t="s">
        <v>2584</v>
      </c>
      <c r="M577" t="s">
        <v>2585</v>
      </c>
    </row>
    <row r="578" spans="1:14" x14ac:dyDescent="0.25">
      <c r="A578" t="s">
        <v>1195</v>
      </c>
      <c r="B578" t="s">
        <v>1196</v>
      </c>
      <c r="C578" t="s">
        <v>2586</v>
      </c>
      <c r="E578" t="s">
        <v>2587</v>
      </c>
      <c r="G578" t="s">
        <v>1512</v>
      </c>
      <c r="H578" t="s">
        <v>1513</v>
      </c>
      <c r="I578" t="s">
        <v>1514</v>
      </c>
      <c r="J578" t="s">
        <v>1515</v>
      </c>
      <c r="K578" t="s">
        <v>1550</v>
      </c>
      <c r="L578" t="s">
        <v>2588</v>
      </c>
      <c r="M578" t="s">
        <v>2589</v>
      </c>
    </row>
    <row r="579" spans="1:14" x14ac:dyDescent="0.25">
      <c r="A579" t="s">
        <v>1197</v>
      </c>
      <c r="B579" t="s">
        <v>1198</v>
      </c>
      <c r="C579" t="s">
        <v>2586</v>
      </c>
      <c r="E579" t="s">
        <v>2587</v>
      </c>
      <c r="G579" t="s">
        <v>1512</v>
      </c>
      <c r="H579" t="s">
        <v>1513</v>
      </c>
      <c r="I579" t="s">
        <v>1514</v>
      </c>
      <c r="J579" t="s">
        <v>1515</v>
      </c>
      <c r="K579" t="s">
        <v>1550</v>
      </c>
      <c r="L579" t="s">
        <v>2588</v>
      </c>
      <c r="M579" t="s">
        <v>2589</v>
      </c>
    </row>
    <row r="580" spans="1:14" x14ac:dyDescent="0.25">
      <c r="A580" t="s">
        <v>1199</v>
      </c>
      <c r="B580" t="s">
        <v>1200</v>
      </c>
      <c r="C580" t="s">
        <v>2590</v>
      </c>
      <c r="E580" t="s">
        <v>2591</v>
      </c>
      <c r="G580" t="s">
        <v>1512</v>
      </c>
      <c r="H580" t="s">
        <v>1521</v>
      </c>
      <c r="I580" t="s">
        <v>1544</v>
      </c>
      <c r="J580" t="s">
        <v>1946</v>
      </c>
      <c r="K580" t="s">
        <v>1947</v>
      </c>
      <c r="L580" t="s">
        <v>1948</v>
      </c>
    </row>
    <row r="581" spans="1:14" x14ac:dyDescent="0.25">
      <c r="A581" t="s">
        <v>1201</v>
      </c>
      <c r="B581" t="s">
        <v>1202</v>
      </c>
      <c r="C581" t="s">
        <v>2590</v>
      </c>
      <c r="E581" t="s">
        <v>2591</v>
      </c>
      <c r="G581" t="s">
        <v>1512</v>
      </c>
      <c r="H581" t="s">
        <v>1521</v>
      </c>
      <c r="I581" t="s">
        <v>1544</v>
      </c>
      <c r="J581" t="s">
        <v>1946</v>
      </c>
      <c r="K581" t="s">
        <v>1947</v>
      </c>
      <c r="L581" t="s">
        <v>1948</v>
      </c>
    </row>
    <row r="582" spans="1:14" x14ac:dyDescent="0.25">
      <c r="A582" t="s">
        <v>1203</v>
      </c>
      <c r="B582" t="s">
        <v>1204</v>
      </c>
      <c r="C582" t="s">
        <v>2592</v>
      </c>
      <c r="E582" t="s">
        <v>2593</v>
      </c>
      <c r="G582" t="s">
        <v>1512</v>
      </c>
      <c r="H582" t="s">
        <v>1521</v>
      </c>
      <c r="I582" t="s">
        <v>1522</v>
      </c>
      <c r="J582" t="s">
        <v>1523</v>
      </c>
      <c r="K582" t="s">
        <v>1524</v>
      </c>
      <c r="L582" t="s">
        <v>1967</v>
      </c>
    </row>
    <row r="583" spans="1:14" x14ac:dyDescent="0.25">
      <c r="A583" t="s">
        <v>2594</v>
      </c>
      <c r="B583" t="s">
        <v>1206</v>
      </c>
      <c r="C583" t="s">
        <v>2595</v>
      </c>
      <c r="E583" t="s">
        <v>2596</v>
      </c>
      <c r="G583" t="s">
        <v>1512</v>
      </c>
      <c r="H583" t="s">
        <v>1513</v>
      </c>
      <c r="I583" t="s">
        <v>1514</v>
      </c>
      <c r="J583" t="s">
        <v>1515</v>
      </c>
      <c r="K583" t="s">
        <v>1550</v>
      </c>
      <c r="L583" t="s">
        <v>1551</v>
      </c>
      <c r="M583" t="s">
        <v>1555</v>
      </c>
      <c r="N583" t="s">
        <v>1580</v>
      </c>
    </row>
    <row r="584" spans="1:14" x14ac:dyDescent="0.25">
      <c r="A584" t="s">
        <v>2597</v>
      </c>
      <c r="B584" t="s">
        <v>1208</v>
      </c>
      <c r="C584" t="s">
        <v>2595</v>
      </c>
      <c r="E584" t="s">
        <v>2596</v>
      </c>
      <c r="G584" t="s">
        <v>1512</v>
      </c>
      <c r="H584" t="s">
        <v>1513</v>
      </c>
      <c r="I584" t="s">
        <v>1514</v>
      </c>
      <c r="J584" t="s">
        <v>1515</v>
      </c>
      <c r="K584" t="s">
        <v>1550</v>
      </c>
      <c r="L584" t="s">
        <v>1551</v>
      </c>
      <c r="M584" t="s">
        <v>1555</v>
      </c>
      <c r="N584" t="s">
        <v>1580</v>
      </c>
    </row>
    <row r="585" spans="1:14" x14ac:dyDescent="0.25">
      <c r="A585" t="s">
        <v>2598</v>
      </c>
      <c r="B585" t="s">
        <v>1210</v>
      </c>
      <c r="C585" t="s">
        <v>2599</v>
      </c>
      <c r="E585" t="s">
        <v>2600</v>
      </c>
      <c r="G585" t="s">
        <v>1512</v>
      </c>
      <c r="H585" t="s">
        <v>1513</v>
      </c>
      <c r="I585" t="s">
        <v>1514</v>
      </c>
      <c r="J585" t="s">
        <v>1515</v>
      </c>
      <c r="K585" t="s">
        <v>1550</v>
      </c>
      <c r="L585" t="s">
        <v>1551</v>
      </c>
      <c r="M585" t="s">
        <v>1555</v>
      </c>
      <c r="N585" t="s">
        <v>1580</v>
      </c>
    </row>
    <row r="586" spans="1:14" x14ac:dyDescent="0.25">
      <c r="A586" t="s">
        <v>2601</v>
      </c>
      <c r="B586" t="s">
        <v>1212</v>
      </c>
      <c r="C586" t="s">
        <v>2599</v>
      </c>
      <c r="E586" t="s">
        <v>2600</v>
      </c>
      <c r="G586" t="s">
        <v>1512</v>
      </c>
      <c r="H586" t="s">
        <v>1513</v>
      </c>
      <c r="I586" t="s">
        <v>1514</v>
      </c>
      <c r="J586" t="s">
        <v>1515</v>
      </c>
      <c r="K586" t="s">
        <v>1550</v>
      </c>
      <c r="L586" t="s">
        <v>1551</v>
      </c>
      <c r="M586" t="s">
        <v>1555</v>
      </c>
      <c r="N586" t="s">
        <v>1580</v>
      </c>
    </row>
    <row r="587" spans="1:14" x14ac:dyDescent="0.25">
      <c r="A587" t="s">
        <v>2602</v>
      </c>
      <c r="B587" t="s">
        <v>1214</v>
      </c>
      <c r="C587" t="s">
        <v>2603</v>
      </c>
      <c r="E587" t="s">
        <v>2604</v>
      </c>
      <c r="G587" t="s">
        <v>1512</v>
      </c>
      <c r="H587" t="s">
        <v>1513</v>
      </c>
      <c r="I587" t="s">
        <v>1514</v>
      </c>
      <c r="J587" t="s">
        <v>1515</v>
      </c>
      <c r="K587" t="s">
        <v>1550</v>
      </c>
      <c r="L587" t="s">
        <v>1551</v>
      </c>
      <c r="M587" t="s">
        <v>1555</v>
      </c>
      <c r="N587" t="s">
        <v>1580</v>
      </c>
    </row>
    <row r="588" spans="1:14" x14ac:dyDescent="0.25">
      <c r="A588" t="s">
        <v>2605</v>
      </c>
      <c r="B588" t="s">
        <v>1216</v>
      </c>
      <c r="C588" t="s">
        <v>2603</v>
      </c>
      <c r="E588" t="s">
        <v>2604</v>
      </c>
      <c r="G588" t="s">
        <v>1512</v>
      </c>
      <c r="H588" t="s">
        <v>1513</v>
      </c>
      <c r="I588" t="s">
        <v>1514</v>
      </c>
      <c r="J588" t="s">
        <v>1515</v>
      </c>
      <c r="K588" t="s">
        <v>1550</v>
      </c>
      <c r="L588" t="s">
        <v>1551</v>
      </c>
      <c r="M588" t="s">
        <v>1555</v>
      </c>
      <c r="N588" t="s">
        <v>1580</v>
      </c>
    </row>
    <row r="589" spans="1:14" x14ac:dyDescent="0.25">
      <c r="A589" t="s">
        <v>2606</v>
      </c>
      <c r="B589" t="s">
        <v>1218</v>
      </c>
      <c r="C589" t="s">
        <v>2607</v>
      </c>
      <c r="E589" t="s">
        <v>2608</v>
      </c>
      <c r="G589" t="s">
        <v>1512</v>
      </c>
      <c r="H589" t="s">
        <v>1513</v>
      </c>
      <c r="I589" t="s">
        <v>1514</v>
      </c>
      <c r="J589" t="s">
        <v>1515</v>
      </c>
      <c r="K589" t="s">
        <v>1550</v>
      </c>
      <c r="L589" t="s">
        <v>1551</v>
      </c>
      <c r="M589" t="s">
        <v>1555</v>
      </c>
      <c r="N589" t="s">
        <v>1580</v>
      </c>
    </row>
    <row r="590" spans="1:14" x14ac:dyDescent="0.25">
      <c r="A590" t="s">
        <v>2609</v>
      </c>
      <c r="B590" t="s">
        <v>1220</v>
      </c>
      <c r="C590" t="s">
        <v>2607</v>
      </c>
      <c r="E590" t="s">
        <v>2608</v>
      </c>
      <c r="G590" t="s">
        <v>1512</v>
      </c>
      <c r="H590" t="s">
        <v>1513</v>
      </c>
      <c r="I590" t="s">
        <v>1514</v>
      </c>
      <c r="J590" t="s">
        <v>1515</v>
      </c>
      <c r="K590" t="s">
        <v>1550</v>
      </c>
      <c r="L590" t="s">
        <v>1551</v>
      </c>
      <c r="M590" t="s">
        <v>1555</v>
      </c>
      <c r="N590" t="s">
        <v>1580</v>
      </c>
    </row>
    <row r="591" spans="1:14" x14ac:dyDescent="0.25">
      <c r="A591" t="s">
        <v>2610</v>
      </c>
      <c r="B591" t="s">
        <v>1222</v>
      </c>
      <c r="C591" t="s">
        <v>2611</v>
      </c>
      <c r="E591" t="s">
        <v>2612</v>
      </c>
      <c r="G591" t="s">
        <v>1512</v>
      </c>
      <c r="H591" t="s">
        <v>1513</v>
      </c>
      <c r="I591" t="s">
        <v>1514</v>
      </c>
      <c r="J591" t="s">
        <v>1515</v>
      </c>
      <c r="K591" t="s">
        <v>1550</v>
      </c>
      <c r="L591" t="s">
        <v>1551</v>
      </c>
      <c r="M591" t="s">
        <v>1555</v>
      </c>
      <c r="N591" t="s">
        <v>1580</v>
      </c>
    </row>
    <row r="592" spans="1:14" x14ac:dyDescent="0.25">
      <c r="A592" t="s">
        <v>2613</v>
      </c>
      <c r="B592" t="s">
        <v>1224</v>
      </c>
      <c r="C592" t="s">
        <v>2611</v>
      </c>
      <c r="E592" t="s">
        <v>2612</v>
      </c>
      <c r="G592" t="s">
        <v>1512</v>
      </c>
      <c r="H592" t="s">
        <v>1513</v>
      </c>
      <c r="I592" t="s">
        <v>1514</v>
      </c>
      <c r="J592" t="s">
        <v>1515</v>
      </c>
      <c r="K592" t="s">
        <v>1550</v>
      </c>
      <c r="L592" t="s">
        <v>1551</v>
      </c>
      <c r="M592" t="s">
        <v>1555</v>
      </c>
      <c r="N592" t="s">
        <v>1580</v>
      </c>
    </row>
    <row r="593" spans="1:14" x14ac:dyDescent="0.25">
      <c r="A593" t="s">
        <v>2614</v>
      </c>
      <c r="B593" t="s">
        <v>1226</v>
      </c>
      <c r="C593" t="s">
        <v>2615</v>
      </c>
      <c r="E593" t="s">
        <v>2616</v>
      </c>
      <c r="G593" t="s">
        <v>1512</v>
      </c>
      <c r="H593" t="s">
        <v>1513</v>
      </c>
      <c r="I593" t="s">
        <v>1514</v>
      </c>
      <c r="J593" t="s">
        <v>1515</v>
      </c>
      <c r="K593" t="s">
        <v>1550</v>
      </c>
      <c r="L593" t="s">
        <v>1551</v>
      </c>
      <c r="M593" t="s">
        <v>1555</v>
      </c>
      <c r="N593" t="s">
        <v>1580</v>
      </c>
    </row>
    <row r="594" spans="1:14" x14ac:dyDescent="0.25">
      <c r="A594" t="s">
        <v>2617</v>
      </c>
      <c r="B594" t="s">
        <v>1228</v>
      </c>
      <c r="C594" t="s">
        <v>2615</v>
      </c>
      <c r="E594" t="s">
        <v>2616</v>
      </c>
      <c r="G594" t="s">
        <v>1512</v>
      </c>
      <c r="H594" t="s">
        <v>1513</v>
      </c>
      <c r="I594" t="s">
        <v>1514</v>
      </c>
      <c r="J594" t="s">
        <v>1515</v>
      </c>
      <c r="K594" t="s">
        <v>1550</v>
      </c>
      <c r="L594" t="s">
        <v>1551</v>
      </c>
      <c r="M594" t="s">
        <v>1555</v>
      </c>
      <c r="N594" t="s">
        <v>1580</v>
      </c>
    </row>
    <row r="595" spans="1:14" x14ac:dyDescent="0.25">
      <c r="A595" t="s">
        <v>1229</v>
      </c>
      <c r="B595" t="s">
        <v>1230</v>
      </c>
      <c r="C595" t="s">
        <v>2618</v>
      </c>
      <c r="E595" t="s">
        <v>2619</v>
      </c>
      <c r="G595" t="s">
        <v>1512</v>
      </c>
      <c r="H595" t="s">
        <v>1513</v>
      </c>
      <c r="I595" t="s">
        <v>1514</v>
      </c>
      <c r="J595" t="s">
        <v>1515</v>
      </c>
      <c r="K595" t="s">
        <v>1981</v>
      </c>
      <c r="L595" t="s">
        <v>1982</v>
      </c>
      <c r="M595" t="s">
        <v>1983</v>
      </c>
    </row>
    <row r="596" spans="1:14" x14ac:dyDescent="0.25">
      <c r="A596" t="s">
        <v>1231</v>
      </c>
      <c r="B596" t="s">
        <v>1232</v>
      </c>
      <c r="C596" t="s">
        <v>2618</v>
      </c>
      <c r="E596" t="s">
        <v>2619</v>
      </c>
      <c r="G596" t="s">
        <v>1512</v>
      </c>
      <c r="H596" t="s">
        <v>1513</v>
      </c>
      <c r="I596" t="s">
        <v>1514</v>
      </c>
      <c r="J596" t="s">
        <v>1515</v>
      </c>
      <c r="K596" t="s">
        <v>1981</v>
      </c>
      <c r="L596" t="s">
        <v>1982</v>
      </c>
      <c r="M596" t="s">
        <v>1983</v>
      </c>
    </row>
    <row r="597" spans="1:14" x14ac:dyDescent="0.25">
      <c r="A597" t="s">
        <v>1233</v>
      </c>
      <c r="B597" t="s">
        <v>1234</v>
      </c>
      <c r="C597" t="s">
        <v>2618</v>
      </c>
      <c r="E597" t="s">
        <v>2619</v>
      </c>
      <c r="G597" t="s">
        <v>1512</v>
      </c>
      <c r="H597" t="s">
        <v>1513</v>
      </c>
      <c r="I597" t="s">
        <v>1514</v>
      </c>
      <c r="J597" t="s">
        <v>1515</v>
      </c>
      <c r="K597" t="s">
        <v>1981</v>
      </c>
      <c r="L597" t="s">
        <v>1982</v>
      </c>
      <c r="M597" t="s">
        <v>1983</v>
      </c>
    </row>
    <row r="598" spans="1:14" x14ac:dyDescent="0.25">
      <c r="A598" t="s">
        <v>1235</v>
      </c>
      <c r="B598" t="s">
        <v>1236</v>
      </c>
      <c r="C598" t="s">
        <v>2618</v>
      </c>
      <c r="E598" t="s">
        <v>2619</v>
      </c>
      <c r="G598" t="s">
        <v>1512</v>
      </c>
      <c r="H598" t="s">
        <v>1513</v>
      </c>
      <c r="I598" t="s">
        <v>1514</v>
      </c>
      <c r="J598" t="s">
        <v>1515</v>
      </c>
      <c r="K598" t="s">
        <v>1981</v>
      </c>
      <c r="L598" t="s">
        <v>1982</v>
      </c>
      <c r="M598" t="s">
        <v>1983</v>
      </c>
    </row>
    <row r="599" spans="1:14" x14ac:dyDescent="0.25">
      <c r="A599" t="s">
        <v>1237</v>
      </c>
      <c r="B599" t="s">
        <v>1238</v>
      </c>
      <c r="C599" t="s">
        <v>2618</v>
      </c>
      <c r="E599" t="s">
        <v>2619</v>
      </c>
      <c r="G599" t="s">
        <v>1512</v>
      </c>
      <c r="H599" t="s">
        <v>1513</v>
      </c>
      <c r="I599" t="s">
        <v>1514</v>
      </c>
      <c r="J599" t="s">
        <v>1515</v>
      </c>
      <c r="K599" t="s">
        <v>1981</v>
      </c>
      <c r="L599" t="s">
        <v>1982</v>
      </c>
      <c r="M599" t="s">
        <v>1983</v>
      </c>
    </row>
    <row r="600" spans="1:14" x14ac:dyDescent="0.25">
      <c r="A600" t="s">
        <v>1239</v>
      </c>
      <c r="B600" t="s">
        <v>1240</v>
      </c>
      <c r="C600" t="s">
        <v>2620</v>
      </c>
      <c r="E600" t="s">
        <v>2621</v>
      </c>
      <c r="G600" t="s">
        <v>1512</v>
      </c>
      <c r="H600" t="s">
        <v>1513</v>
      </c>
      <c r="I600" t="s">
        <v>1514</v>
      </c>
      <c r="J600" t="s">
        <v>1515</v>
      </c>
      <c r="K600" t="s">
        <v>1981</v>
      </c>
      <c r="L600" t="s">
        <v>1982</v>
      </c>
      <c r="M600" t="s">
        <v>1983</v>
      </c>
    </row>
    <row r="601" spans="1:14" x14ac:dyDescent="0.25">
      <c r="A601" t="s">
        <v>1241</v>
      </c>
      <c r="B601" t="s">
        <v>1242</v>
      </c>
      <c r="C601" t="s">
        <v>2620</v>
      </c>
      <c r="E601" t="s">
        <v>2621</v>
      </c>
      <c r="G601" t="s">
        <v>1512</v>
      </c>
      <c r="H601" t="s">
        <v>1513</v>
      </c>
      <c r="I601" t="s">
        <v>1514</v>
      </c>
      <c r="J601" t="s">
        <v>1515</v>
      </c>
      <c r="K601" t="s">
        <v>1981</v>
      </c>
      <c r="L601" t="s">
        <v>1982</v>
      </c>
      <c r="M601" t="s">
        <v>1983</v>
      </c>
    </row>
    <row r="602" spans="1:14" x14ac:dyDescent="0.25">
      <c r="A602" t="s">
        <v>1243</v>
      </c>
      <c r="B602" t="s">
        <v>1244</v>
      </c>
      <c r="C602" t="s">
        <v>2622</v>
      </c>
      <c r="E602" t="s">
        <v>2623</v>
      </c>
      <c r="G602" t="s">
        <v>1512</v>
      </c>
      <c r="H602" t="s">
        <v>1513</v>
      </c>
      <c r="I602" t="s">
        <v>1514</v>
      </c>
      <c r="J602" t="s">
        <v>1515</v>
      </c>
      <c r="K602" t="s">
        <v>1981</v>
      </c>
      <c r="L602" t="s">
        <v>1982</v>
      </c>
      <c r="M602" t="s">
        <v>1983</v>
      </c>
    </row>
    <row r="603" spans="1:14" x14ac:dyDescent="0.25">
      <c r="A603" t="s">
        <v>1245</v>
      </c>
      <c r="B603" t="s">
        <v>1246</v>
      </c>
      <c r="C603" t="s">
        <v>2622</v>
      </c>
      <c r="E603" t="s">
        <v>2623</v>
      </c>
      <c r="G603" t="s">
        <v>1512</v>
      </c>
      <c r="H603" t="s">
        <v>1513</v>
      </c>
      <c r="I603" t="s">
        <v>1514</v>
      </c>
      <c r="J603" t="s">
        <v>1515</v>
      </c>
      <c r="K603" t="s">
        <v>1981</v>
      </c>
      <c r="L603" t="s">
        <v>1982</v>
      </c>
      <c r="M603" t="s">
        <v>1983</v>
      </c>
    </row>
    <row r="604" spans="1:14" x14ac:dyDescent="0.25">
      <c r="A604" t="s">
        <v>1247</v>
      </c>
      <c r="B604" t="s">
        <v>1248</v>
      </c>
      <c r="C604" t="s">
        <v>2624</v>
      </c>
      <c r="E604" t="s">
        <v>2625</v>
      </c>
      <c r="G604" t="s">
        <v>1512</v>
      </c>
      <c r="H604" t="s">
        <v>1521</v>
      </c>
      <c r="I604" t="s">
        <v>1567</v>
      </c>
      <c r="J604" t="s">
        <v>1819</v>
      </c>
      <c r="K604" t="s">
        <v>1820</v>
      </c>
      <c r="L604" t="s">
        <v>2565</v>
      </c>
      <c r="M604" t="s">
        <v>2566</v>
      </c>
    </row>
    <row r="605" spans="1:14" x14ac:dyDescent="0.25">
      <c r="A605" t="s">
        <v>1249</v>
      </c>
      <c r="B605" t="s">
        <v>1250</v>
      </c>
      <c r="C605" t="s">
        <v>2626</v>
      </c>
      <c r="E605" t="s">
        <v>2627</v>
      </c>
      <c r="G605" t="s">
        <v>1512</v>
      </c>
      <c r="H605" t="s">
        <v>1513</v>
      </c>
      <c r="I605" t="s">
        <v>1514</v>
      </c>
      <c r="J605" t="s">
        <v>1515</v>
      </c>
      <c r="K605" t="s">
        <v>1981</v>
      </c>
      <c r="L605" t="s">
        <v>1982</v>
      </c>
      <c r="M605" t="s">
        <v>1983</v>
      </c>
    </row>
    <row r="606" spans="1:14" x14ac:dyDescent="0.25">
      <c r="A606" t="s">
        <v>1251</v>
      </c>
      <c r="B606" t="s">
        <v>1252</v>
      </c>
      <c r="C606" t="s">
        <v>2626</v>
      </c>
      <c r="E606" t="s">
        <v>2627</v>
      </c>
      <c r="G606" t="s">
        <v>1512</v>
      </c>
      <c r="H606" t="s">
        <v>1513</v>
      </c>
      <c r="I606" t="s">
        <v>1514</v>
      </c>
      <c r="J606" t="s">
        <v>1515</v>
      </c>
      <c r="K606" t="s">
        <v>1981</v>
      </c>
      <c r="L606" t="s">
        <v>1982</v>
      </c>
      <c r="M606" t="s">
        <v>1983</v>
      </c>
    </row>
    <row r="607" spans="1:14" x14ac:dyDescent="0.25">
      <c r="A607" t="s">
        <v>1253</v>
      </c>
      <c r="B607" t="s">
        <v>1254</v>
      </c>
      <c r="C607" t="s">
        <v>2626</v>
      </c>
      <c r="E607" t="s">
        <v>2627</v>
      </c>
      <c r="G607" t="s">
        <v>1512</v>
      </c>
      <c r="H607" t="s">
        <v>1513</v>
      </c>
      <c r="I607" t="s">
        <v>1514</v>
      </c>
      <c r="J607" t="s">
        <v>1515</v>
      </c>
      <c r="K607" t="s">
        <v>1981</v>
      </c>
      <c r="L607" t="s">
        <v>1982</v>
      </c>
      <c r="M607" t="s">
        <v>1983</v>
      </c>
    </row>
    <row r="608" spans="1:14" x14ac:dyDescent="0.25">
      <c r="A608" t="s">
        <v>1255</v>
      </c>
      <c r="B608" t="s">
        <v>1256</v>
      </c>
      <c r="C608" t="s">
        <v>2626</v>
      </c>
      <c r="E608" t="s">
        <v>2627</v>
      </c>
      <c r="G608" t="s">
        <v>1512</v>
      </c>
      <c r="H608" t="s">
        <v>1513</v>
      </c>
      <c r="I608" t="s">
        <v>1514</v>
      </c>
      <c r="J608" t="s">
        <v>1515</v>
      </c>
      <c r="K608" t="s">
        <v>1981</v>
      </c>
      <c r="L608" t="s">
        <v>1982</v>
      </c>
      <c r="M608" t="s">
        <v>1983</v>
      </c>
    </row>
    <row r="609" spans="1:14" x14ac:dyDescent="0.25">
      <c r="A609" t="s">
        <v>2628</v>
      </c>
      <c r="B609" t="s">
        <v>1258</v>
      </c>
      <c r="C609" t="s">
        <v>2629</v>
      </c>
      <c r="E609" t="s">
        <v>2630</v>
      </c>
      <c r="G609" t="s">
        <v>1512</v>
      </c>
      <c r="H609" t="s">
        <v>1513</v>
      </c>
      <c r="I609" t="s">
        <v>1514</v>
      </c>
      <c r="J609" t="s">
        <v>1515</v>
      </c>
      <c r="K609" t="s">
        <v>1550</v>
      </c>
      <c r="L609" t="s">
        <v>1551</v>
      </c>
      <c r="M609" t="s">
        <v>1555</v>
      </c>
      <c r="N609" t="s">
        <v>1580</v>
      </c>
    </row>
    <row r="610" spans="1:14" x14ac:dyDescent="0.25">
      <c r="A610" t="s">
        <v>2631</v>
      </c>
      <c r="B610" t="s">
        <v>1260</v>
      </c>
      <c r="C610" t="s">
        <v>2632</v>
      </c>
      <c r="E610" t="s">
        <v>2633</v>
      </c>
      <c r="G610" t="s">
        <v>1512</v>
      </c>
      <c r="H610" t="s">
        <v>1513</v>
      </c>
      <c r="I610" t="s">
        <v>1514</v>
      </c>
      <c r="J610" t="s">
        <v>1515</v>
      </c>
      <c r="K610" t="s">
        <v>1550</v>
      </c>
      <c r="L610" t="s">
        <v>1551</v>
      </c>
      <c r="M610" t="s">
        <v>1555</v>
      </c>
      <c r="N610" t="s">
        <v>1580</v>
      </c>
    </row>
    <row r="611" spans="1:14" x14ac:dyDescent="0.25">
      <c r="A611" t="s">
        <v>2634</v>
      </c>
      <c r="B611" t="s">
        <v>1262</v>
      </c>
      <c r="C611" t="s">
        <v>2632</v>
      </c>
      <c r="E611" t="s">
        <v>2633</v>
      </c>
      <c r="G611" t="s">
        <v>1512</v>
      </c>
      <c r="H611" t="s">
        <v>1513</v>
      </c>
      <c r="I611" t="s">
        <v>1514</v>
      </c>
      <c r="J611" t="s">
        <v>1515</v>
      </c>
      <c r="K611" t="s">
        <v>1550</v>
      </c>
      <c r="L611" t="s">
        <v>1551</v>
      </c>
      <c r="M611" t="s">
        <v>1555</v>
      </c>
      <c r="N611" t="s">
        <v>1580</v>
      </c>
    </row>
    <row r="612" spans="1:14" x14ac:dyDescent="0.25">
      <c r="A612" t="s">
        <v>1263</v>
      </c>
      <c r="B612" t="s">
        <v>1264</v>
      </c>
      <c r="C612" t="s">
        <v>2635</v>
      </c>
      <c r="E612" t="s">
        <v>2636</v>
      </c>
      <c r="G612" t="s">
        <v>1512</v>
      </c>
      <c r="H612" t="s">
        <v>1521</v>
      </c>
      <c r="I612" t="s">
        <v>1567</v>
      </c>
      <c r="J612" t="s">
        <v>1819</v>
      </c>
      <c r="K612" t="s">
        <v>1820</v>
      </c>
      <c r="L612" t="s">
        <v>2009</v>
      </c>
    </row>
    <row r="613" spans="1:14" x14ac:dyDescent="0.25">
      <c r="A613" t="s">
        <v>1265</v>
      </c>
      <c r="B613" t="s">
        <v>1266</v>
      </c>
      <c r="C613" t="s">
        <v>2637</v>
      </c>
      <c r="E613" t="s">
        <v>2638</v>
      </c>
      <c r="G613" t="s">
        <v>1512</v>
      </c>
      <c r="H613" t="s">
        <v>1521</v>
      </c>
      <c r="I613" t="s">
        <v>1567</v>
      </c>
      <c r="J613" t="s">
        <v>1819</v>
      </c>
      <c r="K613" t="s">
        <v>1820</v>
      </c>
      <c r="L613" t="s">
        <v>2009</v>
      </c>
    </row>
    <row r="614" spans="1:14" x14ac:dyDescent="0.25">
      <c r="A614" t="s">
        <v>1267</v>
      </c>
      <c r="B614" t="s">
        <v>1268</v>
      </c>
      <c r="C614" t="s">
        <v>2639</v>
      </c>
      <c r="E614" t="s">
        <v>2640</v>
      </c>
      <c r="G614" t="s">
        <v>1512</v>
      </c>
      <c r="H614" t="s">
        <v>1521</v>
      </c>
      <c r="I614" t="s">
        <v>1567</v>
      </c>
      <c r="J614" t="s">
        <v>1819</v>
      </c>
      <c r="K614" t="s">
        <v>1820</v>
      </c>
      <c r="L614" t="s">
        <v>2009</v>
      </c>
    </row>
    <row r="615" spans="1:14" x14ac:dyDescent="0.25">
      <c r="A615" t="s">
        <v>1269</v>
      </c>
      <c r="B615" t="s">
        <v>1270</v>
      </c>
      <c r="C615" t="s">
        <v>2641</v>
      </c>
      <c r="E615" t="s">
        <v>2642</v>
      </c>
      <c r="G615" t="s">
        <v>1512</v>
      </c>
      <c r="H615" t="s">
        <v>1521</v>
      </c>
      <c r="I615" t="s">
        <v>1567</v>
      </c>
      <c r="J615" t="s">
        <v>1819</v>
      </c>
      <c r="K615" t="s">
        <v>1820</v>
      </c>
      <c r="L615" t="s">
        <v>2009</v>
      </c>
    </row>
    <row r="616" spans="1:14" x14ac:dyDescent="0.25">
      <c r="A616" t="s">
        <v>2643</v>
      </c>
      <c r="B616" t="s">
        <v>1272</v>
      </c>
      <c r="C616" t="s">
        <v>2644</v>
      </c>
      <c r="E616" t="s">
        <v>2645</v>
      </c>
      <c r="G616" t="s">
        <v>1512</v>
      </c>
      <c r="H616" t="s">
        <v>1521</v>
      </c>
      <c r="I616" t="s">
        <v>1567</v>
      </c>
      <c r="J616" t="s">
        <v>1663</v>
      </c>
      <c r="K616" t="s">
        <v>1668</v>
      </c>
      <c r="L616" t="s">
        <v>1669</v>
      </c>
      <c r="M616" t="s">
        <v>1670</v>
      </c>
    </row>
    <row r="617" spans="1:14" x14ac:dyDescent="0.25">
      <c r="A617" t="s">
        <v>1273</v>
      </c>
      <c r="B617" t="s">
        <v>1274</v>
      </c>
      <c r="C617" t="s">
        <v>2646</v>
      </c>
      <c r="E617" t="s">
        <v>2647</v>
      </c>
      <c r="G617" t="s">
        <v>1512</v>
      </c>
      <c r="H617" t="s">
        <v>1513</v>
      </c>
      <c r="I617" t="s">
        <v>1514</v>
      </c>
      <c r="J617" t="s">
        <v>1515</v>
      </c>
      <c r="K617" t="s">
        <v>1981</v>
      </c>
      <c r="L617" t="s">
        <v>1982</v>
      </c>
      <c r="M617" t="s">
        <v>1983</v>
      </c>
    </row>
    <row r="618" spans="1:14" x14ac:dyDescent="0.25">
      <c r="A618" t="s">
        <v>1275</v>
      </c>
      <c r="B618" t="s">
        <v>1276</v>
      </c>
      <c r="C618" t="s">
        <v>2646</v>
      </c>
      <c r="E618" t="s">
        <v>2647</v>
      </c>
      <c r="G618" t="s">
        <v>1512</v>
      </c>
      <c r="H618" t="s">
        <v>1513</v>
      </c>
      <c r="I618" t="s">
        <v>1514</v>
      </c>
      <c r="J618" t="s">
        <v>1515</v>
      </c>
      <c r="K618" t="s">
        <v>1981</v>
      </c>
      <c r="L618" t="s">
        <v>1982</v>
      </c>
      <c r="M618" t="s">
        <v>1983</v>
      </c>
    </row>
    <row r="619" spans="1:14" x14ac:dyDescent="0.25">
      <c r="A619" t="s">
        <v>1277</v>
      </c>
      <c r="B619" t="s">
        <v>1278</v>
      </c>
      <c r="C619" t="s">
        <v>2646</v>
      </c>
      <c r="E619" t="s">
        <v>2647</v>
      </c>
      <c r="G619" t="s">
        <v>1512</v>
      </c>
      <c r="H619" t="s">
        <v>1513</v>
      </c>
      <c r="I619" t="s">
        <v>1514</v>
      </c>
      <c r="J619" t="s">
        <v>1515</v>
      </c>
      <c r="K619" t="s">
        <v>1981</v>
      </c>
      <c r="L619" t="s">
        <v>1982</v>
      </c>
      <c r="M619" t="s">
        <v>1983</v>
      </c>
    </row>
    <row r="620" spans="1:14" x14ac:dyDescent="0.25">
      <c r="A620" t="s">
        <v>1279</v>
      </c>
      <c r="B620" t="s">
        <v>1280</v>
      </c>
      <c r="C620" t="s">
        <v>2648</v>
      </c>
      <c r="E620" t="s">
        <v>2649</v>
      </c>
      <c r="G620" t="s">
        <v>1512</v>
      </c>
      <c r="H620" t="s">
        <v>1521</v>
      </c>
      <c r="I620" t="s">
        <v>1544</v>
      </c>
      <c r="J620" t="s">
        <v>1718</v>
      </c>
      <c r="K620" t="s">
        <v>1800</v>
      </c>
      <c r="L620" t="s">
        <v>1801</v>
      </c>
    </row>
    <row r="621" spans="1:14" x14ac:dyDescent="0.25">
      <c r="A621" t="s">
        <v>1281</v>
      </c>
      <c r="B621" t="s">
        <v>1282</v>
      </c>
      <c r="C621" t="s">
        <v>2088</v>
      </c>
      <c r="E621" t="s">
        <v>2089</v>
      </c>
      <c r="G621" t="s">
        <v>1512</v>
      </c>
      <c r="H621" t="s">
        <v>1513</v>
      </c>
      <c r="I621" t="s">
        <v>1514</v>
      </c>
      <c r="J621" t="s">
        <v>1515</v>
      </c>
      <c r="K621" t="s">
        <v>1981</v>
      </c>
      <c r="L621" t="s">
        <v>1982</v>
      </c>
      <c r="M621" t="s">
        <v>1983</v>
      </c>
    </row>
    <row r="622" spans="1:14" x14ac:dyDescent="0.25">
      <c r="A622" t="s">
        <v>1283</v>
      </c>
      <c r="B622" t="s">
        <v>1284</v>
      </c>
      <c r="C622" t="s">
        <v>2088</v>
      </c>
      <c r="E622" t="s">
        <v>2089</v>
      </c>
      <c r="G622" t="s">
        <v>1512</v>
      </c>
      <c r="H622" t="s">
        <v>1513</v>
      </c>
      <c r="I622" t="s">
        <v>1514</v>
      </c>
      <c r="J622" t="s">
        <v>1515</v>
      </c>
      <c r="K622" t="s">
        <v>1981</v>
      </c>
      <c r="L622" t="s">
        <v>1982</v>
      </c>
      <c r="M622" t="s">
        <v>1983</v>
      </c>
    </row>
    <row r="623" spans="1:14" x14ac:dyDescent="0.25">
      <c r="A623" t="s">
        <v>1285</v>
      </c>
      <c r="B623" t="s">
        <v>1286</v>
      </c>
      <c r="C623" t="s">
        <v>2650</v>
      </c>
      <c r="E623" t="s">
        <v>2651</v>
      </c>
      <c r="G623" t="s">
        <v>1512</v>
      </c>
      <c r="H623" t="s">
        <v>2192</v>
      </c>
      <c r="I623" t="s">
        <v>2652</v>
      </c>
      <c r="J623" t="s">
        <v>2653</v>
      </c>
      <c r="K623" t="s">
        <v>2654</v>
      </c>
      <c r="L623" t="s">
        <v>2655</v>
      </c>
    </row>
    <row r="624" spans="1:14" x14ac:dyDescent="0.25">
      <c r="A624" t="s">
        <v>1287</v>
      </c>
      <c r="B624" t="s">
        <v>1288</v>
      </c>
      <c r="C624" t="s">
        <v>2650</v>
      </c>
      <c r="E624" t="s">
        <v>2651</v>
      </c>
      <c r="G624" t="s">
        <v>1512</v>
      </c>
      <c r="H624" t="s">
        <v>2192</v>
      </c>
      <c r="I624" t="s">
        <v>2652</v>
      </c>
      <c r="J624" t="s">
        <v>2653</v>
      </c>
      <c r="K624" t="s">
        <v>2654</v>
      </c>
      <c r="L624" t="s">
        <v>2655</v>
      </c>
    </row>
    <row r="625" spans="1:21" x14ac:dyDescent="0.25">
      <c r="A625" t="s">
        <v>1289</v>
      </c>
      <c r="B625" t="s">
        <v>1290</v>
      </c>
      <c r="C625" t="s">
        <v>2656</v>
      </c>
      <c r="E625" t="s">
        <v>2657</v>
      </c>
      <c r="G625" t="s">
        <v>1512</v>
      </c>
      <c r="H625" t="s">
        <v>1521</v>
      </c>
      <c r="I625" t="s">
        <v>1544</v>
      </c>
      <c r="J625" t="s">
        <v>1718</v>
      </c>
      <c r="K625" t="s">
        <v>1719</v>
      </c>
      <c r="L625" t="s">
        <v>2658</v>
      </c>
    </row>
    <row r="626" spans="1:21" x14ac:dyDescent="0.25">
      <c r="A626" t="s">
        <v>1291</v>
      </c>
      <c r="B626" t="s">
        <v>1292</v>
      </c>
      <c r="C626" t="s">
        <v>2659</v>
      </c>
      <c r="E626" t="s">
        <v>2660</v>
      </c>
      <c r="G626" t="s">
        <v>1529</v>
      </c>
      <c r="H626" t="s">
        <v>1583</v>
      </c>
      <c r="I626" t="s">
        <v>2661</v>
      </c>
      <c r="J626" t="s">
        <v>2662</v>
      </c>
      <c r="K626" t="s">
        <v>2663</v>
      </c>
      <c r="L626" t="s">
        <v>2664</v>
      </c>
      <c r="M626" t="s">
        <v>2665</v>
      </c>
      <c r="N626" t="s">
        <v>2666</v>
      </c>
      <c r="O626" t="s">
        <v>2667</v>
      </c>
      <c r="P626" t="s">
        <v>2668</v>
      </c>
      <c r="Q626" t="s">
        <v>2669</v>
      </c>
      <c r="R626" t="s">
        <v>2670</v>
      </c>
      <c r="S626" t="s">
        <v>2671</v>
      </c>
      <c r="T626" t="s">
        <v>2672</v>
      </c>
      <c r="U626" t="s">
        <v>2673</v>
      </c>
    </row>
    <row r="627" spans="1:21" x14ac:dyDescent="0.25">
      <c r="A627" t="s">
        <v>1293</v>
      </c>
      <c r="B627" t="s">
        <v>1294</v>
      </c>
      <c r="C627" t="s">
        <v>2094</v>
      </c>
      <c r="E627" t="s">
        <v>2095</v>
      </c>
      <c r="G627" t="s">
        <v>1512</v>
      </c>
      <c r="H627" t="s">
        <v>1513</v>
      </c>
      <c r="I627" t="s">
        <v>1514</v>
      </c>
      <c r="J627" t="s">
        <v>1515</v>
      </c>
      <c r="K627" t="s">
        <v>1981</v>
      </c>
      <c r="L627" t="s">
        <v>1982</v>
      </c>
      <c r="M627" t="s">
        <v>1983</v>
      </c>
    </row>
    <row r="628" spans="1:21" x14ac:dyDescent="0.25">
      <c r="A628" t="s">
        <v>1295</v>
      </c>
      <c r="B628" t="s">
        <v>1296</v>
      </c>
      <c r="C628" t="s">
        <v>2674</v>
      </c>
      <c r="E628" t="s">
        <v>2675</v>
      </c>
      <c r="G628" t="s">
        <v>1512</v>
      </c>
      <c r="H628" t="s">
        <v>1513</v>
      </c>
      <c r="I628" t="s">
        <v>1514</v>
      </c>
      <c r="J628" t="s">
        <v>1515</v>
      </c>
      <c r="K628" t="s">
        <v>1733</v>
      </c>
      <c r="L628" t="s">
        <v>1734</v>
      </c>
      <c r="M628" t="s">
        <v>2676</v>
      </c>
    </row>
    <row r="629" spans="1:21" x14ac:dyDescent="0.25">
      <c r="A629" t="s">
        <v>1297</v>
      </c>
      <c r="B629" t="s">
        <v>1298</v>
      </c>
      <c r="C629" t="s">
        <v>2677</v>
      </c>
      <c r="E629" t="s">
        <v>2678</v>
      </c>
      <c r="G629" t="s">
        <v>1512</v>
      </c>
      <c r="H629" t="s">
        <v>1521</v>
      </c>
      <c r="I629" t="s">
        <v>1544</v>
      </c>
      <c r="J629" t="s">
        <v>1718</v>
      </c>
      <c r="K629" t="s">
        <v>1842</v>
      </c>
      <c r="L629" t="s">
        <v>2679</v>
      </c>
    </row>
    <row r="630" spans="1:21" x14ac:dyDescent="0.25">
      <c r="A630" t="s">
        <v>1299</v>
      </c>
      <c r="B630" t="s">
        <v>1300</v>
      </c>
      <c r="C630" t="s">
        <v>2680</v>
      </c>
      <c r="E630" t="s">
        <v>2681</v>
      </c>
      <c r="G630" t="s">
        <v>1512</v>
      </c>
      <c r="H630" t="s">
        <v>1513</v>
      </c>
      <c r="I630" t="s">
        <v>1514</v>
      </c>
      <c r="J630" t="s">
        <v>1515</v>
      </c>
      <c r="K630" t="s">
        <v>2442</v>
      </c>
      <c r="L630" t="s">
        <v>2682</v>
      </c>
      <c r="M630" t="s">
        <v>2683</v>
      </c>
    </row>
    <row r="631" spans="1:21" x14ac:dyDescent="0.25">
      <c r="A631" t="s">
        <v>1301</v>
      </c>
      <c r="B631" t="s">
        <v>1302</v>
      </c>
      <c r="C631" t="s">
        <v>2684</v>
      </c>
      <c r="E631" t="s">
        <v>2685</v>
      </c>
      <c r="G631" t="s">
        <v>1512</v>
      </c>
      <c r="H631" t="s">
        <v>1513</v>
      </c>
      <c r="I631" t="s">
        <v>1514</v>
      </c>
      <c r="J631" t="s">
        <v>1515</v>
      </c>
      <c r="K631" t="s">
        <v>1981</v>
      </c>
      <c r="L631" t="s">
        <v>1982</v>
      </c>
      <c r="M631" t="s">
        <v>1983</v>
      </c>
    </row>
    <row r="632" spans="1:21" x14ac:dyDescent="0.25">
      <c r="A632" t="s">
        <v>1303</v>
      </c>
      <c r="B632" t="s">
        <v>1304</v>
      </c>
      <c r="C632" t="s">
        <v>2684</v>
      </c>
      <c r="E632" t="s">
        <v>2685</v>
      </c>
      <c r="G632" t="s">
        <v>1512</v>
      </c>
      <c r="H632" t="s">
        <v>1513</v>
      </c>
      <c r="I632" t="s">
        <v>1514</v>
      </c>
      <c r="J632" t="s">
        <v>1515</v>
      </c>
      <c r="K632" t="s">
        <v>1981</v>
      </c>
      <c r="L632" t="s">
        <v>1982</v>
      </c>
      <c r="M632" t="s">
        <v>1983</v>
      </c>
    </row>
    <row r="633" spans="1:21" x14ac:dyDescent="0.25">
      <c r="A633" t="s">
        <v>1305</v>
      </c>
      <c r="B633" t="s">
        <v>1306</v>
      </c>
      <c r="C633" t="s">
        <v>2684</v>
      </c>
      <c r="E633" t="s">
        <v>2685</v>
      </c>
      <c r="G633" t="s">
        <v>1512</v>
      </c>
      <c r="H633" t="s">
        <v>1513</v>
      </c>
      <c r="I633" t="s">
        <v>1514</v>
      </c>
      <c r="J633" t="s">
        <v>1515</v>
      </c>
      <c r="K633" t="s">
        <v>1981</v>
      </c>
      <c r="L633" t="s">
        <v>1982</v>
      </c>
      <c r="M633" t="s">
        <v>1983</v>
      </c>
    </row>
    <row r="634" spans="1:21" x14ac:dyDescent="0.25">
      <c r="A634" t="s">
        <v>1307</v>
      </c>
      <c r="B634" t="s">
        <v>1308</v>
      </c>
      <c r="C634" t="s">
        <v>2684</v>
      </c>
      <c r="E634" t="s">
        <v>2685</v>
      </c>
      <c r="G634" t="s">
        <v>1512</v>
      </c>
      <c r="H634" t="s">
        <v>1513</v>
      </c>
      <c r="I634" t="s">
        <v>1514</v>
      </c>
      <c r="J634" t="s">
        <v>1515</v>
      </c>
      <c r="K634" t="s">
        <v>1981</v>
      </c>
      <c r="L634" t="s">
        <v>1982</v>
      </c>
      <c r="M634" t="s">
        <v>1983</v>
      </c>
    </row>
    <row r="635" spans="1:21" x14ac:dyDescent="0.25">
      <c r="A635" t="s">
        <v>1309</v>
      </c>
      <c r="B635" t="s">
        <v>1310</v>
      </c>
      <c r="C635" t="s">
        <v>2684</v>
      </c>
      <c r="E635" t="s">
        <v>2685</v>
      </c>
      <c r="G635" t="s">
        <v>1512</v>
      </c>
      <c r="H635" t="s">
        <v>1513</v>
      </c>
      <c r="I635" t="s">
        <v>1514</v>
      </c>
      <c r="J635" t="s">
        <v>1515</v>
      </c>
      <c r="K635" t="s">
        <v>1981</v>
      </c>
      <c r="L635" t="s">
        <v>1982</v>
      </c>
      <c r="M635" t="s">
        <v>1983</v>
      </c>
    </row>
    <row r="636" spans="1:21" x14ac:dyDescent="0.25">
      <c r="A636" t="s">
        <v>1311</v>
      </c>
      <c r="B636" t="s">
        <v>1312</v>
      </c>
      <c r="C636" t="s">
        <v>2684</v>
      </c>
      <c r="E636" t="s">
        <v>2685</v>
      </c>
      <c r="G636" t="s">
        <v>1512</v>
      </c>
      <c r="H636" t="s">
        <v>1513</v>
      </c>
      <c r="I636" t="s">
        <v>1514</v>
      </c>
      <c r="J636" t="s">
        <v>1515</v>
      </c>
      <c r="K636" t="s">
        <v>1981</v>
      </c>
      <c r="L636" t="s">
        <v>1982</v>
      </c>
      <c r="M636" t="s">
        <v>1983</v>
      </c>
    </row>
    <row r="637" spans="1:21" x14ac:dyDescent="0.25">
      <c r="A637" t="s">
        <v>1313</v>
      </c>
      <c r="B637" t="s">
        <v>1314</v>
      </c>
      <c r="C637" t="s">
        <v>2684</v>
      </c>
      <c r="E637" t="s">
        <v>2685</v>
      </c>
      <c r="G637" t="s">
        <v>1512</v>
      </c>
      <c r="H637" t="s">
        <v>1513</v>
      </c>
      <c r="I637" t="s">
        <v>1514</v>
      </c>
      <c r="J637" t="s">
        <v>1515</v>
      </c>
      <c r="K637" t="s">
        <v>1981</v>
      </c>
      <c r="L637" t="s">
        <v>1982</v>
      </c>
      <c r="M637" t="s">
        <v>1983</v>
      </c>
    </row>
    <row r="638" spans="1:21" x14ac:dyDescent="0.25">
      <c r="A638" t="s">
        <v>1315</v>
      </c>
      <c r="B638" t="s">
        <v>1316</v>
      </c>
      <c r="C638" t="s">
        <v>2686</v>
      </c>
      <c r="E638" t="s">
        <v>2687</v>
      </c>
      <c r="G638" t="s">
        <v>1512</v>
      </c>
      <c r="H638" t="s">
        <v>2688</v>
      </c>
      <c r="I638" t="s">
        <v>2689</v>
      </c>
      <c r="J638" t="s">
        <v>2690</v>
      </c>
      <c r="K638" t="s">
        <v>2691</v>
      </c>
      <c r="L638" t="s">
        <v>2692</v>
      </c>
    </row>
    <row r="639" spans="1:21" x14ac:dyDescent="0.25">
      <c r="A639" t="s">
        <v>2693</v>
      </c>
      <c r="B639" t="s">
        <v>1318</v>
      </c>
      <c r="C639" t="s">
        <v>2694</v>
      </c>
      <c r="E639" t="s">
        <v>2695</v>
      </c>
      <c r="G639" t="s">
        <v>1512</v>
      </c>
      <c r="H639" t="s">
        <v>1513</v>
      </c>
      <c r="I639" t="s">
        <v>1514</v>
      </c>
      <c r="J639" t="s">
        <v>1515</v>
      </c>
      <c r="K639" t="s">
        <v>1550</v>
      </c>
      <c r="L639" t="s">
        <v>1551</v>
      </c>
      <c r="M639" t="s">
        <v>1555</v>
      </c>
      <c r="N639" t="s">
        <v>1580</v>
      </c>
    </row>
    <row r="640" spans="1:21" x14ac:dyDescent="0.25">
      <c r="A640" t="s">
        <v>2696</v>
      </c>
      <c r="B640" t="s">
        <v>1320</v>
      </c>
      <c r="C640" t="s">
        <v>2694</v>
      </c>
      <c r="E640" t="s">
        <v>2695</v>
      </c>
      <c r="G640" t="s">
        <v>1512</v>
      </c>
      <c r="H640" t="s">
        <v>1513</v>
      </c>
      <c r="I640" t="s">
        <v>1514</v>
      </c>
      <c r="J640" t="s">
        <v>1515</v>
      </c>
      <c r="K640" t="s">
        <v>1550</v>
      </c>
      <c r="L640" t="s">
        <v>1551</v>
      </c>
      <c r="M640" t="s">
        <v>1555</v>
      </c>
      <c r="N640" t="s">
        <v>1580</v>
      </c>
    </row>
    <row r="641" spans="1:13" x14ac:dyDescent="0.25">
      <c r="A641" t="s">
        <v>1321</v>
      </c>
      <c r="B641" t="s">
        <v>1322</v>
      </c>
      <c r="C641" t="s">
        <v>2697</v>
      </c>
      <c r="E641" t="s">
        <v>2698</v>
      </c>
      <c r="G641" t="s">
        <v>1512</v>
      </c>
      <c r="H641" t="s">
        <v>1521</v>
      </c>
      <c r="I641" t="s">
        <v>1544</v>
      </c>
      <c r="J641" t="s">
        <v>1718</v>
      </c>
      <c r="K641" t="s">
        <v>1800</v>
      </c>
      <c r="L641" t="s">
        <v>1801</v>
      </c>
    </row>
    <row r="642" spans="1:13" x14ac:dyDescent="0.25">
      <c r="A642" t="s">
        <v>1323</v>
      </c>
      <c r="B642" t="s">
        <v>1324</v>
      </c>
      <c r="C642" t="s">
        <v>2699</v>
      </c>
      <c r="E642" t="s">
        <v>2700</v>
      </c>
      <c r="G642" t="s">
        <v>1512</v>
      </c>
      <c r="H642" t="s">
        <v>1521</v>
      </c>
      <c r="I642" t="s">
        <v>1567</v>
      </c>
      <c r="J642" t="s">
        <v>1663</v>
      </c>
      <c r="K642" t="s">
        <v>1664</v>
      </c>
      <c r="L642" t="s">
        <v>1665</v>
      </c>
    </row>
    <row r="643" spans="1:13" x14ac:dyDescent="0.25">
      <c r="A643" t="s">
        <v>1325</v>
      </c>
      <c r="B643" t="s">
        <v>1326</v>
      </c>
      <c r="C643" t="s">
        <v>2701</v>
      </c>
      <c r="E643" t="s">
        <v>2702</v>
      </c>
      <c r="G643" t="s">
        <v>1512</v>
      </c>
      <c r="H643" t="s">
        <v>1521</v>
      </c>
      <c r="I643" t="s">
        <v>1567</v>
      </c>
      <c r="J643" t="s">
        <v>1819</v>
      </c>
      <c r="K643" t="s">
        <v>1820</v>
      </c>
      <c r="L643" t="s">
        <v>2009</v>
      </c>
    </row>
    <row r="644" spans="1:13" x14ac:dyDescent="0.25">
      <c r="A644" t="s">
        <v>1327</v>
      </c>
      <c r="B644" t="s">
        <v>1328</v>
      </c>
      <c r="C644" t="s">
        <v>2703</v>
      </c>
      <c r="E644" t="s">
        <v>2704</v>
      </c>
      <c r="G644" t="s">
        <v>1512</v>
      </c>
      <c r="H644" t="s">
        <v>1521</v>
      </c>
      <c r="I644" t="s">
        <v>1567</v>
      </c>
      <c r="J644" t="s">
        <v>1819</v>
      </c>
      <c r="K644" t="s">
        <v>1820</v>
      </c>
      <c r="L644" t="s">
        <v>2009</v>
      </c>
    </row>
    <row r="645" spans="1:13" x14ac:dyDescent="0.25">
      <c r="A645" t="s">
        <v>1329</v>
      </c>
      <c r="B645" t="s">
        <v>1330</v>
      </c>
      <c r="C645" t="s">
        <v>2705</v>
      </c>
      <c r="E645" t="s">
        <v>2706</v>
      </c>
      <c r="G645" t="s">
        <v>1512</v>
      </c>
      <c r="H645" t="s">
        <v>1521</v>
      </c>
      <c r="I645" t="s">
        <v>1567</v>
      </c>
      <c r="J645" t="s">
        <v>1819</v>
      </c>
      <c r="K645" t="s">
        <v>1820</v>
      </c>
      <c r="L645" t="s">
        <v>2009</v>
      </c>
    </row>
    <row r="646" spans="1:13" x14ac:dyDescent="0.25">
      <c r="A646" t="s">
        <v>1331</v>
      </c>
      <c r="B646" t="s">
        <v>1332</v>
      </c>
      <c r="C646" t="s">
        <v>2707</v>
      </c>
      <c r="E646" t="s">
        <v>2708</v>
      </c>
      <c r="G646" t="s">
        <v>1512</v>
      </c>
      <c r="H646" t="s">
        <v>1521</v>
      </c>
      <c r="I646" t="s">
        <v>1567</v>
      </c>
      <c r="J646" t="s">
        <v>1819</v>
      </c>
      <c r="K646" t="s">
        <v>1820</v>
      </c>
      <c r="L646" t="s">
        <v>2009</v>
      </c>
    </row>
    <row r="647" spans="1:13" x14ac:dyDescent="0.25">
      <c r="A647" t="s">
        <v>1333</v>
      </c>
      <c r="B647" t="s">
        <v>1334</v>
      </c>
      <c r="C647" t="s">
        <v>2709</v>
      </c>
      <c r="E647" t="s">
        <v>2710</v>
      </c>
      <c r="G647" t="s">
        <v>1512</v>
      </c>
      <c r="H647" t="s">
        <v>1521</v>
      </c>
      <c r="I647" t="s">
        <v>1567</v>
      </c>
      <c r="J647" t="s">
        <v>1819</v>
      </c>
      <c r="K647" t="s">
        <v>1820</v>
      </c>
      <c r="L647" t="s">
        <v>2009</v>
      </c>
    </row>
    <row r="648" spans="1:13" x14ac:dyDescent="0.25">
      <c r="A648" t="s">
        <v>1335</v>
      </c>
      <c r="B648" t="s">
        <v>1336</v>
      </c>
      <c r="C648" t="s">
        <v>2711</v>
      </c>
      <c r="E648" t="s">
        <v>2712</v>
      </c>
      <c r="G648" t="s">
        <v>1512</v>
      </c>
      <c r="H648" t="s">
        <v>1521</v>
      </c>
      <c r="I648" t="s">
        <v>1567</v>
      </c>
      <c r="J648" t="s">
        <v>1819</v>
      </c>
      <c r="K648" t="s">
        <v>1820</v>
      </c>
      <c r="L648" t="s">
        <v>2009</v>
      </c>
    </row>
    <row r="649" spans="1:13" x14ac:dyDescent="0.25">
      <c r="A649" t="s">
        <v>1337</v>
      </c>
      <c r="B649" t="s">
        <v>1338</v>
      </c>
      <c r="C649" t="s">
        <v>2713</v>
      </c>
      <c r="E649" t="s">
        <v>2714</v>
      </c>
      <c r="G649" t="s">
        <v>1512</v>
      </c>
      <c r="H649" t="s">
        <v>1521</v>
      </c>
      <c r="I649" t="s">
        <v>1567</v>
      </c>
      <c r="J649" t="s">
        <v>1819</v>
      </c>
      <c r="K649" t="s">
        <v>1820</v>
      </c>
      <c r="L649" t="s">
        <v>2009</v>
      </c>
    </row>
    <row r="650" spans="1:13" x14ac:dyDescent="0.25">
      <c r="A650" t="s">
        <v>1339</v>
      </c>
      <c r="B650" t="s">
        <v>1340</v>
      </c>
      <c r="C650" t="s">
        <v>2715</v>
      </c>
      <c r="E650" t="s">
        <v>2716</v>
      </c>
      <c r="G650" t="s">
        <v>1512</v>
      </c>
      <c r="H650" t="s">
        <v>1521</v>
      </c>
      <c r="I650" t="s">
        <v>1567</v>
      </c>
      <c r="J650" t="s">
        <v>1819</v>
      </c>
      <c r="K650" t="s">
        <v>1820</v>
      </c>
      <c r="L650" t="s">
        <v>2009</v>
      </c>
    </row>
    <row r="651" spans="1:13" x14ac:dyDescent="0.25">
      <c r="A651" t="s">
        <v>1341</v>
      </c>
      <c r="B651" t="s">
        <v>1342</v>
      </c>
      <c r="C651" t="s">
        <v>2717</v>
      </c>
      <c r="E651" t="s">
        <v>2718</v>
      </c>
      <c r="G651" t="s">
        <v>1512</v>
      </c>
      <c r="H651" t="s">
        <v>1521</v>
      </c>
      <c r="I651" t="s">
        <v>1567</v>
      </c>
      <c r="J651" t="s">
        <v>1819</v>
      </c>
      <c r="K651" t="s">
        <v>1820</v>
      </c>
      <c r="L651" t="s">
        <v>2009</v>
      </c>
    </row>
    <row r="652" spans="1:13" x14ac:dyDescent="0.25">
      <c r="A652" t="s">
        <v>1343</v>
      </c>
      <c r="B652" t="s">
        <v>1344</v>
      </c>
      <c r="C652" t="s">
        <v>2719</v>
      </c>
      <c r="E652" t="s">
        <v>2720</v>
      </c>
      <c r="G652" t="s">
        <v>1512</v>
      </c>
      <c r="H652" t="s">
        <v>1521</v>
      </c>
      <c r="I652" t="s">
        <v>1567</v>
      </c>
      <c r="J652" t="s">
        <v>1819</v>
      </c>
      <c r="K652" t="s">
        <v>1820</v>
      </c>
      <c r="L652" t="s">
        <v>2009</v>
      </c>
    </row>
    <row r="653" spans="1:13" x14ac:dyDescent="0.25">
      <c r="A653" t="s">
        <v>1345</v>
      </c>
      <c r="B653" t="s">
        <v>1346</v>
      </c>
      <c r="C653" t="s">
        <v>2721</v>
      </c>
      <c r="E653" t="s">
        <v>2722</v>
      </c>
      <c r="G653" t="s">
        <v>1512</v>
      </c>
      <c r="H653" t="s">
        <v>1521</v>
      </c>
      <c r="I653" t="s">
        <v>1567</v>
      </c>
      <c r="J653" t="s">
        <v>1819</v>
      </c>
      <c r="K653" t="s">
        <v>1820</v>
      </c>
      <c r="L653" t="s">
        <v>2009</v>
      </c>
    </row>
    <row r="654" spans="1:13" x14ac:dyDescent="0.25">
      <c r="A654" t="s">
        <v>1347</v>
      </c>
      <c r="B654" t="s">
        <v>1348</v>
      </c>
      <c r="C654" t="s">
        <v>2723</v>
      </c>
      <c r="E654" t="s">
        <v>2724</v>
      </c>
      <c r="G654" t="s">
        <v>1512</v>
      </c>
      <c r="H654" t="s">
        <v>1521</v>
      </c>
      <c r="I654" t="s">
        <v>1567</v>
      </c>
      <c r="J654" t="s">
        <v>1819</v>
      </c>
      <c r="K654" t="s">
        <v>1820</v>
      </c>
      <c r="L654" t="s">
        <v>2009</v>
      </c>
    </row>
    <row r="655" spans="1:13" x14ac:dyDescent="0.25">
      <c r="A655" t="s">
        <v>1349</v>
      </c>
      <c r="B655" t="s">
        <v>1350</v>
      </c>
      <c r="C655" t="s">
        <v>2725</v>
      </c>
      <c r="E655" t="s">
        <v>2726</v>
      </c>
      <c r="G655" t="s">
        <v>1512</v>
      </c>
      <c r="H655" t="s">
        <v>1521</v>
      </c>
      <c r="I655" t="s">
        <v>1567</v>
      </c>
      <c r="J655" t="s">
        <v>1819</v>
      </c>
      <c r="K655" t="s">
        <v>1820</v>
      </c>
      <c r="L655" t="s">
        <v>2009</v>
      </c>
    </row>
    <row r="656" spans="1:13" x14ac:dyDescent="0.25">
      <c r="A656" t="s">
        <v>1351</v>
      </c>
      <c r="B656" t="s">
        <v>1352</v>
      </c>
      <c r="C656" t="s">
        <v>2727</v>
      </c>
      <c r="E656" t="s">
        <v>2728</v>
      </c>
      <c r="G656" t="s">
        <v>1512</v>
      </c>
      <c r="H656" t="s">
        <v>1513</v>
      </c>
      <c r="I656" t="s">
        <v>1514</v>
      </c>
      <c r="J656" t="s">
        <v>1515</v>
      </c>
      <c r="K656" t="s">
        <v>1733</v>
      </c>
      <c r="L656" t="s">
        <v>1734</v>
      </c>
      <c r="M656" t="s">
        <v>2729</v>
      </c>
    </row>
    <row r="657" spans="1:13" x14ac:dyDescent="0.25">
      <c r="A657" t="s">
        <v>1353</v>
      </c>
      <c r="B657" t="s">
        <v>1354</v>
      </c>
      <c r="C657" t="s">
        <v>2727</v>
      </c>
      <c r="E657" t="s">
        <v>2728</v>
      </c>
      <c r="G657" t="s">
        <v>1512</v>
      </c>
      <c r="H657" t="s">
        <v>1513</v>
      </c>
      <c r="I657" t="s">
        <v>1514</v>
      </c>
      <c r="J657" t="s">
        <v>1515</v>
      </c>
      <c r="K657" t="s">
        <v>1733</v>
      </c>
      <c r="L657" t="s">
        <v>1734</v>
      </c>
      <c r="M657" t="s">
        <v>2729</v>
      </c>
    </row>
    <row r="658" spans="1:13" x14ac:dyDescent="0.25">
      <c r="A658" t="s">
        <v>1355</v>
      </c>
      <c r="B658" t="s">
        <v>1356</v>
      </c>
      <c r="C658" t="s">
        <v>2727</v>
      </c>
      <c r="E658" t="s">
        <v>2728</v>
      </c>
      <c r="G658" t="s">
        <v>1512</v>
      </c>
      <c r="H658" t="s">
        <v>1513</v>
      </c>
      <c r="I658" t="s">
        <v>1514</v>
      </c>
      <c r="J658" t="s">
        <v>1515</v>
      </c>
      <c r="K658" t="s">
        <v>1733</v>
      </c>
      <c r="L658" t="s">
        <v>1734</v>
      </c>
      <c r="M658" t="s">
        <v>2729</v>
      </c>
    </row>
    <row r="659" spans="1:13" x14ac:dyDescent="0.25">
      <c r="A659" t="s">
        <v>1357</v>
      </c>
      <c r="B659" t="s">
        <v>1358</v>
      </c>
      <c r="C659" t="s">
        <v>2727</v>
      </c>
      <c r="E659" t="s">
        <v>2728</v>
      </c>
      <c r="G659" t="s">
        <v>1512</v>
      </c>
      <c r="H659" t="s">
        <v>1513</v>
      </c>
      <c r="I659" t="s">
        <v>1514</v>
      </c>
      <c r="J659" t="s">
        <v>1515</v>
      </c>
      <c r="K659" t="s">
        <v>1733</v>
      </c>
      <c r="L659" t="s">
        <v>1734</v>
      </c>
      <c r="M659" t="s">
        <v>2729</v>
      </c>
    </row>
    <row r="660" spans="1:13" x14ac:dyDescent="0.25">
      <c r="A660" t="s">
        <v>1359</v>
      </c>
      <c r="B660" t="s">
        <v>1360</v>
      </c>
      <c r="C660" t="s">
        <v>2727</v>
      </c>
      <c r="E660" t="s">
        <v>2728</v>
      </c>
      <c r="G660" t="s">
        <v>1512</v>
      </c>
      <c r="H660" t="s">
        <v>1513</v>
      </c>
      <c r="I660" t="s">
        <v>1514</v>
      </c>
      <c r="J660" t="s">
        <v>1515</v>
      </c>
      <c r="K660" t="s">
        <v>1733</v>
      </c>
      <c r="L660" t="s">
        <v>1734</v>
      </c>
      <c r="M660" t="s">
        <v>2729</v>
      </c>
    </row>
    <row r="661" spans="1:13" x14ac:dyDescent="0.25">
      <c r="A661" t="s">
        <v>1361</v>
      </c>
      <c r="B661" t="s">
        <v>1362</v>
      </c>
      <c r="C661" t="s">
        <v>2727</v>
      </c>
      <c r="E661" t="s">
        <v>2728</v>
      </c>
      <c r="G661" t="s">
        <v>1512</v>
      </c>
      <c r="H661" t="s">
        <v>1513</v>
      </c>
      <c r="I661" t="s">
        <v>1514</v>
      </c>
      <c r="J661" t="s">
        <v>1515</v>
      </c>
      <c r="K661" t="s">
        <v>1733</v>
      </c>
      <c r="L661" t="s">
        <v>1734</v>
      </c>
      <c r="M661" t="s">
        <v>2729</v>
      </c>
    </row>
    <row r="662" spans="1:13" x14ac:dyDescent="0.25">
      <c r="A662" t="s">
        <v>1363</v>
      </c>
      <c r="B662" t="s">
        <v>1364</v>
      </c>
      <c r="C662" t="s">
        <v>2727</v>
      </c>
      <c r="E662" t="s">
        <v>2728</v>
      </c>
      <c r="G662" t="s">
        <v>1512</v>
      </c>
      <c r="H662" t="s">
        <v>1513</v>
      </c>
      <c r="I662" t="s">
        <v>1514</v>
      </c>
      <c r="J662" t="s">
        <v>1515</v>
      </c>
      <c r="K662" t="s">
        <v>1733</v>
      </c>
      <c r="L662" t="s">
        <v>1734</v>
      </c>
      <c r="M662" t="s">
        <v>2729</v>
      </c>
    </row>
    <row r="663" spans="1:13" x14ac:dyDescent="0.25">
      <c r="A663" t="s">
        <v>1365</v>
      </c>
      <c r="B663" t="s">
        <v>1366</v>
      </c>
      <c r="C663" t="s">
        <v>2727</v>
      </c>
      <c r="E663" t="s">
        <v>2728</v>
      </c>
      <c r="G663" t="s">
        <v>1512</v>
      </c>
      <c r="H663" t="s">
        <v>1513</v>
      </c>
      <c r="I663" t="s">
        <v>1514</v>
      </c>
      <c r="J663" t="s">
        <v>1515</v>
      </c>
      <c r="K663" t="s">
        <v>1733</v>
      </c>
      <c r="L663" t="s">
        <v>1734</v>
      </c>
      <c r="M663" t="s">
        <v>2729</v>
      </c>
    </row>
    <row r="664" spans="1:13" x14ac:dyDescent="0.25">
      <c r="A664" t="s">
        <v>1367</v>
      </c>
      <c r="B664" t="s">
        <v>1368</v>
      </c>
      <c r="C664" t="s">
        <v>2727</v>
      </c>
      <c r="E664" t="s">
        <v>2728</v>
      </c>
      <c r="G664" t="s">
        <v>1512</v>
      </c>
      <c r="H664" t="s">
        <v>1513</v>
      </c>
      <c r="I664" t="s">
        <v>1514</v>
      </c>
      <c r="J664" t="s">
        <v>1515</v>
      </c>
      <c r="K664" t="s">
        <v>1733</v>
      </c>
      <c r="L664" t="s">
        <v>1734</v>
      </c>
      <c r="M664" t="s">
        <v>2729</v>
      </c>
    </row>
    <row r="665" spans="1:13" x14ac:dyDescent="0.25">
      <c r="A665" t="s">
        <v>1369</v>
      </c>
      <c r="B665" t="s">
        <v>1370</v>
      </c>
      <c r="C665" t="s">
        <v>2730</v>
      </c>
      <c r="E665" t="s">
        <v>2731</v>
      </c>
      <c r="G665" t="s">
        <v>1512</v>
      </c>
      <c r="H665" t="s">
        <v>1521</v>
      </c>
      <c r="I665" t="s">
        <v>1567</v>
      </c>
      <c r="J665" t="s">
        <v>1663</v>
      </c>
      <c r="K665" t="s">
        <v>1668</v>
      </c>
      <c r="L665" t="s">
        <v>2213</v>
      </c>
    </row>
    <row r="666" spans="1:13" x14ac:dyDescent="0.25">
      <c r="A666" t="s">
        <v>1371</v>
      </c>
      <c r="B666" t="s">
        <v>1372</v>
      </c>
      <c r="C666" t="s">
        <v>2732</v>
      </c>
      <c r="E666" t="s">
        <v>2733</v>
      </c>
      <c r="G666" t="s">
        <v>1512</v>
      </c>
      <c r="H666" t="s">
        <v>1521</v>
      </c>
      <c r="I666" t="s">
        <v>1544</v>
      </c>
      <c r="J666" t="s">
        <v>1718</v>
      </c>
      <c r="K666" t="s">
        <v>2734</v>
      </c>
      <c r="L666" t="s">
        <v>2735</v>
      </c>
    </row>
    <row r="667" spans="1:13" x14ac:dyDescent="0.25">
      <c r="A667" t="s">
        <v>1373</v>
      </c>
      <c r="B667" t="s">
        <v>1374</v>
      </c>
      <c r="C667" t="s">
        <v>2736</v>
      </c>
      <c r="E667" t="s">
        <v>2737</v>
      </c>
      <c r="G667" t="s">
        <v>1512</v>
      </c>
      <c r="H667" t="s">
        <v>1521</v>
      </c>
      <c r="I667" t="s">
        <v>1522</v>
      </c>
      <c r="J667" t="s">
        <v>1523</v>
      </c>
      <c r="K667" t="s">
        <v>1524</v>
      </c>
      <c r="L667" t="s">
        <v>1684</v>
      </c>
    </row>
    <row r="668" spans="1:13" x14ac:dyDescent="0.25">
      <c r="A668" t="s">
        <v>1375</v>
      </c>
      <c r="B668" t="s">
        <v>1376</v>
      </c>
      <c r="C668" t="s">
        <v>2738</v>
      </c>
      <c r="E668" t="s">
        <v>2739</v>
      </c>
      <c r="G668" t="s">
        <v>1512</v>
      </c>
      <c r="H668" t="s">
        <v>1521</v>
      </c>
      <c r="I668" t="s">
        <v>1522</v>
      </c>
      <c r="J668" t="s">
        <v>1523</v>
      </c>
      <c r="K668" t="s">
        <v>1524</v>
      </c>
      <c r="L668" t="s">
        <v>1684</v>
      </c>
    </row>
    <row r="669" spans="1:13" x14ac:dyDescent="0.25">
      <c r="A669" t="s">
        <v>1377</v>
      </c>
      <c r="B669" t="s">
        <v>1378</v>
      </c>
      <c r="C669" t="s">
        <v>2740</v>
      </c>
      <c r="E669" t="s">
        <v>2741</v>
      </c>
      <c r="G669" t="s">
        <v>2742</v>
      </c>
      <c r="H669" t="s">
        <v>2743</v>
      </c>
      <c r="I669" t="s">
        <v>2744</v>
      </c>
    </row>
    <row r="670" spans="1:13" x14ac:dyDescent="0.25">
      <c r="A670" t="s">
        <v>1379</v>
      </c>
      <c r="B670" t="s">
        <v>1380</v>
      </c>
      <c r="C670" t="s">
        <v>2745</v>
      </c>
      <c r="E670" t="s">
        <v>2746</v>
      </c>
      <c r="G670" t="s">
        <v>1512</v>
      </c>
      <c r="H670" t="s">
        <v>1521</v>
      </c>
      <c r="I670" t="s">
        <v>1544</v>
      </c>
      <c r="J670" t="s">
        <v>1946</v>
      </c>
      <c r="K670" t="s">
        <v>1947</v>
      </c>
      <c r="L670" t="s">
        <v>2076</v>
      </c>
    </row>
    <row r="671" spans="1:13" x14ac:dyDescent="0.25">
      <c r="A671" t="s">
        <v>1381</v>
      </c>
      <c r="B671" t="s">
        <v>1382</v>
      </c>
      <c r="C671" t="s">
        <v>2747</v>
      </c>
      <c r="E671" t="s">
        <v>2748</v>
      </c>
      <c r="G671" t="s">
        <v>1512</v>
      </c>
      <c r="H671" t="s">
        <v>1521</v>
      </c>
      <c r="I671" t="s">
        <v>1567</v>
      </c>
      <c r="J671" t="s">
        <v>1608</v>
      </c>
      <c r="K671" t="s">
        <v>1609</v>
      </c>
      <c r="L671" t="s">
        <v>1610</v>
      </c>
    </row>
    <row r="672" spans="1:13" x14ac:dyDescent="0.25">
      <c r="A672" t="s">
        <v>1383</v>
      </c>
      <c r="B672" t="s">
        <v>1384</v>
      </c>
      <c r="C672" t="s">
        <v>2749</v>
      </c>
      <c r="E672" t="s">
        <v>2750</v>
      </c>
      <c r="G672" t="s">
        <v>1512</v>
      </c>
      <c r="H672" t="s">
        <v>1513</v>
      </c>
      <c r="I672" t="s">
        <v>1514</v>
      </c>
      <c r="J672" t="s">
        <v>1515</v>
      </c>
      <c r="K672" t="s">
        <v>1981</v>
      </c>
      <c r="L672" t="s">
        <v>1982</v>
      </c>
      <c r="M672" t="s">
        <v>1983</v>
      </c>
    </row>
    <row r="673" spans="1:13" x14ac:dyDescent="0.25">
      <c r="A673" t="s">
        <v>1385</v>
      </c>
      <c r="B673" t="s">
        <v>1386</v>
      </c>
      <c r="C673" t="s">
        <v>2749</v>
      </c>
      <c r="E673" t="s">
        <v>2750</v>
      </c>
      <c r="G673" t="s">
        <v>1512</v>
      </c>
      <c r="H673" t="s">
        <v>1513</v>
      </c>
      <c r="I673" t="s">
        <v>1514</v>
      </c>
      <c r="J673" t="s">
        <v>1515</v>
      </c>
      <c r="K673" t="s">
        <v>1981</v>
      </c>
      <c r="L673" t="s">
        <v>1982</v>
      </c>
      <c r="M673" t="s">
        <v>1983</v>
      </c>
    </row>
    <row r="674" spans="1:13" x14ac:dyDescent="0.25">
      <c r="A674" t="s">
        <v>1387</v>
      </c>
      <c r="B674" t="s">
        <v>1388</v>
      </c>
      <c r="C674" t="s">
        <v>2749</v>
      </c>
      <c r="E674" t="s">
        <v>2750</v>
      </c>
      <c r="G674" t="s">
        <v>1512</v>
      </c>
      <c r="H674" t="s">
        <v>1513</v>
      </c>
      <c r="I674" t="s">
        <v>1514</v>
      </c>
      <c r="J674" t="s">
        <v>1515</v>
      </c>
      <c r="K674" t="s">
        <v>1981</v>
      </c>
      <c r="L674" t="s">
        <v>1982</v>
      </c>
      <c r="M674" t="s">
        <v>1983</v>
      </c>
    </row>
    <row r="675" spans="1:13" x14ac:dyDescent="0.25">
      <c r="A675" t="s">
        <v>1389</v>
      </c>
      <c r="B675" t="s">
        <v>1390</v>
      </c>
      <c r="C675" t="s">
        <v>2749</v>
      </c>
      <c r="E675" t="s">
        <v>2750</v>
      </c>
      <c r="G675" t="s">
        <v>1512</v>
      </c>
      <c r="H675" t="s">
        <v>1513</v>
      </c>
      <c r="I675" t="s">
        <v>1514</v>
      </c>
      <c r="J675" t="s">
        <v>1515</v>
      </c>
      <c r="K675" t="s">
        <v>1981</v>
      </c>
      <c r="L675" t="s">
        <v>1982</v>
      </c>
      <c r="M675" t="s">
        <v>1983</v>
      </c>
    </row>
    <row r="676" spans="1:13" x14ac:dyDescent="0.25">
      <c r="A676" t="s">
        <v>1391</v>
      </c>
      <c r="B676" t="s">
        <v>1392</v>
      </c>
      <c r="C676" t="s">
        <v>2751</v>
      </c>
      <c r="E676" t="s">
        <v>2752</v>
      </c>
      <c r="G676" t="s">
        <v>1512</v>
      </c>
      <c r="H676" t="s">
        <v>1513</v>
      </c>
      <c r="I676" t="s">
        <v>1514</v>
      </c>
      <c r="J676" t="s">
        <v>1515</v>
      </c>
      <c r="K676" t="s">
        <v>1981</v>
      </c>
      <c r="L676" t="s">
        <v>1982</v>
      </c>
      <c r="M676" t="s">
        <v>1983</v>
      </c>
    </row>
    <row r="677" spans="1:13" x14ac:dyDescent="0.25">
      <c r="A677" t="s">
        <v>1393</v>
      </c>
      <c r="B677" t="s">
        <v>1394</v>
      </c>
      <c r="C677" t="s">
        <v>2751</v>
      </c>
      <c r="E677" t="s">
        <v>2752</v>
      </c>
      <c r="G677" t="s">
        <v>1512</v>
      </c>
      <c r="H677" t="s">
        <v>1513</v>
      </c>
      <c r="I677" t="s">
        <v>1514</v>
      </c>
      <c r="J677" t="s">
        <v>1515</v>
      </c>
      <c r="K677" t="s">
        <v>1981</v>
      </c>
      <c r="L677" t="s">
        <v>1982</v>
      </c>
      <c r="M677" t="s">
        <v>1983</v>
      </c>
    </row>
    <row r="678" spans="1:13" x14ac:dyDescent="0.25">
      <c r="A678" t="s">
        <v>1395</v>
      </c>
      <c r="B678" t="s">
        <v>1396</v>
      </c>
      <c r="C678" t="s">
        <v>2751</v>
      </c>
      <c r="E678" t="s">
        <v>2752</v>
      </c>
      <c r="G678" t="s">
        <v>1512</v>
      </c>
      <c r="H678" t="s">
        <v>1513</v>
      </c>
      <c r="I678" t="s">
        <v>1514</v>
      </c>
      <c r="J678" t="s">
        <v>1515</v>
      </c>
      <c r="K678" t="s">
        <v>1981</v>
      </c>
      <c r="L678" t="s">
        <v>1982</v>
      </c>
      <c r="M678" t="s">
        <v>1983</v>
      </c>
    </row>
    <row r="679" spans="1:13" x14ac:dyDescent="0.25">
      <c r="A679" t="s">
        <v>1397</v>
      </c>
      <c r="B679" t="s">
        <v>1398</v>
      </c>
      <c r="C679" t="s">
        <v>2751</v>
      </c>
      <c r="E679" t="s">
        <v>2752</v>
      </c>
      <c r="G679" t="s">
        <v>1512</v>
      </c>
      <c r="H679" t="s">
        <v>1513</v>
      </c>
      <c r="I679" t="s">
        <v>1514</v>
      </c>
      <c r="J679" t="s">
        <v>1515</v>
      </c>
      <c r="K679" t="s">
        <v>1981</v>
      </c>
      <c r="L679" t="s">
        <v>1982</v>
      </c>
      <c r="M679" t="s">
        <v>1983</v>
      </c>
    </row>
    <row r="680" spans="1:13" x14ac:dyDescent="0.25">
      <c r="A680" t="s">
        <v>1399</v>
      </c>
      <c r="B680" t="s">
        <v>1400</v>
      </c>
      <c r="C680" t="s">
        <v>2753</v>
      </c>
      <c r="E680" t="s">
        <v>2754</v>
      </c>
      <c r="G680" t="s">
        <v>1512</v>
      </c>
      <c r="H680" t="s">
        <v>1513</v>
      </c>
      <c r="I680" t="s">
        <v>1514</v>
      </c>
      <c r="J680" t="s">
        <v>1515</v>
      </c>
      <c r="K680" t="s">
        <v>1981</v>
      </c>
      <c r="L680" t="s">
        <v>1982</v>
      </c>
      <c r="M680" t="s">
        <v>1983</v>
      </c>
    </row>
    <row r="681" spans="1:13" x14ac:dyDescent="0.25">
      <c r="A681" t="s">
        <v>1401</v>
      </c>
      <c r="B681" t="s">
        <v>1402</v>
      </c>
      <c r="C681" t="s">
        <v>2755</v>
      </c>
      <c r="E681" t="s">
        <v>2756</v>
      </c>
      <c r="G681" t="s">
        <v>1512</v>
      </c>
      <c r="H681" t="s">
        <v>1513</v>
      </c>
      <c r="I681" t="s">
        <v>1514</v>
      </c>
      <c r="J681" t="s">
        <v>1515</v>
      </c>
      <c r="K681" t="s">
        <v>1981</v>
      </c>
      <c r="L681" t="s">
        <v>1982</v>
      </c>
      <c r="M681" t="s">
        <v>1983</v>
      </c>
    </row>
    <row r="682" spans="1:13" x14ac:dyDescent="0.25">
      <c r="A682" t="s">
        <v>1403</v>
      </c>
      <c r="B682" t="s">
        <v>1404</v>
      </c>
      <c r="C682" t="s">
        <v>2755</v>
      </c>
      <c r="E682" t="s">
        <v>2756</v>
      </c>
      <c r="G682" t="s">
        <v>1512</v>
      </c>
      <c r="H682" t="s">
        <v>1513</v>
      </c>
      <c r="I682" t="s">
        <v>1514</v>
      </c>
      <c r="J682" t="s">
        <v>1515</v>
      </c>
      <c r="K682" t="s">
        <v>1981</v>
      </c>
      <c r="L682" t="s">
        <v>1982</v>
      </c>
      <c r="M682" t="s">
        <v>1983</v>
      </c>
    </row>
    <row r="683" spans="1:13" x14ac:dyDescent="0.25">
      <c r="A683" t="s">
        <v>1405</v>
      </c>
      <c r="B683" t="s">
        <v>1406</v>
      </c>
      <c r="C683" t="s">
        <v>2755</v>
      </c>
      <c r="E683" t="s">
        <v>2756</v>
      </c>
      <c r="G683" t="s">
        <v>1512</v>
      </c>
      <c r="H683" t="s">
        <v>1513</v>
      </c>
      <c r="I683" t="s">
        <v>1514</v>
      </c>
      <c r="J683" t="s">
        <v>1515</v>
      </c>
      <c r="K683" t="s">
        <v>1981</v>
      </c>
      <c r="L683" t="s">
        <v>1982</v>
      </c>
      <c r="M683" t="s">
        <v>1983</v>
      </c>
    </row>
    <row r="684" spans="1:13" x14ac:dyDescent="0.25">
      <c r="A684" t="s">
        <v>1407</v>
      </c>
      <c r="B684" t="s">
        <v>1408</v>
      </c>
      <c r="C684" t="s">
        <v>2755</v>
      </c>
      <c r="E684" t="s">
        <v>2756</v>
      </c>
      <c r="G684" t="s">
        <v>1512</v>
      </c>
      <c r="H684" t="s">
        <v>1513</v>
      </c>
      <c r="I684" t="s">
        <v>1514</v>
      </c>
      <c r="J684" t="s">
        <v>1515</v>
      </c>
      <c r="K684" t="s">
        <v>1981</v>
      </c>
      <c r="L684" t="s">
        <v>1982</v>
      </c>
      <c r="M684" t="s">
        <v>1983</v>
      </c>
    </row>
    <row r="685" spans="1:13" x14ac:dyDescent="0.25">
      <c r="A685" t="s">
        <v>1409</v>
      </c>
      <c r="B685" t="s">
        <v>1410</v>
      </c>
      <c r="C685" t="s">
        <v>2755</v>
      </c>
      <c r="E685" t="s">
        <v>2756</v>
      </c>
      <c r="G685" t="s">
        <v>1512</v>
      </c>
      <c r="H685" t="s">
        <v>1513</v>
      </c>
      <c r="I685" t="s">
        <v>1514</v>
      </c>
      <c r="J685" t="s">
        <v>1515</v>
      </c>
      <c r="K685" t="s">
        <v>1981</v>
      </c>
      <c r="L685" t="s">
        <v>1982</v>
      </c>
      <c r="M685" t="s">
        <v>1983</v>
      </c>
    </row>
    <row r="686" spans="1:13" x14ac:dyDescent="0.25">
      <c r="A686" t="s">
        <v>1412</v>
      </c>
      <c r="B686" t="s">
        <v>1413</v>
      </c>
      <c r="C686" t="s">
        <v>2755</v>
      </c>
      <c r="E686" t="s">
        <v>2756</v>
      </c>
      <c r="G686" t="s">
        <v>1512</v>
      </c>
      <c r="H686" t="s">
        <v>1513</v>
      </c>
      <c r="I686" t="s">
        <v>1514</v>
      </c>
      <c r="J686" t="s">
        <v>1515</v>
      </c>
      <c r="K686" t="s">
        <v>1981</v>
      </c>
      <c r="L686" t="s">
        <v>1982</v>
      </c>
      <c r="M686" t="s">
        <v>1983</v>
      </c>
    </row>
    <row r="687" spans="1:13" x14ac:dyDescent="0.25">
      <c r="A687" t="s">
        <v>1414</v>
      </c>
      <c r="B687" t="s">
        <v>1415</v>
      </c>
      <c r="C687" t="s">
        <v>2755</v>
      </c>
      <c r="E687" t="s">
        <v>2756</v>
      </c>
      <c r="G687" t="s">
        <v>1512</v>
      </c>
      <c r="H687" t="s">
        <v>1513</v>
      </c>
      <c r="I687" t="s">
        <v>1514</v>
      </c>
      <c r="J687" t="s">
        <v>1515</v>
      </c>
      <c r="K687" t="s">
        <v>1981</v>
      </c>
      <c r="L687" t="s">
        <v>1982</v>
      </c>
      <c r="M687" t="s">
        <v>1983</v>
      </c>
    </row>
    <row r="688" spans="1:13" x14ac:dyDescent="0.25">
      <c r="A688" t="s">
        <v>1416</v>
      </c>
      <c r="B688" t="s">
        <v>1417</v>
      </c>
      <c r="C688" t="s">
        <v>2755</v>
      </c>
      <c r="E688" t="s">
        <v>2756</v>
      </c>
      <c r="G688" t="s">
        <v>1512</v>
      </c>
      <c r="H688" t="s">
        <v>1513</v>
      </c>
      <c r="I688" t="s">
        <v>1514</v>
      </c>
      <c r="J688" t="s">
        <v>1515</v>
      </c>
      <c r="K688" t="s">
        <v>1981</v>
      </c>
      <c r="L688" t="s">
        <v>1982</v>
      </c>
      <c r="M688" t="s">
        <v>1983</v>
      </c>
    </row>
    <row r="689" spans="1:19" x14ac:dyDescent="0.25">
      <c r="A689" t="s">
        <v>1418</v>
      </c>
      <c r="B689" t="s">
        <v>1419</v>
      </c>
      <c r="C689" t="s">
        <v>2757</v>
      </c>
      <c r="E689" t="s">
        <v>2758</v>
      </c>
      <c r="G689" t="s">
        <v>1512</v>
      </c>
      <c r="H689" t="s">
        <v>1513</v>
      </c>
      <c r="I689" t="s">
        <v>1514</v>
      </c>
      <c r="J689" t="s">
        <v>1515</v>
      </c>
      <c r="K689" t="s">
        <v>1981</v>
      </c>
      <c r="L689" t="s">
        <v>1982</v>
      </c>
      <c r="M689" t="s">
        <v>1983</v>
      </c>
    </row>
    <row r="690" spans="1:19" x14ac:dyDescent="0.25">
      <c r="A690" t="s">
        <v>1420</v>
      </c>
      <c r="B690" t="s">
        <v>1421</v>
      </c>
      <c r="C690" t="s">
        <v>2757</v>
      </c>
      <c r="E690" t="s">
        <v>2758</v>
      </c>
      <c r="G690" t="s">
        <v>1512</v>
      </c>
      <c r="H690" t="s">
        <v>1513</v>
      </c>
      <c r="I690" t="s">
        <v>1514</v>
      </c>
      <c r="J690" t="s">
        <v>1515</v>
      </c>
      <c r="K690" t="s">
        <v>1981</v>
      </c>
      <c r="L690" t="s">
        <v>1982</v>
      </c>
      <c r="M690" t="s">
        <v>1983</v>
      </c>
    </row>
    <row r="691" spans="1:19" x14ac:dyDescent="0.25">
      <c r="A691" t="s">
        <v>1422</v>
      </c>
      <c r="B691" t="s">
        <v>1423</v>
      </c>
      <c r="C691" t="s">
        <v>2757</v>
      </c>
      <c r="E691" t="s">
        <v>2758</v>
      </c>
      <c r="G691" t="s">
        <v>1512</v>
      </c>
      <c r="H691" t="s">
        <v>1513</v>
      </c>
      <c r="I691" t="s">
        <v>1514</v>
      </c>
      <c r="J691" t="s">
        <v>1515</v>
      </c>
      <c r="K691" t="s">
        <v>1981</v>
      </c>
      <c r="L691" t="s">
        <v>1982</v>
      </c>
      <c r="M691" t="s">
        <v>1983</v>
      </c>
    </row>
    <row r="692" spans="1:19" x14ac:dyDescent="0.25">
      <c r="A692" t="s">
        <v>1424</v>
      </c>
      <c r="B692" t="s">
        <v>1425</v>
      </c>
      <c r="C692" t="s">
        <v>2757</v>
      </c>
      <c r="E692" t="s">
        <v>2758</v>
      </c>
      <c r="G692" t="s">
        <v>1512</v>
      </c>
      <c r="H692" t="s">
        <v>1513</v>
      </c>
      <c r="I692" t="s">
        <v>1514</v>
      </c>
      <c r="J692" t="s">
        <v>1515</v>
      </c>
      <c r="K692" t="s">
        <v>1981</v>
      </c>
      <c r="L692" t="s">
        <v>1982</v>
      </c>
      <c r="M692" t="s">
        <v>1983</v>
      </c>
    </row>
    <row r="693" spans="1:19" x14ac:dyDescent="0.25">
      <c r="A693" t="s">
        <v>1426</v>
      </c>
      <c r="B693" t="s">
        <v>1427</v>
      </c>
      <c r="C693" t="s">
        <v>2759</v>
      </c>
      <c r="E693" t="s">
        <v>2760</v>
      </c>
      <c r="G693" t="s">
        <v>1512</v>
      </c>
      <c r="H693" t="s">
        <v>1513</v>
      </c>
      <c r="I693" t="s">
        <v>1514</v>
      </c>
      <c r="J693" t="s">
        <v>1515</v>
      </c>
      <c r="K693" t="s">
        <v>1981</v>
      </c>
      <c r="L693" t="s">
        <v>1982</v>
      </c>
      <c r="M693" t="s">
        <v>1983</v>
      </c>
    </row>
    <row r="694" spans="1:19" x14ac:dyDescent="0.25">
      <c r="A694" t="s">
        <v>1428</v>
      </c>
      <c r="B694" t="s">
        <v>1429</v>
      </c>
      <c r="C694" t="s">
        <v>2759</v>
      </c>
      <c r="E694" t="s">
        <v>2760</v>
      </c>
      <c r="G694" t="s">
        <v>1512</v>
      </c>
      <c r="H694" t="s">
        <v>1513</v>
      </c>
      <c r="I694" t="s">
        <v>1514</v>
      </c>
      <c r="J694" t="s">
        <v>1515</v>
      </c>
      <c r="K694" t="s">
        <v>1981</v>
      </c>
      <c r="L694" t="s">
        <v>1982</v>
      </c>
      <c r="M694" t="s">
        <v>1983</v>
      </c>
    </row>
    <row r="695" spans="1:19" x14ac:dyDescent="0.25">
      <c r="A695" t="s">
        <v>1430</v>
      </c>
      <c r="B695" t="s">
        <v>1431</v>
      </c>
      <c r="C695" t="s">
        <v>2759</v>
      </c>
      <c r="E695" t="s">
        <v>2760</v>
      </c>
      <c r="G695" t="s">
        <v>1512</v>
      </c>
      <c r="H695" t="s">
        <v>1513</v>
      </c>
      <c r="I695" t="s">
        <v>1514</v>
      </c>
      <c r="J695" t="s">
        <v>1515</v>
      </c>
      <c r="K695" t="s">
        <v>1981</v>
      </c>
      <c r="L695" t="s">
        <v>1982</v>
      </c>
      <c r="M695" t="s">
        <v>1983</v>
      </c>
    </row>
    <row r="696" spans="1:19" x14ac:dyDescent="0.25">
      <c r="A696" t="s">
        <v>1432</v>
      </c>
      <c r="B696" t="s">
        <v>1433</v>
      </c>
      <c r="C696" t="s">
        <v>2761</v>
      </c>
      <c r="E696" t="s">
        <v>2762</v>
      </c>
      <c r="G696" t="s">
        <v>1512</v>
      </c>
      <c r="H696" t="s">
        <v>1521</v>
      </c>
      <c r="I696" t="s">
        <v>1544</v>
      </c>
      <c r="J696" t="s">
        <v>1718</v>
      </c>
      <c r="K696" t="s">
        <v>1800</v>
      </c>
      <c r="L696" t="s">
        <v>1801</v>
      </c>
    </row>
    <row r="697" spans="1:19" x14ac:dyDescent="0.25">
      <c r="A697" t="s">
        <v>1434</v>
      </c>
      <c r="B697" t="s">
        <v>1435</v>
      </c>
      <c r="C697" t="s">
        <v>2763</v>
      </c>
      <c r="E697" t="s">
        <v>2764</v>
      </c>
      <c r="G697" t="s">
        <v>1512</v>
      </c>
      <c r="H697" t="s">
        <v>1521</v>
      </c>
      <c r="I697" t="s">
        <v>1544</v>
      </c>
      <c r="J697" t="s">
        <v>1718</v>
      </c>
      <c r="K697" t="s">
        <v>1800</v>
      </c>
      <c r="L697" t="s">
        <v>1801</v>
      </c>
    </row>
    <row r="698" spans="1:19" x14ac:dyDescent="0.25">
      <c r="A698" t="s">
        <v>1436</v>
      </c>
      <c r="B698" t="s">
        <v>1437</v>
      </c>
      <c r="C698" t="s">
        <v>2765</v>
      </c>
      <c r="E698" t="s">
        <v>2766</v>
      </c>
      <c r="G698" t="s">
        <v>1512</v>
      </c>
      <c r="H698" t="s">
        <v>1521</v>
      </c>
      <c r="I698" t="s">
        <v>1567</v>
      </c>
      <c r="J698" t="s">
        <v>1819</v>
      </c>
      <c r="K698" t="s">
        <v>1820</v>
      </c>
      <c r="L698" t="s">
        <v>2009</v>
      </c>
    </row>
    <row r="699" spans="1:19" x14ac:dyDescent="0.25">
      <c r="A699" t="s">
        <v>1438</v>
      </c>
      <c r="B699" t="s">
        <v>1439</v>
      </c>
      <c r="C699" t="s">
        <v>2767</v>
      </c>
      <c r="E699" t="s">
        <v>2768</v>
      </c>
      <c r="G699" t="s">
        <v>1512</v>
      </c>
      <c r="H699" t="s">
        <v>1521</v>
      </c>
      <c r="I699" t="s">
        <v>1567</v>
      </c>
      <c r="J699" t="s">
        <v>1819</v>
      </c>
      <c r="K699" t="s">
        <v>1820</v>
      </c>
      <c r="L699" t="s">
        <v>2769</v>
      </c>
    </row>
    <row r="700" spans="1:19" x14ac:dyDescent="0.25">
      <c r="A700" t="s">
        <v>1440</v>
      </c>
      <c r="B700" t="s">
        <v>1441</v>
      </c>
      <c r="C700" t="s">
        <v>2770</v>
      </c>
      <c r="E700" t="s">
        <v>2771</v>
      </c>
      <c r="G700" t="s">
        <v>1512</v>
      </c>
      <c r="H700" t="s">
        <v>1521</v>
      </c>
      <c r="I700" t="s">
        <v>1544</v>
      </c>
      <c r="J700" t="s">
        <v>1545</v>
      </c>
      <c r="K700" t="s">
        <v>1546</v>
      </c>
      <c r="L700" t="s">
        <v>2772</v>
      </c>
    </row>
    <row r="701" spans="1:19" x14ac:dyDescent="0.25">
      <c r="A701" t="s">
        <v>1442</v>
      </c>
      <c r="B701" t="s">
        <v>1443</v>
      </c>
      <c r="C701" t="s">
        <v>2773</v>
      </c>
      <c r="E701" t="s">
        <v>2774</v>
      </c>
      <c r="G701" t="s">
        <v>1512</v>
      </c>
      <c r="H701" t="s">
        <v>1521</v>
      </c>
      <c r="I701" t="s">
        <v>1544</v>
      </c>
      <c r="J701" t="s">
        <v>2775</v>
      </c>
      <c r="K701" t="s">
        <v>2776</v>
      </c>
      <c r="L701" t="s">
        <v>2777</v>
      </c>
    </row>
    <row r="702" spans="1:19" x14ac:dyDescent="0.25">
      <c r="A702" t="s">
        <v>1444</v>
      </c>
      <c r="B702" t="s">
        <v>1445</v>
      </c>
      <c r="C702" t="s">
        <v>2778</v>
      </c>
      <c r="E702" t="s">
        <v>2779</v>
      </c>
      <c r="G702" t="s">
        <v>1529</v>
      </c>
      <c r="H702" t="s">
        <v>1583</v>
      </c>
      <c r="I702" t="s">
        <v>2661</v>
      </c>
      <c r="J702" t="s">
        <v>2662</v>
      </c>
      <c r="K702" t="s">
        <v>2663</v>
      </c>
      <c r="L702" t="s">
        <v>2664</v>
      </c>
      <c r="M702" t="s">
        <v>2665</v>
      </c>
      <c r="N702" t="s">
        <v>2666</v>
      </c>
      <c r="O702" t="s">
        <v>2780</v>
      </c>
      <c r="P702" t="s">
        <v>2781</v>
      </c>
      <c r="Q702" t="s">
        <v>2782</v>
      </c>
      <c r="R702" t="s">
        <v>2783</v>
      </c>
      <c r="S702" t="s">
        <v>2784</v>
      </c>
    </row>
    <row r="703" spans="1:19" x14ac:dyDescent="0.25">
      <c r="A703" t="s">
        <v>1446</v>
      </c>
      <c r="B703" t="s">
        <v>1447</v>
      </c>
      <c r="C703" t="s">
        <v>2200</v>
      </c>
      <c r="E703" t="s">
        <v>2202</v>
      </c>
      <c r="G703" t="s">
        <v>1512</v>
      </c>
      <c r="H703" t="s">
        <v>1521</v>
      </c>
      <c r="I703" t="s">
        <v>1567</v>
      </c>
      <c r="J703" t="s">
        <v>1663</v>
      </c>
      <c r="K703" t="s">
        <v>1664</v>
      </c>
      <c r="L703" t="s">
        <v>1665</v>
      </c>
    </row>
    <row r="704" spans="1:19" x14ac:dyDescent="0.25">
      <c r="A704" t="s">
        <v>1448</v>
      </c>
      <c r="B704" t="s">
        <v>1449</v>
      </c>
      <c r="C704" t="s">
        <v>2785</v>
      </c>
      <c r="E704" t="s">
        <v>2786</v>
      </c>
      <c r="G704" t="s">
        <v>1512</v>
      </c>
      <c r="H704" t="s">
        <v>1521</v>
      </c>
      <c r="I704" t="s">
        <v>1544</v>
      </c>
      <c r="J704" t="s">
        <v>2087</v>
      </c>
    </row>
    <row r="705" spans="1:21" x14ac:dyDescent="0.25">
      <c r="A705" t="s">
        <v>1450</v>
      </c>
      <c r="B705" t="s">
        <v>1451</v>
      </c>
      <c r="C705" t="s">
        <v>2787</v>
      </c>
      <c r="E705" t="s">
        <v>2788</v>
      </c>
      <c r="G705" t="s">
        <v>1529</v>
      </c>
      <c r="H705" t="s">
        <v>1583</v>
      </c>
      <c r="I705" t="s">
        <v>1584</v>
      </c>
      <c r="J705" t="s">
        <v>1585</v>
      </c>
      <c r="K705" t="s">
        <v>1586</v>
      </c>
      <c r="L705" t="s">
        <v>1587</v>
      </c>
      <c r="M705" t="s">
        <v>1918</v>
      </c>
      <c r="N705" t="s">
        <v>1919</v>
      </c>
      <c r="O705" t="s">
        <v>2484</v>
      </c>
      <c r="P705" t="s">
        <v>2789</v>
      </c>
      <c r="Q705" t="s">
        <v>2790</v>
      </c>
      <c r="R705" t="s">
        <v>2791</v>
      </c>
      <c r="S705" t="s">
        <v>2792</v>
      </c>
      <c r="T705" t="s">
        <v>2793</v>
      </c>
      <c r="U705" t="s">
        <v>2794</v>
      </c>
    </row>
    <row r="706" spans="1:21" x14ac:dyDescent="0.25">
      <c r="A706" t="s">
        <v>2795</v>
      </c>
      <c r="B706" t="s">
        <v>1453</v>
      </c>
      <c r="C706" t="s">
        <v>2796</v>
      </c>
      <c r="E706" t="s">
        <v>2797</v>
      </c>
      <c r="G706" t="s">
        <v>1512</v>
      </c>
      <c r="H706" t="s">
        <v>1513</v>
      </c>
      <c r="I706" t="s">
        <v>1514</v>
      </c>
      <c r="J706" t="s">
        <v>1515</v>
      </c>
      <c r="K706" t="s">
        <v>1550</v>
      </c>
      <c r="L706" t="s">
        <v>1551</v>
      </c>
      <c r="M706" t="s">
        <v>1555</v>
      </c>
      <c r="N706" t="s">
        <v>1580</v>
      </c>
    </row>
    <row r="707" spans="1:21" x14ac:dyDescent="0.25">
      <c r="A707" t="s">
        <v>2798</v>
      </c>
      <c r="B707" t="s">
        <v>1455</v>
      </c>
      <c r="C707" t="s">
        <v>2796</v>
      </c>
      <c r="E707" t="s">
        <v>2797</v>
      </c>
      <c r="G707" t="s">
        <v>1512</v>
      </c>
      <c r="H707" t="s">
        <v>1513</v>
      </c>
      <c r="I707" t="s">
        <v>1514</v>
      </c>
      <c r="J707" t="s">
        <v>1515</v>
      </c>
      <c r="K707" t="s">
        <v>1550</v>
      </c>
      <c r="L707" t="s">
        <v>1551</v>
      </c>
      <c r="M707" t="s">
        <v>1555</v>
      </c>
      <c r="N707" t="s">
        <v>1580</v>
      </c>
    </row>
    <row r="708" spans="1:21" x14ac:dyDescent="0.25">
      <c r="A708" t="s">
        <v>1456</v>
      </c>
      <c r="B708" t="s">
        <v>1457</v>
      </c>
      <c r="C708" t="s">
        <v>2799</v>
      </c>
      <c r="E708" t="s">
        <v>2800</v>
      </c>
      <c r="G708" t="s">
        <v>1512</v>
      </c>
      <c r="H708" t="s">
        <v>1521</v>
      </c>
      <c r="I708" t="s">
        <v>1567</v>
      </c>
      <c r="J708" t="s">
        <v>1819</v>
      </c>
      <c r="K708" t="s">
        <v>1820</v>
      </c>
      <c r="L708" t="s">
        <v>2009</v>
      </c>
    </row>
    <row r="709" spans="1:21" x14ac:dyDescent="0.25">
      <c r="A709" t="s">
        <v>1458</v>
      </c>
      <c r="B709" t="s">
        <v>1459</v>
      </c>
      <c r="C709" t="s">
        <v>2801</v>
      </c>
      <c r="E709" t="s">
        <v>2802</v>
      </c>
      <c r="G709" t="s">
        <v>1512</v>
      </c>
      <c r="H709" t="s">
        <v>1521</v>
      </c>
      <c r="I709" t="s">
        <v>1567</v>
      </c>
      <c r="J709" t="s">
        <v>1819</v>
      </c>
      <c r="K709" t="s">
        <v>1820</v>
      </c>
      <c r="L709" t="s">
        <v>2009</v>
      </c>
    </row>
    <row r="710" spans="1:21" x14ac:dyDescent="0.25">
      <c r="A710" t="s">
        <v>1460</v>
      </c>
      <c r="B710" t="s">
        <v>1461</v>
      </c>
      <c r="C710" t="s">
        <v>2803</v>
      </c>
      <c r="E710" t="s">
        <v>2804</v>
      </c>
      <c r="G710" t="s">
        <v>1512</v>
      </c>
      <c r="H710" t="s">
        <v>1521</v>
      </c>
      <c r="I710" t="s">
        <v>1567</v>
      </c>
      <c r="J710" t="s">
        <v>1819</v>
      </c>
      <c r="K710" t="s">
        <v>1820</v>
      </c>
      <c r="L710" t="s">
        <v>2009</v>
      </c>
    </row>
    <row r="711" spans="1:21" x14ac:dyDescent="0.25">
      <c r="A711" t="s">
        <v>1462</v>
      </c>
      <c r="B711" t="s">
        <v>1463</v>
      </c>
      <c r="C711" t="s">
        <v>2805</v>
      </c>
      <c r="E711" t="s">
        <v>2806</v>
      </c>
      <c r="G711" t="s">
        <v>1512</v>
      </c>
      <c r="H711" t="s">
        <v>1521</v>
      </c>
      <c r="I711" t="s">
        <v>1567</v>
      </c>
      <c r="J711" t="s">
        <v>1819</v>
      </c>
      <c r="K711" t="s">
        <v>1820</v>
      </c>
      <c r="L711" t="s">
        <v>2009</v>
      </c>
    </row>
    <row r="712" spans="1:21" x14ac:dyDescent="0.25">
      <c r="A712" t="s">
        <v>1464</v>
      </c>
      <c r="B712" t="s">
        <v>1465</v>
      </c>
      <c r="C712" t="s">
        <v>2807</v>
      </c>
      <c r="E712" t="s">
        <v>2808</v>
      </c>
      <c r="G712" t="s">
        <v>1512</v>
      </c>
      <c r="H712" t="s">
        <v>1521</v>
      </c>
      <c r="I712" t="s">
        <v>1567</v>
      </c>
      <c r="J712" t="s">
        <v>1819</v>
      </c>
      <c r="K712" t="s">
        <v>1820</v>
      </c>
      <c r="L712" t="s">
        <v>2769</v>
      </c>
    </row>
    <row r="713" spans="1:21" x14ac:dyDescent="0.25">
      <c r="A713" t="s">
        <v>1466</v>
      </c>
      <c r="B713" t="s">
        <v>1467</v>
      </c>
      <c r="C713" t="s">
        <v>2809</v>
      </c>
      <c r="E713" t="s">
        <v>2810</v>
      </c>
      <c r="G713" t="s">
        <v>1512</v>
      </c>
      <c r="H713" t="s">
        <v>1521</v>
      </c>
      <c r="I713" t="s">
        <v>1522</v>
      </c>
      <c r="J713" t="s">
        <v>1523</v>
      </c>
      <c r="K713" t="s">
        <v>1524</v>
      </c>
      <c r="L713" t="s">
        <v>1967</v>
      </c>
    </row>
    <row r="714" spans="1:21" x14ac:dyDescent="0.25">
      <c r="A714" t="s">
        <v>1468</v>
      </c>
      <c r="B714" t="s">
        <v>1469</v>
      </c>
      <c r="C714" t="s">
        <v>2809</v>
      </c>
      <c r="E714" t="s">
        <v>2810</v>
      </c>
      <c r="G714" t="s">
        <v>1512</v>
      </c>
      <c r="H714" t="s">
        <v>1521</v>
      </c>
      <c r="I714" t="s">
        <v>1522</v>
      </c>
      <c r="J714" t="s">
        <v>1523</v>
      </c>
      <c r="K714" t="s">
        <v>1524</v>
      </c>
      <c r="L714" t="s">
        <v>1967</v>
      </c>
    </row>
    <row r="715" spans="1:21" x14ac:dyDescent="0.25">
      <c r="A715" t="s">
        <v>1470</v>
      </c>
      <c r="B715" t="s">
        <v>1471</v>
      </c>
      <c r="C715" t="s">
        <v>2811</v>
      </c>
      <c r="E715" t="s">
        <v>2812</v>
      </c>
      <c r="G715" t="s">
        <v>1512</v>
      </c>
      <c r="H715" t="s">
        <v>1521</v>
      </c>
      <c r="I715" t="s">
        <v>2813</v>
      </c>
    </row>
    <row r="716" spans="1:21" x14ac:dyDescent="0.25">
      <c r="A716" t="s">
        <v>1472</v>
      </c>
      <c r="B716" t="s">
        <v>1473</v>
      </c>
      <c r="C716" t="s">
        <v>2811</v>
      </c>
      <c r="E716" t="s">
        <v>2812</v>
      </c>
      <c r="G716" t="s">
        <v>1512</v>
      </c>
      <c r="H716" t="s">
        <v>1521</v>
      </c>
      <c r="I716" t="s">
        <v>2813</v>
      </c>
    </row>
    <row r="717" spans="1:21" x14ac:dyDescent="0.25">
      <c r="A717" t="s">
        <v>1474</v>
      </c>
      <c r="B717" t="s">
        <v>1475</v>
      </c>
      <c r="C717" t="s">
        <v>2814</v>
      </c>
      <c r="E717" t="s">
        <v>2815</v>
      </c>
      <c r="G717" t="s">
        <v>1512</v>
      </c>
      <c r="H717" t="s">
        <v>1513</v>
      </c>
      <c r="I717" t="s">
        <v>1514</v>
      </c>
      <c r="J717" t="s">
        <v>1515</v>
      </c>
      <c r="K717" t="s">
        <v>1516</v>
      </c>
      <c r="L717" t="s">
        <v>1517</v>
      </c>
      <c r="M717" t="s">
        <v>1518</v>
      </c>
    </row>
    <row r="718" spans="1:21" x14ac:dyDescent="0.25">
      <c r="A718" t="s">
        <v>1476</v>
      </c>
      <c r="B718" t="s">
        <v>1477</v>
      </c>
      <c r="C718" t="s">
        <v>2814</v>
      </c>
      <c r="E718" t="s">
        <v>2815</v>
      </c>
      <c r="G718" t="s">
        <v>1512</v>
      </c>
      <c r="H718" t="s">
        <v>1513</v>
      </c>
      <c r="I718" t="s">
        <v>1514</v>
      </c>
      <c r="J718" t="s">
        <v>1515</v>
      </c>
      <c r="K718" t="s">
        <v>1516</v>
      </c>
      <c r="L718" t="s">
        <v>1517</v>
      </c>
      <c r="M718" t="s">
        <v>1518</v>
      </c>
    </row>
    <row r="719" spans="1:21" x14ac:dyDescent="0.25">
      <c r="A719" t="s">
        <v>1478</v>
      </c>
      <c r="B719" t="s">
        <v>1479</v>
      </c>
      <c r="C719" t="s">
        <v>2816</v>
      </c>
      <c r="E719" t="s">
        <v>2817</v>
      </c>
      <c r="G719" t="s">
        <v>1512</v>
      </c>
      <c r="H719" t="s">
        <v>1521</v>
      </c>
      <c r="I719" t="s">
        <v>1544</v>
      </c>
      <c r="J719" t="s">
        <v>1545</v>
      </c>
      <c r="K719" t="s">
        <v>1546</v>
      </c>
      <c r="L719" t="s">
        <v>2818</v>
      </c>
    </row>
    <row r="720" spans="1:21" x14ac:dyDescent="0.25">
      <c r="A720" t="s">
        <v>1480</v>
      </c>
      <c r="B720" t="s">
        <v>1481</v>
      </c>
      <c r="C720" t="s">
        <v>2819</v>
      </c>
      <c r="E720" t="s">
        <v>2820</v>
      </c>
      <c r="G720" t="s">
        <v>1512</v>
      </c>
      <c r="H720" t="s">
        <v>1521</v>
      </c>
      <c r="I720" t="s">
        <v>1567</v>
      </c>
      <c r="J720" t="s">
        <v>1819</v>
      </c>
      <c r="K720" t="s">
        <v>1820</v>
      </c>
      <c r="L720" t="s">
        <v>2009</v>
      </c>
    </row>
    <row r="721" spans="1:13" x14ac:dyDescent="0.25">
      <c r="A721" t="s">
        <v>1482</v>
      </c>
      <c r="B721" t="s">
        <v>1483</v>
      </c>
      <c r="C721" t="s">
        <v>2821</v>
      </c>
      <c r="E721" t="s">
        <v>2822</v>
      </c>
      <c r="G721" t="s">
        <v>1512</v>
      </c>
      <c r="H721" t="s">
        <v>1521</v>
      </c>
      <c r="I721" t="s">
        <v>1567</v>
      </c>
      <c r="J721" t="s">
        <v>1819</v>
      </c>
      <c r="K721" t="s">
        <v>1820</v>
      </c>
      <c r="L721" t="s">
        <v>2009</v>
      </c>
    </row>
    <row r="722" spans="1:13" x14ac:dyDescent="0.25">
      <c r="A722" t="s">
        <v>1484</v>
      </c>
      <c r="B722" t="s">
        <v>1485</v>
      </c>
      <c r="C722" t="s">
        <v>2823</v>
      </c>
      <c r="E722" t="s">
        <v>2824</v>
      </c>
      <c r="G722" t="s">
        <v>1512</v>
      </c>
      <c r="H722" t="s">
        <v>1521</v>
      </c>
      <c r="I722" t="s">
        <v>1567</v>
      </c>
      <c r="J722" t="s">
        <v>1819</v>
      </c>
      <c r="K722" t="s">
        <v>1820</v>
      </c>
      <c r="L722" t="s">
        <v>2009</v>
      </c>
    </row>
    <row r="723" spans="1:13" x14ac:dyDescent="0.25">
      <c r="A723" t="s">
        <v>1486</v>
      </c>
      <c r="B723" t="s">
        <v>1487</v>
      </c>
      <c r="C723" t="s">
        <v>2825</v>
      </c>
      <c r="E723" t="s">
        <v>2826</v>
      </c>
      <c r="G723" t="s">
        <v>1512</v>
      </c>
      <c r="H723" t="s">
        <v>1521</v>
      </c>
      <c r="I723" t="s">
        <v>1544</v>
      </c>
      <c r="J723" t="s">
        <v>1718</v>
      </c>
      <c r="K723" t="s">
        <v>1800</v>
      </c>
      <c r="L723" t="s">
        <v>1801</v>
      </c>
    </row>
    <row r="724" spans="1:13" x14ac:dyDescent="0.25">
      <c r="A724" t="s">
        <v>2827</v>
      </c>
      <c r="B724" t="s">
        <v>1489</v>
      </c>
      <c r="C724" t="s">
        <v>2091</v>
      </c>
      <c r="E724" t="s">
        <v>2092</v>
      </c>
      <c r="G724" t="s">
        <v>1512</v>
      </c>
      <c r="H724" t="s">
        <v>1513</v>
      </c>
      <c r="I724" t="s">
        <v>1514</v>
      </c>
      <c r="J724" t="s">
        <v>1515</v>
      </c>
      <c r="K724" t="s">
        <v>1981</v>
      </c>
      <c r="L724" t="s">
        <v>1982</v>
      </c>
      <c r="M724" t="s">
        <v>1983</v>
      </c>
    </row>
    <row r="725" spans="1:13" x14ac:dyDescent="0.25">
      <c r="A725" t="s">
        <v>2828</v>
      </c>
      <c r="B725" t="s">
        <v>1491</v>
      </c>
      <c r="C725" t="s">
        <v>2091</v>
      </c>
      <c r="E725" t="s">
        <v>2092</v>
      </c>
      <c r="G725" t="s">
        <v>1512</v>
      </c>
      <c r="H725" t="s">
        <v>1513</v>
      </c>
      <c r="I725" t="s">
        <v>1514</v>
      </c>
      <c r="J725" t="s">
        <v>1515</v>
      </c>
      <c r="K725" t="s">
        <v>1981</v>
      </c>
      <c r="L725" t="s">
        <v>1982</v>
      </c>
      <c r="M725" t="s">
        <v>1983</v>
      </c>
    </row>
    <row r="726" spans="1:13" x14ac:dyDescent="0.25">
      <c r="A726" t="s">
        <v>2829</v>
      </c>
      <c r="B726" t="s">
        <v>1493</v>
      </c>
      <c r="C726" t="s">
        <v>2091</v>
      </c>
      <c r="E726" t="s">
        <v>2092</v>
      </c>
      <c r="G726" t="s">
        <v>1512</v>
      </c>
      <c r="H726" t="s">
        <v>1513</v>
      </c>
      <c r="I726" t="s">
        <v>1514</v>
      </c>
      <c r="J726" t="s">
        <v>1515</v>
      </c>
      <c r="K726" t="s">
        <v>1981</v>
      </c>
      <c r="L726" t="s">
        <v>1982</v>
      </c>
      <c r="M726" t="s">
        <v>1983</v>
      </c>
    </row>
    <row r="727" spans="1:13" x14ac:dyDescent="0.25">
      <c r="A727" t="s">
        <v>2830</v>
      </c>
      <c r="B727" t="s">
        <v>1495</v>
      </c>
      <c r="C727" t="s">
        <v>2091</v>
      </c>
      <c r="E727" t="s">
        <v>2092</v>
      </c>
      <c r="G727" t="s">
        <v>1512</v>
      </c>
      <c r="H727" t="s">
        <v>1513</v>
      </c>
      <c r="I727" t="s">
        <v>1514</v>
      </c>
      <c r="J727" t="s">
        <v>1515</v>
      </c>
      <c r="K727" t="s">
        <v>1981</v>
      </c>
      <c r="L727" t="s">
        <v>1982</v>
      </c>
      <c r="M727" t="s">
        <v>1983</v>
      </c>
    </row>
    <row r="728" spans="1:13" x14ac:dyDescent="0.25">
      <c r="A728" t="s">
        <v>1496</v>
      </c>
      <c r="B728" t="s">
        <v>1497</v>
      </c>
      <c r="C728" t="s">
        <v>2831</v>
      </c>
      <c r="E728" t="s">
        <v>2832</v>
      </c>
      <c r="G728" t="s">
        <v>1512</v>
      </c>
      <c r="H728" t="s">
        <v>1513</v>
      </c>
      <c r="I728" t="s">
        <v>1514</v>
      </c>
      <c r="J728" t="s">
        <v>1515</v>
      </c>
      <c r="K728" t="s">
        <v>1601</v>
      </c>
      <c r="L728" t="s">
        <v>1602</v>
      </c>
      <c r="M728" t="s">
        <v>2833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Главная информация</vt:lpstr>
      <vt:lpstr>Сводная</vt:lpstr>
      <vt:lpstr>Таксономия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Alibek</dc:creator>
  <cp:lastModifiedBy>Alibek</cp:lastModifiedBy>
  <dcterms:created xsi:type="dcterms:W3CDTF">2014-05-06T16:17:18Z</dcterms:created>
  <dcterms:modified xsi:type="dcterms:W3CDTF">2014-05-09T12:47:20Z</dcterms:modified>
</cp:coreProperties>
</file>