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806251\Desktop\pr13\"/>
    </mc:Choice>
  </mc:AlternateContent>
  <bookViews>
    <workbookView xWindow="0" yWindow="0" windowWidth="19200" windowHeight="5800"/>
  </bookViews>
  <sheets>
    <sheet name="snp" sheetId="1" r:id="rId1"/>
  </sheets>
  <calcPr calcId="0"/>
</workbook>
</file>

<file path=xl/calcChain.xml><?xml version="1.0" encoding="utf-8"?>
<calcChain xmlns="http://schemas.openxmlformats.org/spreadsheetml/2006/main">
  <c r="K99" i="1" l="1"/>
  <c r="K98" i="1"/>
  <c r="K97" i="1"/>
  <c r="K96" i="1"/>
  <c r="F99" i="1"/>
  <c r="F98" i="1"/>
  <c r="F97" i="1"/>
  <c r="F96" i="1"/>
</calcChain>
</file>

<file path=xl/sharedStrings.xml><?xml version="1.0" encoding="utf-8"?>
<sst xmlns="http://schemas.openxmlformats.org/spreadsheetml/2006/main" count="753" uniqueCount="204">
  <si>
    <t>#CHROM</t>
  </si>
  <si>
    <t>POS</t>
  </si>
  <si>
    <t>ID</t>
  </si>
  <si>
    <t>REF</t>
  </si>
  <si>
    <t>ALT</t>
  </si>
  <si>
    <t>QUAL</t>
  </si>
  <si>
    <t>FILTER</t>
  </si>
  <si>
    <t>INFO</t>
  </si>
  <si>
    <t>FORMAT</t>
  </si>
  <si>
    <t>align_sort.bam</t>
  </si>
  <si>
    <t>chr19</t>
  </si>
  <si>
    <t>.</t>
  </si>
  <si>
    <t>C</t>
  </si>
  <si>
    <t>T</t>
  </si>
  <si>
    <t>DP=1;SGB=-0.379885;MQ0F=0;AF1=1;AC1=2;DP4=0,0,0,1;MQ=60;FQ=-29.9918</t>
  </si>
  <si>
    <t>GT:PL</t>
  </si>
  <si>
    <t>1/1:34,3,0</t>
  </si>
  <si>
    <t>G</t>
  </si>
  <si>
    <t>DP=1;SGB=-0.379885;MQ0F=0;AF1=1;AC1=2;DP4=0,0,0,1;MQ=60;FQ=-29.9904</t>
  </si>
  <si>
    <t>1/1:41,3,0</t>
  </si>
  <si>
    <t>DP=2;SGB=-0.379885;RPB=1;MQB=1;BQB=1;MQ0F=0;AF1=0.499949;AC1=1;DP4=1,0,1,0;MQ=60;FQ=3.25466;PV4=1,1,1,1</t>
  </si>
  <si>
    <t>0/1:30,0,31</t>
  </si>
  <si>
    <t>DP=6;VDB=0.0588947;SGB=-0.511536;RPB=0.666667;MQB=1;BQB=1;MQ0F=0;AF1=0.500013;AC1=1;DP4=0,2,0,3;MQ=60;FQ=16.1219;PV4=1,1,1,0.279343</t>
  </si>
  <si>
    <t>0/1:84,0,43</t>
  </si>
  <si>
    <t>DP=2;VDB=0.86;SGB=-0.453602;MQSB=1;MQ0F=0;AF1=1;AC1=2;DP4=0,0,1,1;MQ=60;FQ=-32.988</t>
  </si>
  <si>
    <t>1/1:54,6,0</t>
  </si>
  <si>
    <t>A</t>
  </si>
  <si>
    <t>DP=1;SGB=-0.379885;MQ0F=0;AF1=1;AC1=2;DP4=0,0,0,1;MQ=60;FQ=-29.9912</t>
  </si>
  <si>
    <t>1/1:36,3,0</t>
  </si>
  <si>
    <t>DP=1;SGB=-0.379885;MQ0F=0;AF1=1;AC1=2;DP4=0,0,1,0;MQ=60;FQ=-29.991</t>
  </si>
  <si>
    <t>1/1:37,3,0</t>
  </si>
  <si>
    <t>DP=1;SGB=-0.379885;MQ0F=0;AF1=1;AC1=2;DP4=0,0,0,1;MQ=60;FQ=-29.9915</t>
  </si>
  <si>
    <t>1/1:35,3,0</t>
  </si>
  <si>
    <t>DP=2;VDB=0.32;SGB=-0.453602;MQ0F=0;AF1=1;AC1=2;DP4=0,0,0,2;MQ=60;FQ=-32.988</t>
  </si>
  <si>
    <t>1/1:75,6,0</t>
  </si>
  <si>
    <t>DP=1;SGB=-0.379885;MQ0F=0;AF1=1;AC1=2;DP4=0,0,1,0;MQ=60;FQ=-29.9906</t>
  </si>
  <si>
    <t>1/1:39,3,0</t>
  </si>
  <si>
    <t>DP=1;SGB=-0.379885;MQ0F=0;AF1=1;AC1=2;DP4=0,0,0,1;MQ=60;FQ=-29.9906</t>
  </si>
  <si>
    <t>DP=1;SGB=-0.379885;MQ0F=0;AF1=1;AC1=2;DP4=0,0,0,1;MQ=35;FQ=-29.9935</t>
  </si>
  <si>
    <t>0/1:31,3,0</t>
  </si>
  <si>
    <t>DP=1;SGB=-0.379885;MQ0F=0;AF1=1;AC1=2;DP4=0,0,0,1;MQ=35;FQ=-29.9944</t>
  </si>
  <si>
    <t>0/1:30,3,0</t>
  </si>
  <si>
    <t>DP=2;VDB=0.02;SGB=-0.453602;MQ0F=0;AF1=1;AC1=2;DP4=0,0,2,0;MQ=60;FQ=-32.988</t>
  </si>
  <si>
    <t>1/1:74,6,0</t>
  </si>
  <si>
    <t>ca</t>
  </si>
  <si>
    <t>c</t>
  </si>
  <si>
    <t>INDEL;IDV=2;IMF=1;DP=2;VDB=0.02;SGB=-0.453602;MQ0F=0;AF1=1;AC1=2;DP4=0,0,2,0;MQ=60;FQ=-40.5254</t>
  </si>
  <si>
    <t>1/1:67,6,0</t>
  </si>
  <si>
    <t>DP=1;SGB=-0.379885;MQ0F=0;AF1=1;AC1=2;DP4=0,0,0,1;MQ=60;FQ=-29.991</t>
  </si>
  <si>
    <t>DP=2;SGB=-0.379885;RPB=1;MQB=1;BQB=1;MQ0F=0;AF1=0.500799;AC1=1;DP4=1,0,1,0;MQ=60;FQ=-5.29605;PV4=1,1,1,1</t>
  </si>
  <si>
    <t>0/1:31,0,24</t>
  </si>
  <si>
    <t>Ggtttgtttgtttgtttgttt</t>
  </si>
  <si>
    <t>GGTTTgtttgtttgtttgtttgttt</t>
  </si>
  <si>
    <t>INDEL;IDV=1;IMF=1;DP=1;SGB=-0.379885;MQ0F=0;AF1=1;AC1=2;DP4=0,0,1,0;MQ=60;FQ=-37.5258</t>
  </si>
  <si>
    <t>1/1:60,3,0</t>
  </si>
  <si>
    <t>DP=22;VDB=0.671615;SGB=-0.662043;RPB=0.428345;MQB=1;MQSB=1;BQB=0.896504;MQ0F=0;AF1=0.5;AC1=1;DP4=5,8,5,4;MQ=60;FQ=156.017;PV4=0.665635,0.481077,1,0.261174</t>
  </si>
  <si>
    <t>0/1:183,0,240</t>
  </si>
  <si>
    <t>DP=22;VDB=0.764826;SGB=-0.651104;RPB=0.554308;MQB=1;MQSB=1;BQB=0.923738;MQ0F=0;AF1=0.5;AC1=1;DP4=5,8,5,3;MQ=60;FQ=143.016;PV4=0.386997,0.393775,1,0.339316</t>
  </si>
  <si>
    <t>0/1:170,0,252</t>
  </si>
  <si>
    <t>DP=11;VDB=0.24063;SGB=-0.590765;RPB=0.475476;MQB=0.950952;MQSB=1;BQB=0.950952;MQ0F=0;AF1=0.5;AC1=1;DP4=6,0,4,1;MQ=60;FQ=93.4768;PV4=0.454545,1,1,1</t>
  </si>
  <si>
    <t>0/1:124,0,123</t>
  </si>
  <si>
    <t>DP=31;VDB=0.893344;SGB=-0.692067;RPB=0.146177;MQB=1;MQSB=1;BQB=0.674379;MQ0F=0;AF1=0.5;AC1=1;DP4=8,3,20,0;MQ=60;FQ=150.043;PV4=0.0367075,1,1,1</t>
  </si>
  <si>
    <t>0/1:178,0,184</t>
  </si>
  <si>
    <t>DP=47;VDB=0.563774;SGB=-0.693146;MQSB=1;MQ0F=0;AF1=1;AC1=2;DP4=0,0,18,26;MQ=60;FQ=-158.987</t>
  </si>
  <si>
    <t>1/1:255,132,0</t>
  </si>
  <si>
    <t>DP=6;VDB=0.181959;SGB=-0.590765;MQ0F=0;AF1=1;AC1=2;DP4=0,0,0,5;MQ=60;FQ=-41.9862</t>
  </si>
  <si>
    <t>1/1:135,15,0</t>
  </si>
  <si>
    <t>DP=24;VDB=0.543076;SGB=-0.670168;RPB=0.768708;MQB=1;MQSB=1;BQB=0.995121;MQ0F=0;AF1=0.5;AC1=1;DP4=4,8,4,6;MQ=60;FQ=178;PV4=1,0.484549,1,1</t>
  </si>
  <si>
    <t>0/1:205,0,229</t>
  </si>
  <si>
    <t>AGG</t>
  </si>
  <si>
    <t>AGGG</t>
  </si>
  <si>
    <t>INDEL;IDV=8;IMF=0.888889;DP=9;VDB=0.364656;SGB=-0.651104;MQSB=1;MQ0F=0;AF1=1;AC1=2;DP4=0,0,2,6;MQ=60;FQ=-58.5253</t>
  </si>
  <si>
    <t>1/1:209,24,0</t>
  </si>
  <si>
    <t>DP=9;VDB=0.497461;SGB=-0.556411;RPB=0.406082;MQB=0.974597;MQSB=1;BQB=0.89338;MQ0F=0;AF1=0.5;AC1=1;DP4=1,4,1,3;MQ=60;FQ=81.007;PV4=1,0.350047,1,1</t>
  </si>
  <si>
    <t>0/1:108,0,135</t>
  </si>
  <si>
    <t>DP=12;VDB=0.933681;SGB=-0.616816;RPB=0.47436;MQB=0.982603;MQSB=1;BQB=0.0338829;MQ0F=0;AF1=0.5;AC1=1;DP4=2,4,2,4;MQ=60;FQ=97.005;PV4=1,1,1,0.168149</t>
  </si>
  <si>
    <t>0/1:150,0,124</t>
  </si>
  <si>
    <t>DP=24;VDB=0.21319;SGB=-0.692717;RPB=1;MQB=1;MQSB=1;BQB=1;MQ0F=0;AF1=1;AC1=2;DP4=1,0,21,2;MQ=60;FQ=-61.9861;PV4=1,1,1,1</t>
  </si>
  <si>
    <t>1/1:255,35,0</t>
  </si>
  <si>
    <t>DP=1;SGB=-0.379885;MQ0F=0;AF1=1;AC1=2;DP4=0,0,1,0;MQ=60;FQ=-29.9908</t>
  </si>
  <si>
    <t>1/1:38,3,0</t>
  </si>
  <si>
    <t>DP=6;VDB=0.58;SGB=-0.453602;RPB=0.75;MQB=1;MQSB=1;BQB=0.75;MQ0F=0;AF1=0.5;AC1=1;DP4=3,1,1,1;MQ=60;FQ=31.0185;PV4=1,1,1,1</t>
  </si>
  <si>
    <t>0/1:58,0,111</t>
  </si>
  <si>
    <t>DP=5;VDB=0.68;SGB=-0.453602;RPB=0.666667;MQB=1;MQSB=1;BQB=0.333333;MQ0F=0;AF1=0.5;AC1=1;DP4=2,1,1,1;MQ=60;FQ=38.0072;PV4=1,1,1,1</t>
  </si>
  <si>
    <t>0/1:65,0,92</t>
  </si>
  <si>
    <t>DP=12;VDB=0.566962;SGB=-0.556411;RPB=0.643095;MQB=0.964642;MQSB=0.950952;BQB=0.924449;MQ0F=0;AF1=0.5;AC1=1;DP4=3,4,3,1;MQ=60;FQ=67.0155;PV4=0.545455,0.294356,1,1</t>
  </si>
  <si>
    <t>0/1:94,0,177</t>
  </si>
  <si>
    <t>DP=8;VDB=0.640413;SGB=-0.556411;RPB=0.62023;MQB=0.992367;MQSB=1;BQB=0.62023;MQ0F=0;AF1=0.5;AC1=1;DP4=0,4,1,3;MQ=60;FQ=66.0423;PV4=1,0.219657,1,0.434999</t>
  </si>
  <si>
    <t>0/1:100,0,94</t>
  </si>
  <si>
    <t>DP=6;VDB=0.292086;SGB=-0.556411;RPB=0.625;MQB=0.5;BQB=0.25;MQ0F=0;AF1=0.50001;AC1=1;DP4=0,2,0,4;MQ=59;FQ=17.1004;PV4=1,1,1,1</t>
  </si>
  <si>
    <t>0/1:104,0,44</t>
  </si>
  <si>
    <t>DP=1;SGB=-0.379885;MQ0F=0;AF1=1;AC1=2;DP4=0,0,0,1;MQ=52;FQ=-29.9906</t>
  </si>
  <si>
    <t>DP=6;VDB=0.88;SGB=-0.453602;RPB=0.625;MQB=0.5;BQB=0.75;MQ0F=0;AF1=0.499999;AC1=1;DP4=4,0,2,0;MQ=57;FQ=26.0257;PV4=1,1,0.0889039,0.369791</t>
  </si>
  <si>
    <t>0/1:53,0,100</t>
  </si>
  <si>
    <t>DP=7;VDB=0.82;SGB=-0.453602;RPB=0.625;MQB=0.5;BQB=0.25;MQ0F=0;AF1=0.499999;AC1=1;DP4=4,0,2,0;MQ=57;FQ=27.0209;PV4=1,1,0.0889039,0.170982</t>
  </si>
  <si>
    <t>0/1:54,0,86</t>
  </si>
  <si>
    <t>DP=45;VDB=0.898744;SGB=-0.692717;RPB=0.926156;MQB=1;MQSB=1;BQB=0.3353;MQ0F=0;AF1=0.5;AC1=1;DP4=12,7,17,6;MQ=60;FQ=225.007;PV4=0.515925,0.0479243,1,0.0609695</t>
  </si>
  <si>
    <t>0/1:255,0,255</t>
  </si>
  <si>
    <t>DP=42;VDB=0.556774;SGB=-0.693145;MQSB=1;MQ0F=0;AF1=1;AC1=2;DP4=0,0,22,19;MQ=60;FQ=-149.987</t>
  </si>
  <si>
    <t>1/1:255,123,0</t>
  </si>
  <si>
    <t>DP=12;VDB=0.519344;SGB=-0.680642;MQ0F=0;AF1=1;AC1=2;DP4=0,0,0,12;MQ=60;FQ=-62.9862</t>
  </si>
  <si>
    <t>1/1:188,36,0</t>
  </si>
  <si>
    <t>ACTCTCT</t>
  </si>
  <si>
    <t>ACTCT</t>
  </si>
  <si>
    <t>INDEL;IDV=3;IMF=0.5;DP=6;VDB=0.317275;SGB=-0.511536;MQ0F=0;AF1=0.5;AC1=1;DP4=0,3,0,3;MQ=60;FQ=72.4695;PV4=1,0.000105699,1,0.262836</t>
  </si>
  <si>
    <t>0/1:107,0,135</t>
  </si>
  <si>
    <t>DP=10;VDB=0.187998;SGB=-0.590765;RPB=0.750668;MQB=0.900802;MQSB=0.900802;BQB=0.750668;MQ0F=0;AF1=0.5;AC1=1;DP4=0,3,3,2;MQ=60;FQ=37.016;PV4=0.196429,1,1,1</t>
  </si>
  <si>
    <t>0/1:133,0,64</t>
  </si>
  <si>
    <t>DP=10;VDB=0.759288;SGB=-0.651104;RPB=1;MQB=1;MQSB=0.916482;BQB=0.5625;MQ0F=0;AF1=0.500004;AC1=1;DP4=1,1,6,2;MQ=60;FQ=21.0492;PV4=1,0.20661,1,0.269246</t>
  </si>
  <si>
    <t>0/1:184,0,48</t>
  </si>
  <si>
    <t>DP=28;VDB=0.693489;SGB=-0.693021;MQSB=1;MQ0F=0;AF1=1;AC1=2;DP4=0,0,12,15;MQ=60;FQ=-107.987</t>
  </si>
  <si>
    <t>1/1:255,81,0</t>
  </si>
  <si>
    <t>DP=17;VDB=0.0221621;SGB=-0.511536;RPB=0.931063;MQB=1;MQSB=1;BQB=0.488571;MQ0F=0;AF1=0.499997;AC1=1;DP4=1,13,0,3;MQ=60;FQ=23.0366;PV4=1,1,1,1</t>
  </si>
  <si>
    <t>0/1:50,0,193</t>
  </si>
  <si>
    <t>DP=10;VDB=0.372756;SGB=-0.556411;RPB=0.487298;MQB=0.974597;BQB=0.89338;MQ0F=0;AF1=0.5;AC1=1;DP4=0,5,0,4;MQ=60;FQ=67.9983;PV4=1,0.118874,1,0.291982</t>
  </si>
  <si>
    <t>0/1:95,0,119</t>
  </si>
  <si>
    <t>DP=8;VDB=0.807564;SGB=-0.511536;RPB=0.810265;MQB=1.01283;BQB=0.810265;MQ0F=0;AF1=0.5;AC1=1;DP4=4,0,3,0;MQ=60;FQ=41.0069;PV4=1,0.257616,1,1</t>
  </si>
  <si>
    <t>0/1:68,0,95</t>
  </si>
  <si>
    <t>DP=1;SGB=-0.379885;MQ0F=0;AF1=1;AC1=2;DP4=0,0,0,1;MQ=60;FQ=-29.9908</t>
  </si>
  <si>
    <t>DP=34;VDB=0.812692;SGB=-0.689466;RPB=0.872487;MQB=1;MQSB=1;BQB=0.888481;MQ0F=0;AF1=0.5;AC1=1;DP4=10,7,12,4;MQ=60;FQ=217.603;PV4=0.46464,0.24253,1,0.14161</t>
  </si>
  <si>
    <t>0/1:245,0,255</t>
  </si>
  <si>
    <t>a</t>
  </si>
  <si>
    <t>aT</t>
  </si>
  <si>
    <t>INDEL;IDV=7;IMF=0.466667;DP=15;VDB=0.83934;SGB=-0.636426;MQSB=1;MQ0F=0;AF1=0.5;AC1=1;DP4=1,5,0,7;MQ=60;FQ=96.4664;PV4=0.461538,1,1,0.466001</t>
  </si>
  <si>
    <t>0/1:134,0,134</t>
  </si>
  <si>
    <t>DP=12;VDB=0.460446;SGB=-0.511536;RPB=0.360295;MQB=1;MQSB=1;BQB=0.994805;MQ0F=0;AF1=0.5;AC1=1;DP4=8,0,1,2;MQ=60;FQ=48.0153;PV4=0.0545455,1,1,0.335125</t>
  </si>
  <si>
    <t>0/1:75,0,146</t>
  </si>
  <si>
    <t>DP=15;VDB=0.670308;SGB=-0.616816;RPB=0.875173;MQB=0.118442;BQB=0.703221;MQ0F=0;AF1=0.5;AC1=1;DP4=0,8,0,6;MQ=56;FQ=88.014;PV4=1,0.205529,0.0170962,1</t>
  </si>
  <si>
    <t>0/1:115,0,149</t>
  </si>
  <si>
    <t>DP=13;VDB=0.00921626;SGB=-0.662043;RPB=0.466776;MQB=1;MQSB=1;BQB=0.236815;MQ0F=0;AF1=0.5;AC1=1;DP4=1,3,0,9;MQ=60;FQ=66.0155;PV4=0.307692,1,1,1</t>
  </si>
  <si>
    <t>0/1:164,0,93</t>
  </si>
  <si>
    <t>DP=8;VDB=0.922998;SGB=-0.556411;RPB=0.868321;MQB=0.992367;MQSB=1;BQB=0.992367;MQ0F=0;AF1=0.5;AC1=1;DP4=0,4,1,3;MQ=60;FQ=62.5005;PV4=1,0.315092,1,0.424154</t>
  </si>
  <si>
    <t>0/1:99,0,90</t>
  </si>
  <si>
    <t>DP=8;VDB=0.922998;SGB=-0.556411;RPB=0.868321;MQB=0.992367;BQB=0.62023;MQ0F=0;AF1=0.5;AC1=1;DP4=4,0,4,0;MQ=60;FQ=56.0421;PV4=1,0.175473,1,0.237734</t>
  </si>
  <si>
    <t>0/1:84,0,90</t>
  </si>
  <si>
    <t>DP=10;VDB=0.66971;SGB=-0.556411;RPB=0.89338;MQB=0.974597;MQSB=0.974597;BQB=0.649731;MQ0F=0;AF1=0.5;AC1=1;DP4=2,3,3,1;MQ=60;FQ=75.9613;PV4=0.52381,1,1,0.240846</t>
  </si>
  <si>
    <t>0/1:103,0,122</t>
  </si>
  <si>
    <t>DP=52;VDB=0.768176;SGB=-0.693054;RPB=0.747285;MQB=1;MQSB=1;BQB=0.414084;MQ0F=0;AF1=0.5;AC1=1;DP4=5,15,6,22;MQ=60;FQ=182.017;PV4=1,1,1,0.393072</t>
  </si>
  <si>
    <t>0/1:255,0,209</t>
  </si>
  <si>
    <t>DP=5;VDB=0.06;SGB=-0.453602;RPB=0;MQB=1;BQB=0.25;MQ0F=0;AF1=0.500002;AC1=1;DP4=2,0,2,0;MQ=60;FQ=20.8574;PV4=1,1,1,0.0803728</t>
  </si>
  <si>
    <t>0/1:54,0,49</t>
  </si>
  <si>
    <t>DP=15;VDB=0.642048;SGB=-0.651104;RPB=0.511891;MQB=1;MQSB=1;BQB=0.101079;MQ0F=0;AF1=0.5;AC1=1;DP4=3,4,2,6;MQ=60;FQ=107.015;PV4=0.608392,1,1,0.212316</t>
  </si>
  <si>
    <t>0/1:169,0,134</t>
  </si>
  <si>
    <t>DP=19;VDB=0.627244;SGB=-0.670168;RPB=0.76338;MQB=1;MQSB=1;BQB=0.6435;MQ0F=0;AF1=0.5;AC1=1;DP4=7,2,6,4;MQ=60;FQ=152.016;PV4=0.628483,1,1,1</t>
  </si>
  <si>
    <t>0/1:223,0,179</t>
  </si>
  <si>
    <t>DP=12;VDB=0.230191;SGB=-0.556411;RPB=0.913799;MQB=1;BQB=0.878264;MQ0F=0;AF1=0.5;AC1=1;DP4=0,8,0,4;MQ=60;FQ=47.0153;PV4=1,0.150686,1,0.347107</t>
  </si>
  <si>
    <t>0/1:74,0,146</t>
  </si>
  <si>
    <t>DP=36;VDB=0.8032;SGB=-0.693132;RPB=0.897059;MQB=1;MQSB=1;BQB=0.985294;MQ0F=0;AF1=1;AC1=2;DP4=1,1,24,10;MQ=60;FQ=-64.9862;PV4=0.52381,0.464177,1,0.145584</t>
  </si>
  <si>
    <t>1/1:255,38,0</t>
  </si>
  <si>
    <t>DP=21;VDB=0.277213;SGB=-0.692067;RPB=1;MQB=1;MQSB=1;BQB=1;MQ0F=0;AF1=1;AC1=2;DP4=1,0,7,13;MQ=60;FQ=-51.986;PV4=0.380952,0.303045,1,0.222946</t>
  </si>
  <si>
    <t>1/1:255,25,0</t>
  </si>
  <si>
    <t>DP=22;VDB=0.720673;SGB=-0.690438;RPB=0.941176;MQB=1;MQSB=1;BQB=0.617647;MQ0F=0;AF1=0.624261;AC1=1;DP4=2,0,11,6;MQ=60;FQ=-23.0074;PV4=1,1,1,0.145758</t>
  </si>
  <si>
    <t>0/1:252,0,4</t>
  </si>
  <si>
    <t>DP=12;VDB=0.548121;SGB=-0.556411;RPB=0.924449;MQB=0.964642;MQSB=0.950952;BQB=0.763675;MQ0F=0;AF1=0.5;AC1=1;DP4=1,6,4,0;MQ=60;FQ=57.0154;PV4=0.0151515,0.222401,1,0.429212</t>
  </si>
  <si>
    <t>0/1:84,0,163</t>
  </si>
  <si>
    <t>DP=18;VDB=0.731822;SGB=-0.689466;MQSB=1;MQ0F=0;AF1=1;AC1=2;DP4=0,0,7,9;MQ=60;FQ=-74.9863</t>
  </si>
  <si>
    <t>1/1:255,48,0</t>
  </si>
  <si>
    <t>DP=124;VDB=0.491274;SGB=-0.693147;RPB=0.712713;MQB=1;MQSB=1;BQB=0.922376;MQ0F=0;AF1=0.5;AC1=1;DP4=32,35,28,23;MQ=60;FQ=225.007;PV4=0.463174,0.330951,1,0.351383</t>
  </si>
  <si>
    <t>DP=68;VDB=0.624568;SGB=-0.69311;RPB=0.997747;MQB=1;MQSB=1;BQB=0.798052;MQ0F=0;AF1=0.5;AC1=1;DP4=1,32,4,27;MQ=60;FQ=186.017;PV4=0.189598,1,1,1</t>
  </si>
  <si>
    <t>0/1:255,0,213</t>
  </si>
  <si>
    <t>DP=19;VDB=0.00110382;SGB=-0.662043;RPB=0.114463;MQB=1;BQB=0.472367;MQ0F=0;AF1=0.5;AC1=1;DP4=0,10,0,9;MQ=60;FQ=123.75;PV4=1,0.0806765,1,0.0828328</t>
  </si>
  <si>
    <t>0/1:151,0,163</t>
  </si>
  <si>
    <t>DP=5;VDB=0.64;SGB=-0.453602;RPB=0.75;MQB=1;MQSB=1;BQB=0;MQ0F=0;AF1=0.5;AC1=1;DP4=1,1,1,1;MQ=60;FQ=35.2263;PV4=1,1,1,1</t>
  </si>
  <si>
    <t>0/1:70,0,63</t>
  </si>
  <si>
    <t>DP=3;SGB=-0.379885;RPB=1;MQB=1;MQSB=1;BQB=1;MQ0F=0;AF1=0.49975;AC1=1;DP4=0,2,1,0;MQ=60;FQ=4.76959;PV4=0.333333,1,1,1</t>
  </si>
  <si>
    <t>0/1:30,0,58</t>
  </si>
  <si>
    <t>DP=12;VDB=0.86488;SGB=-0.636426;RPB=0.760054;MQB=0.95494;MQSB=0.95494;BQB=0.331306;MQ0F=0;AF1=0.5;AC1=1;DP4=3,2,4,3;MQ=60;FQ=106.005;PV4=1,0.0618445,1,0.297188</t>
  </si>
  <si>
    <t>0/1:159,0,133</t>
  </si>
  <si>
    <t>DP=10;VDB=0.915813;SGB=-0.590765;RPB=0.952347;MQB=0.952347;MQSB=1;BQB=0.904729;MQ0F=0;AF1=0.5;AC1=1;DP4=1,4,1,4;MQ=60;FQ=94.5604;PV4=1,0.375697,1,0.189301</t>
  </si>
  <si>
    <t>0/1:123,0,127</t>
  </si>
  <si>
    <t>DP=5;VDB=0.166456;SGB=-0.511536;RPB=0.666667;MQB=1;BQB=0.833333;MQ0F=0;AF1=0.5;AC1=1;DP4=0,2,0,3;MQ=60;FQ=29.85;PV4=1,0.292301,1,0.45294</t>
  </si>
  <si>
    <t>0/1:71,0,57</t>
  </si>
  <si>
    <t>DP=8;VDB=0.490789;SGB=-0.636426;MQ0F=0;AF1=1;AC1=2;DP4=0,0,7,0;MQ=60;FQ=-47.986</t>
  </si>
  <si>
    <t>1/1:156,21,0</t>
  </si>
  <si>
    <t>DP=41;VDB=0.973001;SGB=-0.693054;RPB=0.797671;MQB=1;MQSB=1;BQB=0.575853;MQ0F=0;AF1=0.5;AC1=1;DP4=5,8,14,14;MQ=60;FQ=156.017;PV4=0.52402,1,1,0.337394</t>
  </si>
  <si>
    <t>0/1:255,0,183</t>
  </si>
  <si>
    <t>DP=2;VDB=0.1;SGB=-0.453602;MQ0F=0;AF1=1;AC1=2;DP4=0,0,0,2;MQ=60;FQ=-32.988</t>
  </si>
  <si>
    <t>1/1:61,6,0</t>
  </si>
  <si>
    <t>DP=1;SGB=-0.379885;MQ0F=0;AF1=1;AC1=2;DP4=0,0,0,1;MQ=60;FQ=-29.9928</t>
  </si>
  <si>
    <t>0/1:32,3,0</t>
  </si>
  <si>
    <t>DP=1;SGB=-0.379885;MQ0F=0;AF1=1;AC1=2;DP4=0,0,1,0;MQ=60;FQ=-29.9905</t>
  </si>
  <si>
    <t>1/1:40,3,0</t>
  </si>
  <si>
    <t>DP=1;SGB=-0.379885;MQ0F=0;AF1=1;AC1=2;DP4=0,0,1,0;MQ=60;FQ=-29.9904</t>
  </si>
  <si>
    <t>DP=9;VDB=0.325692;SGB=-0.556411;RPB=0.89338;MQB=0.974597;BQB=0.730948;MQ0F=0;AF1=0.5;AC1=1;DP4=5,0,4,0;MQ=60;FQ=69.9297;PV4=1,1,1,1</t>
  </si>
  <si>
    <t>0/1:97,0,114</t>
  </si>
  <si>
    <t>DP=9;VDB=0.410847;SGB=-0.662043;MQ0F=0;AF1=1;AC1=2;DP4=0,0,9,0;MQ=60;FQ=-53.9861</t>
  </si>
  <si>
    <t>1/1:172,27,0</t>
  </si>
  <si>
    <t>DP=5;VDB=0.717074;SGB=-0.590765;MQSB=1;MQ0F=0;AF1=1;AC1=2;DP4=0,0,3,2;MQ=60;FQ=-41.9862</t>
  </si>
  <si>
    <t>1/1:173,15,0</t>
  </si>
  <si>
    <t>DP=6;VDB=0.0389458;SGB=-0.616816;MQ0F=0;AF1=1;AC1=2;DP4=0,0,0,6;MQ=60;FQ=-44.9861</t>
  </si>
  <si>
    <t>1/1:152,18,0</t>
  </si>
  <si>
    <t>CGGGGGGG</t>
  </si>
  <si>
    <t>CGGGGGGGG</t>
  </si>
  <si>
    <t>INDEL;IDV=18;IMF=0.818182;DP=22;VDB=0.239047;SGB=-0.691153;MQSB=1;MQ0F=0;AF1=1;AC1=2;DP4=0,2,1,17;MQ=60;FQ=-65.5253;PV4=1,1,1,1</t>
  </si>
  <si>
    <t>1/1:66,31,0</t>
  </si>
  <si>
    <t>DP=20;VDB=0.0630446;SGB=-0.616816;RPB=0.418638;MQB=1;BQB=1;MQ0F=0;AF1=0.5;AC1=1;DP4=14,0,6,0;MQ=60;FQ=80.0157;PV4=1,1,1,0.208553</t>
  </si>
  <si>
    <t>0/1:107,0,171</t>
  </si>
  <si>
    <t>min</t>
  </si>
  <si>
    <t>max</t>
  </si>
  <si>
    <t>med</t>
  </si>
  <si>
    <t>average</t>
  </si>
  <si>
    <t>DP</t>
  </si>
  <si>
    <t>Quality</t>
  </si>
  <si>
    <t>Depth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</si>
</sst>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1" fillId="22" borderId="4" xfId="31" applyBorder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abSelected="1" topLeftCell="A90" workbookViewId="0">
      <selection activeCell="I102" sqref="I102"/>
    </sheetView>
  </sheetViews>
  <sheetFormatPr defaultRowHeight="14.5" x14ac:dyDescent="0.35"/>
  <cols>
    <col min="6" max="6" width="8.26953125" customWidth="1"/>
  </cols>
  <sheetData>
    <row r="1" spans="1:11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201</v>
      </c>
    </row>
    <row r="2" spans="1:11" x14ac:dyDescent="0.35">
      <c r="A2" t="s">
        <v>10</v>
      </c>
      <c r="B2">
        <v>17192567</v>
      </c>
      <c r="C2" t="s">
        <v>11</v>
      </c>
      <c r="D2" t="s">
        <v>12</v>
      </c>
      <c r="E2" t="s">
        <v>13</v>
      </c>
      <c r="F2">
        <v>5.4638299999999997</v>
      </c>
      <c r="G2" t="s">
        <v>11</v>
      </c>
      <c r="H2" t="s">
        <v>14</v>
      </c>
      <c r="I2" t="s">
        <v>15</v>
      </c>
      <c r="J2" t="s">
        <v>16</v>
      </c>
      <c r="K2">
        <v>1</v>
      </c>
    </row>
    <row r="3" spans="1:11" x14ac:dyDescent="0.35">
      <c r="A3" t="s">
        <v>10</v>
      </c>
      <c r="B3">
        <v>17201520</v>
      </c>
      <c r="C3" t="s">
        <v>11</v>
      </c>
      <c r="D3" t="s">
        <v>13</v>
      </c>
      <c r="E3" t="s">
        <v>17</v>
      </c>
      <c r="F3">
        <v>11.3429</v>
      </c>
      <c r="G3" t="s">
        <v>11</v>
      </c>
      <c r="H3" t="s">
        <v>18</v>
      </c>
      <c r="I3" t="s">
        <v>15</v>
      </c>
      <c r="J3" t="s">
        <v>19</v>
      </c>
      <c r="K3">
        <v>1</v>
      </c>
    </row>
    <row r="4" spans="1:11" x14ac:dyDescent="0.35">
      <c r="A4" t="s">
        <v>10</v>
      </c>
      <c r="B4">
        <v>17212410</v>
      </c>
      <c r="C4" t="s">
        <v>11</v>
      </c>
      <c r="D4" t="s">
        <v>12</v>
      </c>
      <c r="E4" t="s">
        <v>13</v>
      </c>
      <c r="F4">
        <v>3.0144600000000001</v>
      </c>
      <c r="G4" t="s">
        <v>11</v>
      </c>
      <c r="H4" t="s">
        <v>20</v>
      </c>
      <c r="I4" t="s">
        <v>15</v>
      </c>
      <c r="J4" t="s">
        <v>21</v>
      </c>
      <c r="K4">
        <v>2</v>
      </c>
    </row>
    <row r="5" spans="1:11" x14ac:dyDescent="0.35">
      <c r="A5" t="s">
        <v>10</v>
      </c>
      <c r="B5">
        <v>17213536</v>
      </c>
      <c r="C5" t="s">
        <v>11</v>
      </c>
      <c r="D5" t="s">
        <v>13</v>
      </c>
      <c r="E5" t="s">
        <v>12</v>
      </c>
      <c r="F5">
        <v>54.007300000000001</v>
      </c>
      <c r="G5" t="s">
        <v>11</v>
      </c>
      <c r="H5" t="s">
        <v>22</v>
      </c>
      <c r="I5" t="s">
        <v>15</v>
      </c>
      <c r="J5" t="s">
        <v>23</v>
      </c>
      <c r="K5">
        <v>6</v>
      </c>
    </row>
    <row r="6" spans="1:11" x14ac:dyDescent="0.35">
      <c r="A6" t="s">
        <v>10</v>
      </c>
      <c r="B6">
        <v>17216967</v>
      </c>
      <c r="C6" t="s">
        <v>11</v>
      </c>
      <c r="D6" t="s">
        <v>17</v>
      </c>
      <c r="E6" t="s">
        <v>12</v>
      </c>
      <c r="F6">
        <v>22.787199999999999</v>
      </c>
      <c r="G6" t="s">
        <v>11</v>
      </c>
      <c r="H6" t="s">
        <v>24</v>
      </c>
      <c r="I6" t="s">
        <v>15</v>
      </c>
      <c r="J6" t="s">
        <v>25</v>
      </c>
      <c r="K6">
        <v>2</v>
      </c>
    </row>
    <row r="7" spans="1:11" x14ac:dyDescent="0.35">
      <c r="A7" t="s">
        <v>10</v>
      </c>
      <c r="B7">
        <v>17218551</v>
      </c>
      <c r="C7" t="s">
        <v>11</v>
      </c>
      <c r="D7" t="s">
        <v>26</v>
      </c>
      <c r="E7" t="s">
        <v>17</v>
      </c>
      <c r="F7">
        <v>6.9826499999999996</v>
      </c>
      <c r="G7" t="s">
        <v>11</v>
      </c>
      <c r="H7" t="s">
        <v>27</v>
      </c>
      <c r="I7" t="s">
        <v>15</v>
      </c>
      <c r="J7" t="s">
        <v>28</v>
      </c>
      <c r="K7">
        <v>1</v>
      </c>
    </row>
    <row r="8" spans="1:11" x14ac:dyDescent="0.35">
      <c r="A8" t="s">
        <v>10</v>
      </c>
      <c r="B8">
        <v>17218605</v>
      </c>
      <c r="C8" t="s">
        <v>11</v>
      </c>
      <c r="D8" t="s">
        <v>12</v>
      </c>
      <c r="E8" t="s">
        <v>13</v>
      </c>
      <c r="F8">
        <v>11.3429</v>
      </c>
      <c r="G8" t="s">
        <v>11</v>
      </c>
      <c r="H8" t="s">
        <v>18</v>
      </c>
      <c r="I8" t="s">
        <v>15</v>
      </c>
      <c r="J8" t="s">
        <v>19</v>
      </c>
      <c r="K8">
        <v>1</v>
      </c>
    </row>
    <row r="9" spans="1:11" x14ac:dyDescent="0.35">
      <c r="A9" t="s">
        <v>10</v>
      </c>
      <c r="B9">
        <v>17220543</v>
      </c>
      <c r="C9" t="s">
        <v>11</v>
      </c>
      <c r="D9" t="s">
        <v>12</v>
      </c>
      <c r="E9" t="s">
        <v>26</v>
      </c>
      <c r="F9">
        <v>7.7999299999999998</v>
      </c>
      <c r="G9" t="s">
        <v>11</v>
      </c>
      <c r="H9" t="s">
        <v>29</v>
      </c>
      <c r="I9" t="s">
        <v>15</v>
      </c>
      <c r="J9" t="s">
        <v>30</v>
      </c>
      <c r="K9">
        <v>1</v>
      </c>
    </row>
    <row r="10" spans="1:11" x14ac:dyDescent="0.35">
      <c r="A10" t="s">
        <v>10</v>
      </c>
      <c r="B10">
        <v>17223245</v>
      </c>
      <c r="C10" t="s">
        <v>11</v>
      </c>
      <c r="D10" t="s">
        <v>17</v>
      </c>
      <c r="E10" t="s">
        <v>13</v>
      </c>
      <c r="F10">
        <v>6.2022599999999999</v>
      </c>
      <c r="G10" t="s">
        <v>11</v>
      </c>
      <c r="H10" t="s">
        <v>31</v>
      </c>
      <c r="I10" t="s">
        <v>15</v>
      </c>
      <c r="J10" t="s">
        <v>32</v>
      </c>
      <c r="K10">
        <v>1</v>
      </c>
    </row>
    <row r="11" spans="1:11" x14ac:dyDescent="0.35">
      <c r="A11" t="s">
        <v>10</v>
      </c>
      <c r="B11">
        <v>17225183</v>
      </c>
      <c r="C11" t="s">
        <v>11</v>
      </c>
      <c r="D11" t="s">
        <v>17</v>
      </c>
      <c r="E11" t="s">
        <v>13</v>
      </c>
      <c r="F11">
        <v>11.3429</v>
      </c>
      <c r="G11" t="s">
        <v>11</v>
      </c>
      <c r="H11" t="s">
        <v>18</v>
      </c>
      <c r="I11" t="s">
        <v>15</v>
      </c>
      <c r="J11" t="s">
        <v>19</v>
      </c>
      <c r="K11">
        <v>1</v>
      </c>
    </row>
    <row r="12" spans="1:11" x14ac:dyDescent="0.35">
      <c r="A12" t="s">
        <v>10</v>
      </c>
      <c r="B12">
        <v>17231119</v>
      </c>
      <c r="C12" t="s">
        <v>11</v>
      </c>
      <c r="D12" t="s">
        <v>12</v>
      </c>
      <c r="E12" t="s">
        <v>17</v>
      </c>
      <c r="F12">
        <v>43.764699999999998</v>
      </c>
      <c r="G12" t="s">
        <v>11</v>
      </c>
      <c r="H12" t="s">
        <v>33</v>
      </c>
      <c r="I12" t="s">
        <v>15</v>
      </c>
      <c r="J12" t="s">
        <v>34</v>
      </c>
      <c r="K12">
        <v>2</v>
      </c>
    </row>
    <row r="13" spans="1:11" x14ac:dyDescent="0.35">
      <c r="A13" t="s">
        <v>10</v>
      </c>
      <c r="B13">
        <v>17234471</v>
      </c>
      <c r="C13" t="s">
        <v>11</v>
      </c>
      <c r="D13" t="s">
        <v>26</v>
      </c>
      <c r="E13" t="s">
        <v>17</v>
      </c>
      <c r="F13">
        <v>9.5254600000000007</v>
      </c>
      <c r="G13" t="s">
        <v>11</v>
      </c>
      <c r="H13" t="s">
        <v>35</v>
      </c>
      <c r="I13" t="s">
        <v>15</v>
      </c>
      <c r="J13" t="s">
        <v>36</v>
      </c>
      <c r="K13">
        <v>1</v>
      </c>
    </row>
    <row r="14" spans="1:11" x14ac:dyDescent="0.35">
      <c r="A14" t="s">
        <v>10</v>
      </c>
      <c r="B14">
        <v>17244095</v>
      </c>
      <c r="C14" t="s">
        <v>11</v>
      </c>
      <c r="D14" t="s">
        <v>17</v>
      </c>
      <c r="E14" t="s">
        <v>13</v>
      </c>
      <c r="F14">
        <v>9.5254600000000007</v>
      </c>
      <c r="G14" t="s">
        <v>11</v>
      </c>
      <c r="H14" t="s">
        <v>37</v>
      </c>
      <c r="I14" t="s">
        <v>15</v>
      </c>
      <c r="J14" t="s">
        <v>36</v>
      </c>
      <c r="K14">
        <v>1</v>
      </c>
    </row>
    <row r="15" spans="1:11" x14ac:dyDescent="0.35">
      <c r="A15" t="s">
        <v>10</v>
      </c>
      <c r="B15">
        <v>17244793</v>
      </c>
      <c r="C15" t="s">
        <v>11</v>
      </c>
      <c r="D15" t="s">
        <v>17</v>
      </c>
      <c r="E15" t="s">
        <v>26</v>
      </c>
      <c r="F15">
        <v>3.5455700000000001</v>
      </c>
      <c r="G15" t="s">
        <v>11</v>
      </c>
      <c r="H15" t="s">
        <v>38</v>
      </c>
      <c r="I15" t="s">
        <v>15</v>
      </c>
      <c r="J15" t="s">
        <v>39</v>
      </c>
      <c r="K15">
        <v>1</v>
      </c>
    </row>
    <row r="16" spans="1:11" x14ac:dyDescent="0.35">
      <c r="A16" t="s">
        <v>10</v>
      </c>
      <c r="B16">
        <v>17244812</v>
      </c>
      <c r="C16" t="s">
        <v>11</v>
      </c>
      <c r="D16" t="s">
        <v>12</v>
      </c>
      <c r="E16" t="s">
        <v>13</v>
      </c>
      <c r="F16">
        <v>3.0161799999999999</v>
      </c>
      <c r="G16" t="s">
        <v>11</v>
      </c>
      <c r="H16" t="s">
        <v>40</v>
      </c>
      <c r="I16" t="s">
        <v>15</v>
      </c>
      <c r="J16" t="s">
        <v>41</v>
      </c>
      <c r="K16">
        <v>1</v>
      </c>
    </row>
    <row r="17" spans="1:11" x14ac:dyDescent="0.35">
      <c r="A17" t="s">
        <v>10</v>
      </c>
      <c r="B17">
        <v>17247439</v>
      </c>
      <c r="C17" t="s">
        <v>11</v>
      </c>
      <c r="D17" t="s">
        <v>17</v>
      </c>
      <c r="E17" t="s">
        <v>12</v>
      </c>
      <c r="F17">
        <v>42.764800000000001</v>
      </c>
      <c r="G17" t="s">
        <v>11</v>
      </c>
      <c r="H17" t="s">
        <v>42</v>
      </c>
      <c r="I17" t="s">
        <v>15</v>
      </c>
      <c r="J17" t="s">
        <v>43</v>
      </c>
      <c r="K17">
        <v>2</v>
      </c>
    </row>
    <row r="18" spans="1:11" x14ac:dyDescent="0.35">
      <c r="A18" t="s">
        <v>10</v>
      </c>
      <c r="B18">
        <v>17247445</v>
      </c>
      <c r="C18" t="s">
        <v>11</v>
      </c>
      <c r="D18" t="s">
        <v>44</v>
      </c>
      <c r="E18" t="s">
        <v>45</v>
      </c>
      <c r="F18">
        <v>28.23</v>
      </c>
      <c r="G18" t="s">
        <v>11</v>
      </c>
      <c r="H18" t="s">
        <v>46</v>
      </c>
      <c r="I18" t="s">
        <v>15</v>
      </c>
      <c r="J18" t="s">
        <v>47</v>
      </c>
      <c r="K18">
        <v>2</v>
      </c>
    </row>
    <row r="19" spans="1:11" x14ac:dyDescent="0.35">
      <c r="A19" t="s">
        <v>10</v>
      </c>
      <c r="B19">
        <v>17249159</v>
      </c>
      <c r="C19" t="s">
        <v>11</v>
      </c>
      <c r="D19" t="s">
        <v>12</v>
      </c>
      <c r="E19" t="s">
        <v>13</v>
      </c>
      <c r="F19">
        <v>7.7999299999999998</v>
      </c>
      <c r="G19" t="s">
        <v>11</v>
      </c>
      <c r="H19" t="s">
        <v>48</v>
      </c>
      <c r="I19" t="s">
        <v>15</v>
      </c>
      <c r="J19" t="s">
        <v>30</v>
      </c>
      <c r="K19">
        <v>1</v>
      </c>
    </row>
    <row r="20" spans="1:11" x14ac:dyDescent="0.35">
      <c r="A20" t="s">
        <v>10</v>
      </c>
      <c r="B20">
        <v>17256698</v>
      </c>
      <c r="C20" t="s">
        <v>11</v>
      </c>
      <c r="D20" t="s">
        <v>17</v>
      </c>
      <c r="E20" t="s">
        <v>26</v>
      </c>
      <c r="F20">
        <v>3.54752</v>
      </c>
      <c r="G20" t="s">
        <v>11</v>
      </c>
      <c r="H20" t="s">
        <v>49</v>
      </c>
      <c r="I20" t="s">
        <v>15</v>
      </c>
      <c r="J20" t="s">
        <v>50</v>
      </c>
      <c r="K20">
        <v>2</v>
      </c>
    </row>
    <row r="21" spans="1:11" x14ac:dyDescent="0.35">
      <c r="A21" t="s">
        <v>10</v>
      </c>
      <c r="B21">
        <v>17263975</v>
      </c>
      <c r="C21" t="s">
        <v>11</v>
      </c>
      <c r="D21" t="s">
        <v>51</v>
      </c>
      <c r="E21" t="s">
        <v>52</v>
      </c>
      <c r="F21">
        <v>22.4955</v>
      </c>
      <c r="G21" t="s">
        <v>11</v>
      </c>
      <c r="H21" t="s">
        <v>53</v>
      </c>
      <c r="I21" t="s">
        <v>15</v>
      </c>
      <c r="J21" t="s">
        <v>54</v>
      </c>
      <c r="K21">
        <v>1</v>
      </c>
    </row>
    <row r="22" spans="1:11" x14ac:dyDescent="0.35">
      <c r="A22" t="s">
        <v>10</v>
      </c>
      <c r="B22">
        <v>17264961</v>
      </c>
      <c r="C22" t="s">
        <v>11</v>
      </c>
      <c r="D22" t="s">
        <v>17</v>
      </c>
      <c r="E22" t="s">
        <v>12</v>
      </c>
      <c r="F22">
        <v>153.00800000000001</v>
      </c>
      <c r="G22" t="s">
        <v>11</v>
      </c>
      <c r="H22" t="s">
        <v>55</v>
      </c>
      <c r="I22" t="s">
        <v>15</v>
      </c>
      <c r="J22" t="s">
        <v>56</v>
      </c>
      <c r="K22">
        <v>22</v>
      </c>
    </row>
    <row r="23" spans="1:11" x14ac:dyDescent="0.35">
      <c r="A23" t="s">
        <v>10</v>
      </c>
      <c r="B23">
        <v>17264963</v>
      </c>
      <c r="C23" t="s">
        <v>11</v>
      </c>
      <c r="D23" t="s">
        <v>12</v>
      </c>
      <c r="E23" t="s">
        <v>13</v>
      </c>
      <c r="F23">
        <v>140.00800000000001</v>
      </c>
      <c r="G23" t="s">
        <v>11</v>
      </c>
      <c r="H23" t="s">
        <v>57</v>
      </c>
      <c r="I23" t="s">
        <v>15</v>
      </c>
      <c r="J23" t="s">
        <v>58</v>
      </c>
      <c r="K23">
        <v>22</v>
      </c>
    </row>
    <row r="24" spans="1:11" x14ac:dyDescent="0.35">
      <c r="A24" t="s">
        <v>10</v>
      </c>
      <c r="B24">
        <v>17270121</v>
      </c>
      <c r="C24" t="s">
        <v>11</v>
      </c>
      <c r="D24" t="s">
        <v>17</v>
      </c>
      <c r="E24" t="s">
        <v>26</v>
      </c>
      <c r="F24">
        <v>94.0077</v>
      </c>
      <c r="G24" t="s">
        <v>11</v>
      </c>
      <c r="H24" t="s">
        <v>59</v>
      </c>
      <c r="I24" t="s">
        <v>15</v>
      </c>
      <c r="J24" t="s">
        <v>60</v>
      </c>
      <c r="K24">
        <v>11</v>
      </c>
    </row>
    <row r="25" spans="1:11" x14ac:dyDescent="0.35">
      <c r="A25" t="s">
        <v>10</v>
      </c>
      <c r="B25">
        <v>17273753</v>
      </c>
      <c r="C25" t="s">
        <v>11</v>
      </c>
      <c r="D25" t="s">
        <v>12</v>
      </c>
      <c r="E25" t="s">
        <v>13</v>
      </c>
      <c r="F25">
        <v>148.00800000000001</v>
      </c>
      <c r="G25" t="s">
        <v>11</v>
      </c>
      <c r="H25" t="s">
        <v>61</v>
      </c>
      <c r="I25" t="s">
        <v>15</v>
      </c>
      <c r="J25" t="s">
        <v>62</v>
      </c>
      <c r="K25">
        <v>31</v>
      </c>
    </row>
    <row r="26" spans="1:11" x14ac:dyDescent="0.35">
      <c r="A26" t="s">
        <v>10</v>
      </c>
      <c r="B26">
        <v>17273893</v>
      </c>
      <c r="C26" t="s">
        <v>11</v>
      </c>
      <c r="D26" t="s">
        <v>17</v>
      </c>
      <c r="E26" t="s">
        <v>13</v>
      </c>
      <c r="F26">
        <v>221.999</v>
      </c>
      <c r="G26" t="s">
        <v>11</v>
      </c>
      <c r="H26" t="s">
        <v>63</v>
      </c>
      <c r="I26" t="s">
        <v>15</v>
      </c>
      <c r="J26" t="s">
        <v>64</v>
      </c>
      <c r="K26">
        <v>47</v>
      </c>
    </row>
    <row r="27" spans="1:11" x14ac:dyDescent="0.35">
      <c r="A27" t="s">
        <v>10</v>
      </c>
      <c r="B27">
        <v>17278979</v>
      </c>
      <c r="C27" t="s">
        <v>11</v>
      </c>
      <c r="D27" t="s">
        <v>17</v>
      </c>
      <c r="E27" t="s">
        <v>13</v>
      </c>
      <c r="F27">
        <v>102.264</v>
      </c>
      <c r="G27" t="s">
        <v>11</v>
      </c>
      <c r="H27" t="s">
        <v>65</v>
      </c>
      <c r="I27" t="s">
        <v>15</v>
      </c>
      <c r="J27" t="s">
        <v>66</v>
      </c>
      <c r="K27">
        <v>6</v>
      </c>
    </row>
    <row r="28" spans="1:11" x14ac:dyDescent="0.35">
      <c r="A28" t="s">
        <v>10</v>
      </c>
      <c r="B28">
        <v>17283303</v>
      </c>
      <c r="C28" t="s">
        <v>11</v>
      </c>
      <c r="D28" t="s">
        <v>13</v>
      </c>
      <c r="E28" t="s">
        <v>12</v>
      </c>
      <c r="F28">
        <v>175.00899999999999</v>
      </c>
      <c r="G28" t="s">
        <v>11</v>
      </c>
      <c r="H28" t="s">
        <v>67</v>
      </c>
      <c r="I28" t="s">
        <v>15</v>
      </c>
      <c r="J28" t="s">
        <v>68</v>
      </c>
      <c r="K28">
        <v>24</v>
      </c>
    </row>
    <row r="29" spans="1:11" x14ac:dyDescent="0.35">
      <c r="A29" t="s">
        <v>10</v>
      </c>
      <c r="B29">
        <v>17283383</v>
      </c>
      <c r="C29" t="s">
        <v>11</v>
      </c>
      <c r="D29" t="s">
        <v>69</v>
      </c>
      <c r="E29" t="s">
        <v>70</v>
      </c>
      <c r="F29">
        <v>168.49199999999999</v>
      </c>
      <c r="G29" t="s">
        <v>11</v>
      </c>
      <c r="H29" t="s">
        <v>71</v>
      </c>
      <c r="I29" t="s">
        <v>15</v>
      </c>
      <c r="J29" t="s">
        <v>72</v>
      </c>
      <c r="K29">
        <v>9</v>
      </c>
    </row>
    <row r="30" spans="1:11" x14ac:dyDescent="0.35">
      <c r="A30" t="s">
        <v>10</v>
      </c>
      <c r="B30">
        <v>17283403</v>
      </c>
      <c r="C30" t="s">
        <v>11</v>
      </c>
      <c r="D30" t="s">
        <v>17</v>
      </c>
      <c r="E30" t="s">
        <v>26</v>
      </c>
      <c r="F30">
        <v>78.007499999999993</v>
      </c>
      <c r="G30" t="s">
        <v>11</v>
      </c>
      <c r="H30" t="s">
        <v>73</v>
      </c>
      <c r="I30" t="s">
        <v>15</v>
      </c>
      <c r="J30" t="s">
        <v>74</v>
      </c>
      <c r="K30">
        <v>9</v>
      </c>
    </row>
    <row r="31" spans="1:11" x14ac:dyDescent="0.35">
      <c r="A31" t="s">
        <v>10</v>
      </c>
      <c r="B31">
        <v>17283657</v>
      </c>
      <c r="C31" t="s">
        <v>11</v>
      </c>
      <c r="D31" t="s">
        <v>12</v>
      </c>
      <c r="E31" t="s">
        <v>13</v>
      </c>
      <c r="F31">
        <v>120.008</v>
      </c>
      <c r="G31" t="s">
        <v>11</v>
      </c>
      <c r="H31" t="s">
        <v>75</v>
      </c>
      <c r="I31" t="s">
        <v>15</v>
      </c>
      <c r="J31" t="s">
        <v>76</v>
      </c>
      <c r="K31">
        <v>12</v>
      </c>
    </row>
    <row r="32" spans="1:11" x14ac:dyDescent="0.35">
      <c r="A32" t="s">
        <v>10</v>
      </c>
      <c r="B32">
        <v>17286438</v>
      </c>
      <c r="C32" t="s">
        <v>11</v>
      </c>
      <c r="D32" t="s">
        <v>26</v>
      </c>
      <c r="E32" t="s">
        <v>13</v>
      </c>
      <c r="F32">
        <v>222.00200000000001</v>
      </c>
      <c r="G32" t="s">
        <v>11</v>
      </c>
      <c r="H32" t="s">
        <v>77</v>
      </c>
      <c r="I32" t="s">
        <v>15</v>
      </c>
      <c r="J32" t="s">
        <v>78</v>
      </c>
      <c r="K32">
        <v>24</v>
      </c>
    </row>
    <row r="33" spans="1:11" x14ac:dyDescent="0.35">
      <c r="A33" t="s">
        <v>10</v>
      </c>
      <c r="B33">
        <v>17293769</v>
      </c>
      <c r="C33" t="s">
        <v>11</v>
      </c>
      <c r="D33" t="s">
        <v>12</v>
      </c>
      <c r="E33" t="s">
        <v>26</v>
      </c>
      <c r="F33">
        <v>11.3429</v>
      </c>
      <c r="G33" t="s">
        <v>11</v>
      </c>
      <c r="H33" t="s">
        <v>18</v>
      </c>
      <c r="I33" t="s">
        <v>15</v>
      </c>
      <c r="J33" t="s">
        <v>19</v>
      </c>
      <c r="K33">
        <v>1</v>
      </c>
    </row>
    <row r="34" spans="1:11" x14ac:dyDescent="0.35">
      <c r="A34" t="s">
        <v>10</v>
      </c>
      <c r="B34">
        <v>17298551</v>
      </c>
      <c r="C34" t="s">
        <v>11</v>
      </c>
      <c r="D34" t="s">
        <v>17</v>
      </c>
      <c r="E34" t="s">
        <v>26</v>
      </c>
      <c r="F34">
        <v>8.6491100000000003</v>
      </c>
      <c r="G34" t="s">
        <v>11</v>
      </c>
      <c r="H34" t="s">
        <v>79</v>
      </c>
      <c r="I34" t="s">
        <v>15</v>
      </c>
      <c r="J34" t="s">
        <v>80</v>
      </c>
      <c r="K34">
        <v>1</v>
      </c>
    </row>
    <row r="35" spans="1:11" x14ac:dyDescent="0.35">
      <c r="A35" t="s">
        <v>10</v>
      </c>
      <c r="B35">
        <v>17298679</v>
      </c>
      <c r="C35" t="s">
        <v>11</v>
      </c>
      <c r="D35" t="s">
        <v>17</v>
      </c>
      <c r="E35" t="s">
        <v>12</v>
      </c>
      <c r="F35">
        <v>28.0137</v>
      </c>
      <c r="G35" t="s">
        <v>11</v>
      </c>
      <c r="H35" t="s">
        <v>81</v>
      </c>
      <c r="I35" t="s">
        <v>15</v>
      </c>
      <c r="J35" t="s">
        <v>82</v>
      </c>
      <c r="K35">
        <v>6</v>
      </c>
    </row>
    <row r="36" spans="1:11" x14ac:dyDescent="0.35">
      <c r="A36" t="s">
        <v>10</v>
      </c>
      <c r="B36">
        <v>17298724</v>
      </c>
      <c r="C36" t="s">
        <v>11</v>
      </c>
      <c r="D36" t="s">
        <v>17</v>
      </c>
      <c r="E36" t="s">
        <v>12</v>
      </c>
      <c r="F36">
        <v>35.008299999999998</v>
      </c>
      <c r="G36" t="s">
        <v>11</v>
      </c>
      <c r="H36" t="s">
        <v>83</v>
      </c>
      <c r="I36" t="s">
        <v>15</v>
      </c>
      <c r="J36" t="s">
        <v>84</v>
      </c>
      <c r="K36">
        <v>5</v>
      </c>
    </row>
    <row r="37" spans="1:11" x14ac:dyDescent="0.35">
      <c r="A37" t="s">
        <v>10</v>
      </c>
      <c r="B37">
        <v>17298893</v>
      </c>
      <c r="C37" t="s">
        <v>11</v>
      </c>
      <c r="D37" t="s">
        <v>17</v>
      </c>
      <c r="E37" t="s">
        <v>13</v>
      </c>
      <c r="F37">
        <v>64.007300000000001</v>
      </c>
      <c r="G37" t="s">
        <v>11</v>
      </c>
      <c r="H37" t="s">
        <v>85</v>
      </c>
      <c r="I37" t="s">
        <v>15</v>
      </c>
      <c r="J37" t="s">
        <v>86</v>
      </c>
      <c r="K37">
        <v>12</v>
      </c>
    </row>
    <row r="38" spans="1:11" x14ac:dyDescent="0.35">
      <c r="A38" t="s">
        <v>10</v>
      </c>
      <c r="B38">
        <v>17298946</v>
      </c>
      <c r="C38" t="s">
        <v>11</v>
      </c>
      <c r="D38" t="s">
        <v>13</v>
      </c>
      <c r="E38" t="s">
        <v>12</v>
      </c>
      <c r="F38">
        <v>70.007400000000004</v>
      </c>
      <c r="G38" t="s">
        <v>11</v>
      </c>
      <c r="H38" t="s">
        <v>87</v>
      </c>
      <c r="I38" t="s">
        <v>15</v>
      </c>
      <c r="J38" t="s">
        <v>88</v>
      </c>
      <c r="K38">
        <v>8</v>
      </c>
    </row>
    <row r="39" spans="1:11" x14ac:dyDescent="0.35">
      <c r="A39" t="s">
        <v>10</v>
      </c>
      <c r="B39">
        <v>17299009</v>
      </c>
      <c r="C39" t="s">
        <v>11</v>
      </c>
      <c r="D39" t="s">
        <v>26</v>
      </c>
      <c r="E39" t="s">
        <v>17</v>
      </c>
      <c r="F39">
        <v>74.007499999999993</v>
      </c>
      <c r="G39" t="s">
        <v>11</v>
      </c>
      <c r="H39" t="s">
        <v>89</v>
      </c>
      <c r="I39" t="s">
        <v>15</v>
      </c>
      <c r="J39" t="s">
        <v>90</v>
      </c>
      <c r="K39">
        <v>6</v>
      </c>
    </row>
    <row r="40" spans="1:11" x14ac:dyDescent="0.35">
      <c r="A40" t="s">
        <v>10</v>
      </c>
      <c r="B40">
        <v>17299096</v>
      </c>
      <c r="C40" t="s">
        <v>11</v>
      </c>
      <c r="D40" t="s">
        <v>17</v>
      </c>
      <c r="E40" t="s">
        <v>13</v>
      </c>
      <c r="F40">
        <v>9.5254600000000007</v>
      </c>
      <c r="G40" t="s">
        <v>11</v>
      </c>
      <c r="H40" t="s">
        <v>91</v>
      </c>
      <c r="I40" t="s">
        <v>15</v>
      </c>
      <c r="J40" t="s">
        <v>36</v>
      </c>
      <c r="K40">
        <v>1</v>
      </c>
    </row>
    <row r="41" spans="1:11" x14ac:dyDescent="0.35">
      <c r="A41" t="s">
        <v>10</v>
      </c>
      <c r="B41">
        <v>17301699</v>
      </c>
      <c r="C41" t="s">
        <v>11</v>
      </c>
      <c r="D41" t="s">
        <v>26</v>
      </c>
      <c r="E41" t="s">
        <v>12</v>
      </c>
      <c r="F41">
        <v>23.028500000000001</v>
      </c>
      <c r="G41" t="s">
        <v>11</v>
      </c>
      <c r="H41" t="s">
        <v>92</v>
      </c>
      <c r="I41" t="s">
        <v>15</v>
      </c>
      <c r="J41" t="s">
        <v>93</v>
      </c>
      <c r="K41">
        <v>6</v>
      </c>
    </row>
    <row r="42" spans="1:11" x14ac:dyDescent="0.35">
      <c r="A42" t="s">
        <v>10</v>
      </c>
      <c r="B42">
        <v>17301733</v>
      </c>
      <c r="C42" t="s">
        <v>11</v>
      </c>
      <c r="D42" t="s">
        <v>13</v>
      </c>
      <c r="E42" t="s">
        <v>12</v>
      </c>
      <c r="F42">
        <v>24.024100000000001</v>
      </c>
      <c r="G42" t="s">
        <v>11</v>
      </c>
      <c r="H42" t="s">
        <v>94</v>
      </c>
      <c r="I42" t="s">
        <v>15</v>
      </c>
      <c r="J42" t="s">
        <v>95</v>
      </c>
      <c r="K42">
        <v>7</v>
      </c>
    </row>
    <row r="43" spans="1:11" x14ac:dyDescent="0.35">
      <c r="A43" t="s">
        <v>10</v>
      </c>
      <c r="B43">
        <v>17301863</v>
      </c>
      <c r="C43" t="s">
        <v>11</v>
      </c>
      <c r="D43" t="s">
        <v>17</v>
      </c>
      <c r="E43" t="s">
        <v>26</v>
      </c>
      <c r="F43">
        <v>225.00899999999999</v>
      </c>
      <c r="G43" t="s">
        <v>11</v>
      </c>
      <c r="H43" t="s">
        <v>96</v>
      </c>
      <c r="I43" t="s">
        <v>15</v>
      </c>
      <c r="J43" t="s">
        <v>97</v>
      </c>
      <c r="K43">
        <v>45</v>
      </c>
    </row>
    <row r="44" spans="1:11" x14ac:dyDescent="0.35">
      <c r="A44" t="s">
        <v>10</v>
      </c>
      <c r="B44">
        <v>17301880</v>
      </c>
      <c r="C44" t="s">
        <v>11</v>
      </c>
      <c r="D44" t="s">
        <v>13</v>
      </c>
      <c r="E44" t="s">
        <v>12</v>
      </c>
      <c r="F44">
        <v>221.999</v>
      </c>
      <c r="G44" t="s">
        <v>11</v>
      </c>
      <c r="H44" t="s">
        <v>98</v>
      </c>
      <c r="I44" t="s">
        <v>15</v>
      </c>
      <c r="J44" t="s">
        <v>99</v>
      </c>
      <c r="K44">
        <v>42</v>
      </c>
    </row>
    <row r="45" spans="1:11" x14ac:dyDescent="0.35">
      <c r="A45" t="s">
        <v>10</v>
      </c>
      <c r="B45">
        <v>17302056</v>
      </c>
      <c r="C45" t="s">
        <v>11</v>
      </c>
      <c r="D45" t="s">
        <v>26</v>
      </c>
      <c r="E45" t="s">
        <v>17</v>
      </c>
      <c r="F45">
        <v>155</v>
      </c>
      <c r="G45" t="s">
        <v>11</v>
      </c>
      <c r="H45" t="s">
        <v>100</v>
      </c>
      <c r="I45" t="s">
        <v>15</v>
      </c>
      <c r="J45" t="s">
        <v>101</v>
      </c>
      <c r="K45">
        <v>12</v>
      </c>
    </row>
    <row r="46" spans="1:11" x14ac:dyDescent="0.35">
      <c r="A46" t="s">
        <v>10</v>
      </c>
      <c r="B46">
        <v>17302112</v>
      </c>
      <c r="C46" t="s">
        <v>11</v>
      </c>
      <c r="D46" t="s">
        <v>102</v>
      </c>
      <c r="E46" t="s">
        <v>103</v>
      </c>
      <c r="F46">
        <v>69.466499999999996</v>
      </c>
      <c r="G46" t="s">
        <v>11</v>
      </c>
      <c r="H46" t="s">
        <v>104</v>
      </c>
      <c r="I46" t="s">
        <v>15</v>
      </c>
      <c r="J46" t="s">
        <v>105</v>
      </c>
      <c r="K46">
        <v>6</v>
      </c>
    </row>
    <row r="47" spans="1:11" x14ac:dyDescent="0.35">
      <c r="A47" t="s">
        <v>10</v>
      </c>
      <c r="B47">
        <v>17303774</v>
      </c>
      <c r="C47" t="s">
        <v>11</v>
      </c>
      <c r="D47" t="s">
        <v>13</v>
      </c>
      <c r="E47" t="s">
        <v>17</v>
      </c>
      <c r="F47">
        <v>103.008</v>
      </c>
      <c r="G47" t="s">
        <v>11</v>
      </c>
      <c r="H47" t="s">
        <v>106</v>
      </c>
      <c r="I47" t="s">
        <v>15</v>
      </c>
      <c r="J47" t="s">
        <v>107</v>
      </c>
      <c r="K47">
        <v>10</v>
      </c>
    </row>
    <row r="48" spans="1:11" x14ac:dyDescent="0.35">
      <c r="A48" t="s">
        <v>10</v>
      </c>
      <c r="B48">
        <v>17305440</v>
      </c>
      <c r="C48" t="s">
        <v>11</v>
      </c>
      <c r="D48" t="s">
        <v>13</v>
      </c>
      <c r="E48" t="s">
        <v>12</v>
      </c>
      <c r="F48">
        <v>154.00899999999999</v>
      </c>
      <c r="G48" t="s">
        <v>11</v>
      </c>
      <c r="H48" t="s">
        <v>108</v>
      </c>
      <c r="I48" t="s">
        <v>15</v>
      </c>
      <c r="J48" t="s">
        <v>109</v>
      </c>
      <c r="K48">
        <v>10</v>
      </c>
    </row>
    <row r="49" spans="1:11" x14ac:dyDescent="0.35">
      <c r="A49" t="s">
        <v>10</v>
      </c>
      <c r="B49">
        <v>17306031</v>
      </c>
      <c r="C49" t="s">
        <v>11</v>
      </c>
      <c r="D49" t="s">
        <v>13</v>
      </c>
      <c r="E49" t="s">
        <v>12</v>
      </c>
      <c r="F49">
        <v>221.999</v>
      </c>
      <c r="G49" t="s">
        <v>11</v>
      </c>
      <c r="H49" t="s">
        <v>110</v>
      </c>
      <c r="I49" t="s">
        <v>15</v>
      </c>
      <c r="J49" t="s">
        <v>111</v>
      </c>
      <c r="K49">
        <v>28</v>
      </c>
    </row>
    <row r="50" spans="1:11" x14ac:dyDescent="0.35">
      <c r="A50" t="s">
        <v>10</v>
      </c>
      <c r="B50">
        <v>17307182</v>
      </c>
      <c r="C50" t="s">
        <v>11</v>
      </c>
      <c r="D50" t="s">
        <v>17</v>
      </c>
      <c r="E50" t="s">
        <v>12</v>
      </c>
      <c r="F50">
        <v>11.3429</v>
      </c>
      <c r="G50" t="s">
        <v>11</v>
      </c>
      <c r="H50" t="s">
        <v>18</v>
      </c>
      <c r="I50" t="s">
        <v>15</v>
      </c>
      <c r="J50" t="s">
        <v>19</v>
      </c>
      <c r="K50">
        <v>1</v>
      </c>
    </row>
    <row r="51" spans="1:11" x14ac:dyDescent="0.35">
      <c r="A51" t="s">
        <v>10</v>
      </c>
      <c r="B51">
        <v>17308734</v>
      </c>
      <c r="C51" t="s">
        <v>11</v>
      </c>
      <c r="D51" t="s">
        <v>13</v>
      </c>
      <c r="E51" t="s">
        <v>17</v>
      </c>
      <c r="F51">
        <v>6.2022599999999999</v>
      </c>
      <c r="G51" t="s">
        <v>11</v>
      </c>
      <c r="H51" t="s">
        <v>31</v>
      </c>
      <c r="I51" t="s">
        <v>15</v>
      </c>
      <c r="J51" t="s">
        <v>32</v>
      </c>
      <c r="K51">
        <v>1</v>
      </c>
    </row>
    <row r="52" spans="1:11" x14ac:dyDescent="0.35">
      <c r="A52" t="s">
        <v>10</v>
      </c>
      <c r="B52">
        <v>17311272</v>
      </c>
      <c r="C52" t="s">
        <v>11</v>
      </c>
      <c r="D52" t="s">
        <v>12</v>
      </c>
      <c r="E52" t="s">
        <v>26</v>
      </c>
      <c r="F52">
        <v>20.049900000000001</v>
      </c>
      <c r="G52" t="s">
        <v>11</v>
      </c>
      <c r="H52" t="s">
        <v>112</v>
      </c>
      <c r="I52" t="s">
        <v>15</v>
      </c>
      <c r="J52" t="s">
        <v>113</v>
      </c>
      <c r="K52">
        <v>17</v>
      </c>
    </row>
    <row r="53" spans="1:11" x14ac:dyDescent="0.35">
      <c r="A53" t="s">
        <v>10</v>
      </c>
      <c r="B53">
        <v>17311308</v>
      </c>
      <c r="C53" t="s">
        <v>11</v>
      </c>
      <c r="D53" t="s">
        <v>12</v>
      </c>
      <c r="E53" t="s">
        <v>13</v>
      </c>
      <c r="F53">
        <v>65.007300000000001</v>
      </c>
      <c r="G53" t="s">
        <v>11</v>
      </c>
      <c r="H53" t="s">
        <v>114</v>
      </c>
      <c r="I53" t="s">
        <v>15</v>
      </c>
      <c r="J53" t="s">
        <v>115</v>
      </c>
      <c r="K53">
        <v>10</v>
      </c>
    </row>
    <row r="54" spans="1:11" x14ac:dyDescent="0.35">
      <c r="A54" t="s">
        <v>10</v>
      </c>
      <c r="B54">
        <v>17311442</v>
      </c>
      <c r="C54" t="s">
        <v>11</v>
      </c>
      <c r="D54" t="s">
        <v>12</v>
      </c>
      <c r="E54" t="s">
        <v>17</v>
      </c>
      <c r="F54">
        <v>38.0077</v>
      </c>
      <c r="G54" t="s">
        <v>11</v>
      </c>
      <c r="H54" t="s">
        <v>116</v>
      </c>
      <c r="I54" t="s">
        <v>15</v>
      </c>
      <c r="J54" t="s">
        <v>117</v>
      </c>
      <c r="K54">
        <v>8</v>
      </c>
    </row>
    <row r="55" spans="1:11" x14ac:dyDescent="0.35">
      <c r="A55" t="s">
        <v>10</v>
      </c>
      <c r="B55">
        <v>17311791</v>
      </c>
      <c r="C55" t="s">
        <v>11</v>
      </c>
      <c r="D55" t="s">
        <v>13</v>
      </c>
      <c r="E55" t="s">
        <v>12</v>
      </c>
      <c r="F55">
        <v>8.6491100000000003</v>
      </c>
      <c r="G55" t="s">
        <v>11</v>
      </c>
      <c r="H55" t="s">
        <v>118</v>
      </c>
      <c r="I55" t="s">
        <v>15</v>
      </c>
      <c r="J55" t="s">
        <v>80</v>
      </c>
      <c r="K55">
        <v>1</v>
      </c>
    </row>
    <row r="56" spans="1:11" x14ac:dyDescent="0.35">
      <c r="A56" t="s">
        <v>10</v>
      </c>
      <c r="B56">
        <v>17312992</v>
      </c>
      <c r="C56" t="s">
        <v>11</v>
      </c>
      <c r="D56" t="s">
        <v>12</v>
      </c>
      <c r="E56" t="s">
        <v>13</v>
      </c>
      <c r="F56">
        <v>215.00899999999999</v>
      </c>
      <c r="G56" t="s">
        <v>11</v>
      </c>
      <c r="H56" t="s">
        <v>119</v>
      </c>
      <c r="I56" t="s">
        <v>15</v>
      </c>
      <c r="J56" t="s">
        <v>120</v>
      </c>
      <c r="K56">
        <v>34</v>
      </c>
    </row>
    <row r="57" spans="1:11" x14ac:dyDescent="0.35">
      <c r="A57" t="s">
        <v>10</v>
      </c>
      <c r="B57">
        <v>17313178</v>
      </c>
      <c r="C57" t="s">
        <v>11</v>
      </c>
      <c r="D57" t="s">
        <v>121</v>
      </c>
      <c r="E57" t="s">
        <v>122</v>
      </c>
      <c r="F57">
        <v>96.466800000000006</v>
      </c>
      <c r="G57" t="s">
        <v>11</v>
      </c>
      <c r="H57" t="s">
        <v>123</v>
      </c>
      <c r="I57" t="s">
        <v>15</v>
      </c>
      <c r="J57" t="s">
        <v>124</v>
      </c>
      <c r="K57">
        <v>15</v>
      </c>
    </row>
    <row r="58" spans="1:11" x14ac:dyDescent="0.35">
      <c r="A58" t="s">
        <v>10</v>
      </c>
      <c r="B58">
        <v>17313833</v>
      </c>
      <c r="C58" t="s">
        <v>11</v>
      </c>
      <c r="D58" t="s">
        <v>17</v>
      </c>
      <c r="E58" t="s">
        <v>26</v>
      </c>
      <c r="F58">
        <v>45.007199999999997</v>
      </c>
      <c r="G58" t="s">
        <v>11</v>
      </c>
      <c r="H58" t="s">
        <v>125</v>
      </c>
      <c r="I58" t="s">
        <v>15</v>
      </c>
      <c r="J58" t="s">
        <v>126</v>
      </c>
      <c r="K58">
        <v>12</v>
      </c>
    </row>
    <row r="59" spans="1:11" x14ac:dyDescent="0.35">
      <c r="A59" t="s">
        <v>10</v>
      </c>
      <c r="B59">
        <v>17314189</v>
      </c>
      <c r="C59" t="s">
        <v>11</v>
      </c>
      <c r="D59" t="s">
        <v>12</v>
      </c>
      <c r="E59" t="s">
        <v>13</v>
      </c>
      <c r="F59">
        <v>85.007599999999996</v>
      </c>
      <c r="G59" t="s">
        <v>11</v>
      </c>
      <c r="H59" t="s">
        <v>127</v>
      </c>
      <c r="I59" t="s">
        <v>15</v>
      </c>
      <c r="J59" t="s">
        <v>128</v>
      </c>
      <c r="K59">
        <v>15</v>
      </c>
    </row>
    <row r="60" spans="1:11" x14ac:dyDescent="0.35">
      <c r="A60" t="s">
        <v>10</v>
      </c>
      <c r="B60">
        <v>17316192</v>
      </c>
      <c r="C60" t="s">
        <v>11</v>
      </c>
      <c r="D60" t="s">
        <v>17</v>
      </c>
      <c r="E60" t="s">
        <v>13</v>
      </c>
      <c r="F60">
        <v>134.00800000000001</v>
      </c>
      <c r="G60" t="s">
        <v>11</v>
      </c>
      <c r="H60" t="s">
        <v>129</v>
      </c>
      <c r="I60" t="s">
        <v>15</v>
      </c>
      <c r="J60" t="s">
        <v>130</v>
      </c>
      <c r="K60">
        <v>13</v>
      </c>
    </row>
    <row r="61" spans="1:11" x14ac:dyDescent="0.35">
      <c r="A61" t="s">
        <v>10</v>
      </c>
      <c r="B61">
        <v>17316253</v>
      </c>
      <c r="C61" t="s">
        <v>11</v>
      </c>
      <c r="D61" t="s">
        <v>13</v>
      </c>
      <c r="E61" t="s">
        <v>12</v>
      </c>
      <c r="F61">
        <v>69.007400000000004</v>
      </c>
      <c r="G61" t="s">
        <v>11</v>
      </c>
      <c r="H61" t="s">
        <v>131</v>
      </c>
      <c r="I61" t="s">
        <v>15</v>
      </c>
      <c r="J61" t="s">
        <v>132</v>
      </c>
      <c r="K61">
        <v>8</v>
      </c>
    </row>
    <row r="62" spans="1:11" x14ac:dyDescent="0.35">
      <c r="A62" t="s">
        <v>10</v>
      </c>
      <c r="B62">
        <v>17316697</v>
      </c>
      <c r="C62" t="s">
        <v>11</v>
      </c>
      <c r="D62" t="s">
        <v>12</v>
      </c>
      <c r="E62" t="s">
        <v>17</v>
      </c>
      <c r="F62">
        <v>54.007199999999997</v>
      </c>
      <c r="G62" t="s">
        <v>11</v>
      </c>
      <c r="H62" t="s">
        <v>133</v>
      </c>
      <c r="I62" t="s">
        <v>15</v>
      </c>
      <c r="J62" t="s">
        <v>134</v>
      </c>
      <c r="K62">
        <v>8</v>
      </c>
    </row>
    <row r="63" spans="1:11" x14ac:dyDescent="0.35">
      <c r="A63" t="s">
        <v>10</v>
      </c>
      <c r="B63">
        <v>17316782</v>
      </c>
      <c r="C63" t="s">
        <v>11</v>
      </c>
      <c r="D63" t="s">
        <v>13</v>
      </c>
      <c r="E63" t="s">
        <v>12</v>
      </c>
      <c r="F63">
        <v>73.007400000000004</v>
      </c>
      <c r="G63" t="s">
        <v>11</v>
      </c>
      <c r="H63" t="s">
        <v>135</v>
      </c>
      <c r="I63" t="s">
        <v>15</v>
      </c>
      <c r="J63" t="s">
        <v>136</v>
      </c>
      <c r="K63">
        <v>10</v>
      </c>
    </row>
    <row r="64" spans="1:11" x14ac:dyDescent="0.35">
      <c r="A64" t="s">
        <v>10</v>
      </c>
      <c r="B64">
        <v>17317955</v>
      </c>
      <c r="C64" t="s">
        <v>11</v>
      </c>
      <c r="D64" t="s">
        <v>26</v>
      </c>
      <c r="E64" t="s">
        <v>17</v>
      </c>
      <c r="F64">
        <v>225.00899999999999</v>
      </c>
      <c r="G64" t="s">
        <v>11</v>
      </c>
      <c r="H64" t="s">
        <v>137</v>
      </c>
      <c r="I64" t="s">
        <v>15</v>
      </c>
      <c r="J64" t="s">
        <v>138</v>
      </c>
      <c r="K64">
        <v>52</v>
      </c>
    </row>
    <row r="65" spans="1:11" x14ac:dyDescent="0.35">
      <c r="A65" t="s">
        <v>10</v>
      </c>
      <c r="B65">
        <v>17321487</v>
      </c>
      <c r="C65" t="s">
        <v>11</v>
      </c>
      <c r="D65" t="s">
        <v>26</v>
      </c>
      <c r="E65" t="s">
        <v>17</v>
      </c>
      <c r="F65">
        <v>24.024100000000001</v>
      </c>
      <c r="G65" t="s">
        <v>11</v>
      </c>
      <c r="H65" t="s">
        <v>139</v>
      </c>
      <c r="I65" t="s">
        <v>15</v>
      </c>
      <c r="J65" t="s">
        <v>140</v>
      </c>
      <c r="K65">
        <v>5</v>
      </c>
    </row>
    <row r="66" spans="1:11" x14ac:dyDescent="0.35">
      <c r="A66" t="s">
        <v>10</v>
      </c>
      <c r="B66">
        <v>17321669</v>
      </c>
      <c r="C66" t="s">
        <v>11</v>
      </c>
      <c r="D66" t="s">
        <v>26</v>
      </c>
      <c r="E66" t="s">
        <v>17</v>
      </c>
      <c r="F66">
        <v>139.00800000000001</v>
      </c>
      <c r="G66" t="s">
        <v>11</v>
      </c>
      <c r="H66" t="s">
        <v>141</v>
      </c>
      <c r="I66" t="s">
        <v>15</v>
      </c>
      <c r="J66" t="s">
        <v>142</v>
      </c>
      <c r="K66">
        <v>15</v>
      </c>
    </row>
    <row r="67" spans="1:11" x14ac:dyDescent="0.35">
      <c r="A67" t="s">
        <v>10</v>
      </c>
      <c r="B67">
        <v>17322415</v>
      </c>
      <c r="C67" t="s">
        <v>11</v>
      </c>
      <c r="D67" t="s">
        <v>12</v>
      </c>
      <c r="E67" t="s">
        <v>13</v>
      </c>
      <c r="F67">
        <v>193.00899999999999</v>
      </c>
      <c r="G67" t="s">
        <v>11</v>
      </c>
      <c r="H67" t="s">
        <v>143</v>
      </c>
      <c r="I67" t="s">
        <v>15</v>
      </c>
      <c r="J67" t="s">
        <v>144</v>
      </c>
      <c r="K67">
        <v>19</v>
      </c>
    </row>
    <row r="68" spans="1:11" x14ac:dyDescent="0.35">
      <c r="A68" t="s">
        <v>10</v>
      </c>
      <c r="B68">
        <v>17323674</v>
      </c>
      <c r="C68" t="s">
        <v>11</v>
      </c>
      <c r="D68" t="s">
        <v>26</v>
      </c>
      <c r="E68" t="s">
        <v>13</v>
      </c>
      <c r="F68">
        <v>44.007300000000001</v>
      </c>
      <c r="G68" t="s">
        <v>11</v>
      </c>
      <c r="H68" t="s">
        <v>145</v>
      </c>
      <c r="I68" t="s">
        <v>15</v>
      </c>
      <c r="J68" t="s">
        <v>146</v>
      </c>
      <c r="K68">
        <v>12</v>
      </c>
    </row>
    <row r="69" spans="1:11" x14ac:dyDescent="0.35">
      <c r="A69" t="s">
        <v>10</v>
      </c>
      <c r="B69">
        <v>18304700</v>
      </c>
      <c r="C69" t="s">
        <v>11</v>
      </c>
      <c r="D69" t="s">
        <v>26</v>
      </c>
      <c r="E69" t="s">
        <v>17</v>
      </c>
      <c r="F69">
        <v>222</v>
      </c>
      <c r="G69" t="s">
        <v>11</v>
      </c>
      <c r="H69" t="s">
        <v>147</v>
      </c>
      <c r="I69" t="s">
        <v>15</v>
      </c>
      <c r="J69" t="s">
        <v>148</v>
      </c>
      <c r="K69">
        <v>36</v>
      </c>
    </row>
    <row r="70" spans="1:11" x14ac:dyDescent="0.35">
      <c r="A70" t="s">
        <v>10</v>
      </c>
      <c r="B70">
        <v>18305578</v>
      </c>
      <c r="C70" t="s">
        <v>11</v>
      </c>
      <c r="D70" t="s">
        <v>17</v>
      </c>
      <c r="E70" t="s">
        <v>12</v>
      </c>
      <c r="F70">
        <v>222.02600000000001</v>
      </c>
      <c r="G70" t="s">
        <v>11</v>
      </c>
      <c r="H70" t="s">
        <v>149</v>
      </c>
      <c r="I70" t="s">
        <v>15</v>
      </c>
      <c r="J70" t="s">
        <v>150</v>
      </c>
      <c r="K70">
        <v>21</v>
      </c>
    </row>
    <row r="71" spans="1:11" x14ac:dyDescent="0.35">
      <c r="A71" t="s">
        <v>10</v>
      </c>
      <c r="B71">
        <v>18305824</v>
      </c>
      <c r="C71" t="s">
        <v>11</v>
      </c>
      <c r="D71" t="s">
        <v>12</v>
      </c>
      <c r="E71" t="s">
        <v>13</v>
      </c>
      <c r="F71">
        <v>222.798</v>
      </c>
      <c r="G71" t="s">
        <v>11</v>
      </c>
      <c r="H71" t="s">
        <v>151</v>
      </c>
      <c r="I71" t="s">
        <v>15</v>
      </c>
      <c r="J71" t="s">
        <v>152</v>
      </c>
      <c r="K71">
        <v>22</v>
      </c>
    </row>
    <row r="72" spans="1:11" x14ac:dyDescent="0.35">
      <c r="A72" t="s">
        <v>10</v>
      </c>
      <c r="B72">
        <v>18306963</v>
      </c>
      <c r="C72" t="s">
        <v>11</v>
      </c>
      <c r="D72" t="s">
        <v>17</v>
      </c>
      <c r="E72" t="s">
        <v>26</v>
      </c>
      <c r="F72">
        <v>54.007199999999997</v>
      </c>
      <c r="G72" t="s">
        <v>11</v>
      </c>
      <c r="H72" t="s">
        <v>153</v>
      </c>
      <c r="I72" t="s">
        <v>15</v>
      </c>
      <c r="J72" t="s">
        <v>154</v>
      </c>
      <c r="K72">
        <v>12</v>
      </c>
    </row>
    <row r="73" spans="1:11" x14ac:dyDescent="0.35">
      <c r="A73" t="s">
        <v>10</v>
      </c>
      <c r="B73">
        <v>18307108</v>
      </c>
      <c r="C73" t="s">
        <v>11</v>
      </c>
      <c r="D73" t="s">
        <v>12</v>
      </c>
      <c r="E73" t="s">
        <v>13</v>
      </c>
      <c r="F73">
        <v>221.999</v>
      </c>
      <c r="G73" t="s">
        <v>11</v>
      </c>
      <c r="H73" t="s">
        <v>155</v>
      </c>
      <c r="I73" t="s">
        <v>15</v>
      </c>
      <c r="J73" t="s">
        <v>156</v>
      </c>
      <c r="K73">
        <v>18</v>
      </c>
    </row>
    <row r="74" spans="1:11" x14ac:dyDescent="0.35">
      <c r="A74" t="s">
        <v>10</v>
      </c>
      <c r="B74">
        <v>45395619</v>
      </c>
      <c r="C74" t="s">
        <v>11</v>
      </c>
      <c r="D74" t="s">
        <v>26</v>
      </c>
      <c r="E74" t="s">
        <v>17</v>
      </c>
      <c r="F74">
        <v>225.00899999999999</v>
      </c>
      <c r="G74" t="s">
        <v>11</v>
      </c>
      <c r="H74" t="s">
        <v>157</v>
      </c>
      <c r="I74" t="s">
        <v>15</v>
      </c>
      <c r="J74" t="s">
        <v>97</v>
      </c>
      <c r="K74">
        <v>12</v>
      </c>
    </row>
    <row r="75" spans="1:11" x14ac:dyDescent="0.35">
      <c r="A75" t="s">
        <v>10</v>
      </c>
      <c r="B75">
        <v>45395714</v>
      </c>
      <c r="C75" t="s">
        <v>11</v>
      </c>
      <c r="D75" t="s">
        <v>13</v>
      </c>
      <c r="E75" t="s">
        <v>12</v>
      </c>
      <c r="F75">
        <v>225.00899999999999</v>
      </c>
      <c r="G75" t="s">
        <v>11</v>
      </c>
      <c r="H75" t="s">
        <v>158</v>
      </c>
      <c r="I75" t="s">
        <v>15</v>
      </c>
      <c r="J75" t="s">
        <v>159</v>
      </c>
      <c r="K75">
        <v>68</v>
      </c>
    </row>
    <row r="76" spans="1:11" x14ac:dyDescent="0.35">
      <c r="A76" t="s">
        <v>10</v>
      </c>
      <c r="B76">
        <v>45395816</v>
      </c>
      <c r="C76" t="s">
        <v>11</v>
      </c>
      <c r="D76" t="s">
        <v>17</v>
      </c>
      <c r="E76" t="s">
        <v>26</v>
      </c>
      <c r="F76">
        <v>121.008</v>
      </c>
      <c r="G76" t="s">
        <v>11</v>
      </c>
      <c r="H76" t="s">
        <v>160</v>
      </c>
      <c r="I76" t="s">
        <v>15</v>
      </c>
      <c r="J76" t="s">
        <v>161</v>
      </c>
      <c r="K76">
        <v>19</v>
      </c>
    </row>
    <row r="77" spans="1:11" x14ac:dyDescent="0.35">
      <c r="A77" t="s">
        <v>10</v>
      </c>
      <c r="B77">
        <v>45395909</v>
      </c>
      <c r="C77" t="s">
        <v>11</v>
      </c>
      <c r="D77" t="s">
        <v>12</v>
      </c>
      <c r="E77" t="s">
        <v>17</v>
      </c>
      <c r="F77">
        <v>40.0075</v>
      </c>
      <c r="G77" t="s">
        <v>11</v>
      </c>
      <c r="H77" t="s">
        <v>162</v>
      </c>
      <c r="I77" t="s">
        <v>15</v>
      </c>
      <c r="J77" t="s">
        <v>163</v>
      </c>
      <c r="K77">
        <v>5</v>
      </c>
    </row>
    <row r="78" spans="1:11" x14ac:dyDescent="0.35">
      <c r="A78" t="s">
        <v>10</v>
      </c>
      <c r="B78">
        <v>45395948</v>
      </c>
      <c r="C78" t="s">
        <v>11</v>
      </c>
      <c r="D78" t="s">
        <v>12</v>
      </c>
      <c r="E78" t="s">
        <v>17</v>
      </c>
      <c r="F78">
        <v>3.0135999999999998</v>
      </c>
      <c r="G78" t="s">
        <v>11</v>
      </c>
      <c r="H78" t="s">
        <v>164</v>
      </c>
      <c r="I78" t="s">
        <v>15</v>
      </c>
      <c r="J78" t="s">
        <v>165</v>
      </c>
      <c r="K78">
        <v>3</v>
      </c>
    </row>
    <row r="79" spans="1:11" x14ac:dyDescent="0.35">
      <c r="A79" t="s">
        <v>10</v>
      </c>
      <c r="B79">
        <v>45396081</v>
      </c>
      <c r="C79" t="s">
        <v>11</v>
      </c>
      <c r="D79" t="s">
        <v>17</v>
      </c>
      <c r="E79" t="s">
        <v>13</v>
      </c>
      <c r="F79">
        <v>129.00800000000001</v>
      </c>
      <c r="G79" t="s">
        <v>11</v>
      </c>
      <c r="H79" t="s">
        <v>166</v>
      </c>
      <c r="I79" t="s">
        <v>15</v>
      </c>
      <c r="J79" t="s">
        <v>167</v>
      </c>
      <c r="K79">
        <v>12</v>
      </c>
    </row>
    <row r="80" spans="1:11" x14ac:dyDescent="0.35">
      <c r="A80" t="s">
        <v>10</v>
      </c>
      <c r="B80">
        <v>45396144</v>
      </c>
      <c r="C80" t="s">
        <v>11</v>
      </c>
      <c r="D80" t="s">
        <v>12</v>
      </c>
      <c r="E80" t="s">
        <v>13</v>
      </c>
      <c r="F80">
        <v>93.0077</v>
      </c>
      <c r="G80" t="s">
        <v>11</v>
      </c>
      <c r="H80" t="s">
        <v>168</v>
      </c>
      <c r="I80" t="s">
        <v>15</v>
      </c>
      <c r="J80" t="s">
        <v>169</v>
      </c>
      <c r="K80">
        <v>10</v>
      </c>
    </row>
    <row r="81" spans="1:11" x14ac:dyDescent="0.35">
      <c r="A81" t="s">
        <v>10</v>
      </c>
      <c r="B81">
        <v>45396219</v>
      </c>
      <c r="C81" t="s">
        <v>11</v>
      </c>
      <c r="D81" t="s">
        <v>12</v>
      </c>
      <c r="E81" t="s">
        <v>13</v>
      </c>
      <c r="F81">
        <v>41.007399999999997</v>
      </c>
      <c r="G81" t="s">
        <v>11</v>
      </c>
      <c r="H81" t="s">
        <v>170</v>
      </c>
      <c r="I81" t="s">
        <v>15</v>
      </c>
      <c r="J81" t="s">
        <v>171</v>
      </c>
      <c r="K81">
        <v>5</v>
      </c>
    </row>
    <row r="82" spans="1:11" x14ac:dyDescent="0.35">
      <c r="A82" t="s">
        <v>10</v>
      </c>
      <c r="B82">
        <v>45396899</v>
      </c>
      <c r="C82" t="s">
        <v>11</v>
      </c>
      <c r="D82" t="s">
        <v>13</v>
      </c>
      <c r="E82" t="s">
        <v>12</v>
      </c>
      <c r="F82">
        <v>123.066</v>
      </c>
      <c r="G82" t="s">
        <v>11</v>
      </c>
      <c r="H82" t="s">
        <v>172</v>
      </c>
      <c r="I82" t="s">
        <v>15</v>
      </c>
      <c r="J82" t="s">
        <v>173</v>
      </c>
      <c r="K82">
        <v>8</v>
      </c>
    </row>
    <row r="83" spans="1:11" x14ac:dyDescent="0.35">
      <c r="A83" t="s">
        <v>10</v>
      </c>
      <c r="B83">
        <v>45397171</v>
      </c>
      <c r="C83" t="s">
        <v>11</v>
      </c>
      <c r="D83" t="s">
        <v>17</v>
      </c>
      <c r="E83" t="s">
        <v>12</v>
      </c>
      <c r="F83">
        <v>225.00899999999999</v>
      </c>
      <c r="G83" t="s">
        <v>11</v>
      </c>
      <c r="H83" t="s">
        <v>174</v>
      </c>
      <c r="I83" t="s">
        <v>15</v>
      </c>
      <c r="J83" t="s">
        <v>175</v>
      </c>
      <c r="K83">
        <v>41</v>
      </c>
    </row>
    <row r="84" spans="1:11" x14ac:dyDescent="0.35">
      <c r="A84" t="s">
        <v>10</v>
      </c>
      <c r="B84">
        <v>45397512</v>
      </c>
      <c r="C84" t="s">
        <v>11</v>
      </c>
      <c r="D84" t="s">
        <v>26</v>
      </c>
      <c r="E84" t="s">
        <v>12</v>
      </c>
      <c r="F84">
        <v>29.768999999999998</v>
      </c>
      <c r="G84" t="s">
        <v>11</v>
      </c>
      <c r="H84" t="s">
        <v>176</v>
      </c>
      <c r="I84" t="s">
        <v>15</v>
      </c>
      <c r="J84" t="s">
        <v>177</v>
      </c>
      <c r="K84">
        <v>2</v>
      </c>
    </row>
    <row r="85" spans="1:11" x14ac:dyDescent="0.35">
      <c r="A85" t="s">
        <v>10</v>
      </c>
      <c r="B85">
        <v>45398716</v>
      </c>
      <c r="C85" t="s">
        <v>11</v>
      </c>
      <c r="D85" t="s">
        <v>26</v>
      </c>
      <c r="E85" t="s">
        <v>12</v>
      </c>
      <c r="F85">
        <v>4.13164</v>
      </c>
      <c r="G85" t="s">
        <v>11</v>
      </c>
      <c r="H85" t="s">
        <v>178</v>
      </c>
      <c r="I85" t="s">
        <v>15</v>
      </c>
      <c r="J85" t="s">
        <v>179</v>
      </c>
      <c r="K85">
        <v>1</v>
      </c>
    </row>
    <row r="86" spans="1:11" x14ac:dyDescent="0.35">
      <c r="A86" t="s">
        <v>10</v>
      </c>
      <c r="B86">
        <v>45401129</v>
      </c>
      <c r="C86" t="s">
        <v>11</v>
      </c>
      <c r="D86" t="s">
        <v>12</v>
      </c>
      <c r="E86" t="s">
        <v>26</v>
      </c>
      <c r="F86">
        <v>10.4247</v>
      </c>
      <c r="G86" t="s">
        <v>11</v>
      </c>
      <c r="H86" t="s">
        <v>180</v>
      </c>
      <c r="I86" t="s">
        <v>15</v>
      </c>
      <c r="J86" t="s">
        <v>181</v>
      </c>
      <c r="K86">
        <v>1</v>
      </c>
    </row>
    <row r="87" spans="1:11" x14ac:dyDescent="0.35">
      <c r="A87" t="s">
        <v>10</v>
      </c>
      <c r="B87">
        <v>45401149</v>
      </c>
      <c r="C87" t="s">
        <v>11</v>
      </c>
      <c r="D87" t="s">
        <v>17</v>
      </c>
      <c r="E87" t="s">
        <v>26</v>
      </c>
      <c r="F87">
        <v>11.3429</v>
      </c>
      <c r="G87" t="s">
        <v>11</v>
      </c>
      <c r="H87" t="s">
        <v>182</v>
      </c>
      <c r="I87" t="s">
        <v>15</v>
      </c>
      <c r="J87" t="s">
        <v>19</v>
      </c>
      <c r="K87">
        <v>1</v>
      </c>
    </row>
    <row r="88" spans="1:11" x14ac:dyDescent="0.35">
      <c r="A88" t="s">
        <v>10</v>
      </c>
      <c r="B88">
        <v>45403840</v>
      </c>
      <c r="C88" t="s">
        <v>11</v>
      </c>
      <c r="D88" t="s">
        <v>17</v>
      </c>
      <c r="E88" t="s">
        <v>26</v>
      </c>
      <c r="F88">
        <v>67.007400000000004</v>
      </c>
      <c r="G88" t="s">
        <v>11</v>
      </c>
      <c r="H88" t="s">
        <v>183</v>
      </c>
      <c r="I88" t="s">
        <v>15</v>
      </c>
      <c r="J88" t="s">
        <v>184</v>
      </c>
      <c r="K88">
        <v>9</v>
      </c>
    </row>
    <row r="89" spans="1:11" x14ac:dyDescent="0.35">
      <c r="A89" t="s">
        <v>10</v>
      </c>
      <c r="B89">
        <v>45403858</v>
      </c>
      <c r="C89" t="s">
        <v>11</v>
      </c>
      <c r="D89" t="s">
        <v>26</v>
      </c>
      <c r="E89" t="s">
        <v>17</v>
      </c>
      <c r="F89">
        <v>139.01499999999999</v>
      </c>
      <c r="G89" t="s">
        <v>11</v>
      </c>
      <c r="H89" t="s">
        <v>185</v>
      </c>
      <c r="I89" t="s">
        <v>15</v>
      </c>
      <c r="J89" t="s">
        <v>186</v>
      </c>
      <c r="K89">
        <v>9</v>
      </c>
    </row>
    <row r="90" spans="1:11" x14ac:dyDescent="0.35">
      <c r="A90" t="s">
        <v>10</v>
      </c>
      <c r="B90">
        <v>45404431</v>
      </c>
      <c r="C90" t="s">
        <v>11</v>
      </c>
      <c r="D90" t="s">
        <v>13</v>
      </c>
      <c r="E90" t="s">
        <v>12</v>
      </c>
      <c r="F90">
        <v>140.26400000000001</v>
      </c>
      <c r="G90" t="s">
        <v>11</v>
      </c>
      <c r="H90" t="s">
        <v>187</v>
      </c>
      <c r="I90" t="s">
        <v>15</v>
      </c>
      <c r="J90" t="s">
        <v>188</v>
      </c>
      <c r="K90">
        <v>5</v>
      </c>
    </row>
    <row r="91" spans="1:11" x14ac:dyDescent="0.35">
      <c r="A91" t="s">
        <v>10</v>
      </c>
      <c r="B91">
        <v>45404691</v>
      </c>
      <c r="C91" t="s">
        <v>11</v>
      </c>
      <c r="D91" t="s">
        <v>26</v>
      </c>
      <c r="E91" t="s">
        <v>17</v>
      </c>
      <c r="F91">
        <v>119.133</v>
      </c>
      <c r="G91" t="s">
        <v>11</v>
      </c>
      <c r="H91" t="s">
        <v>189</v>
      </c>
      <c r="I91" t="s">
        <v>15</v>
      </c>
      <c r="J91" t="s">
        <v>190</v>
      </c>
      <c r="K91">
        <v>6</v>
      </c>
    </row>
    <row r="92" spans="1:11" x14ac:dyDescent="0.35">
      <c r="A92" t="s">
        <v>10</v>
      </c>
      <c r="B92">
        <v>45406538</v>
      </c>
      <c r="C92" t="s">
        <v>11</v>
      </c>
      <c r="D92" t="s">
        <v>191</v>
      </c>
      <c r="E92" t="s">
        <v>192</v>
      </c>
      <c r="F92">
        <v>25.474799999999998</v>
      </c>
      <c r="G92" t="s">
        <v>11</v>
      </c>
      <c r="H92" t="s">
        <v>193</v>
      </c>
      <c r="I92" t="s">
        <v>15</v>
      </c>
      <c r="J92" t="s">
        <v>194</v>
      </c>
      <c r="K92">
        <v>22</v>
      </c>
    </row>
    <row r="93" spans="1:11" x14ac:dyDescent="0.35">
      <c r="A93" t="s">
        <v>10</v>
      </c>
      <c r="B93">
        <v>45406688</v>
      </c>
      <c r="C93" t="s">
        <v>11</v>
      </c>
      <c r="D93" t="s">
        <v>17</v>
      </c>
      <c r="E93" t="s">
        <v>26</v>
      </c>
      <c r="F93">
        <v>77.007499999999993</v>
      </c>
      <c r="G93" t="s">
        <v>11</v>
      </c>
      <c r="H93" t="s">
        <v>195</v>
      </c>
      <c r="I93" t="s">
        <v>15</v>
      </c>
      <c r="J93" t="s">
        <v>196</v>
      </c>
      <c r="K93">
        <v>20</v>
      </c>
    </row>
    <row r="95" spans="1:11" x14ac:dyDescent="0.35">
      <c r="E95" s="1"/>
      <c r="F95" s="1" t="s">
        <v>202</v>
      </c>
      <c r="G95" s="1"/>
      <c r="H95" s="1"/>
      <c r="I95" s="1"/>
      <c r="J95" s="1"/>
      <c r="K95" s="1" t="s">
        <v>203</v>
      </c>
    </row>
    <row r="96" spans="1:11" x14ac:dyDescent="0.35">
      <c r="E96" s="1" t="s">
        <v>197</v>
      </c>
      <c r="F96" s="1">
        <f>MIN(F2:F93)</f>
        <v>3.0135999999999998</v>
      </c>
      <c r="G96" s="1"/>
      <c r="H96" s="1"/>
      <c r="I96" s="1"/>
      <c r="J96" s="1"/>
      <c r="K96" s="1">
        <f>MIN(K2:K93)</f>
        <v>1</v>
      </c>
    </row>
    <row r="97" spans="5:11" x14ac:dyDescent="0.35">
      <c r="E97" s="1" t="s">
        <v>198</v>
      </c>
      <c r="F97" s="1">
        <f>MAX(F2:F93)</f>
        <v>225.00899999999999</v>
      </c>
      <c r="G97" s="1"/>
      <c r="H97" s="1"/>
      <c r="I97" s="1"/>
      <c r="J97" s="1"/>
      <c r="K97" s="1">
        <f>MAX(K2:K93)</f>
        <v>68</v>
      </c>
    </row>
    <row r="98" spans="5:11" x14ac:dyDescent="0.35">
      <c r="E98" s="1" t="s">
        <v>200</v>
      </c>
      <c r="F98" s="1">
        <f>AVERAGE(F2:F93)</f>
        <v>84.486977499999995</v>
      </c>
      <c r="G98" s="1"/>
      <c r="H98" s="1"/>
      <c r="I98" s="1"/>
      <c r="J98" s="1"/>
      <c r="K98" s="1">
        <f>AVERAGE(K2:K93)</f>
        <v>11.717391304347826</v>
      </c>
    </row>
    <row r="99" spans="5:11" x14ac:dyDescent="0.35">
      <c r="E99" s="1" t="s">
        <v>199</v>
      </c>
      <c r="F99" s="1">
        <f>MEDIAN(F2:F93)</f>
        <v>64.507300000000001</v>
      </c>
      <c r="G99" s="1"/>
      <c r="H99" s="1"/>
      <c r="I99" s="1"/>
      <c r="J99" s="1"/>
      <c r="K99" s="1">
        <f>MEDIAN(K2:K93)</f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snp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Теплова</dc:creator>
  <cp:lastModifiedBy>Анастасия Теплова</cp:lastModifiedBy>
  <dcterms:created xsi:type="dcterms:W3CDTF">2016-12-23T19:33:32Z</dcterms:created>
  <dcterms:modified xsi:type="dcterms:W3CDTF">2016-12-23T19:33:32Z</dcterms:modified>
</cp:coreProperties>
</file>