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72" windowWidth="16260" windowHeight="5856"/>
  </bookViews>
  <sheets>
    <sheet name="PF01459" sheetId="1" r:id="rId1"/>
    <sheet name="Поиск по swissprot" sheetId="2" r:id="rId2"/>
    <sheet name="Гистограмма" sheetId="4" r:id="rId3"/>
    <sheet name="ROC кривая" sheetId="5" r:id="rId4"/>
  </sheets>
  <calcPr calcId="144525"/>
</workbook>
</file>

<file path=xl/calcChain.xml><?xml version="1.0" encoding="utf-8"?>
<calcChain xmlns="http://schemas.openxmlformats.org/spreadsheetml/2006/main">
  <c r="I4" i="2" l="1"/>
  <c r="I5" i="2"/>
  <c r="I6" i="2"/>
  <c r="I8" i="2"/>
  <c r="I9" i="2"/>
  <c r="I10" i="2"/>
  <c r="I11" i="2"/>
  <c r="I12" i="2"/>
  <c r="I13" i="2"/>
  <c r="I14" i="2"/>
  <c r="I18" i="2"/>
  <c r="I19" i="2"/>
  <c r="I20" i="2"/>
  <c r="I21" i="2"/>
  <c r="I23" i="2"/>
  <c r="I24" i="2"/>
  <c r="I25" i="2"/>
  <c r="I27" i="2"/>
  <c r="I28" i="2"/>
  <c r="I30" i="2"/>
  <c r="I31" i="2"/>
  <c r="I32" i="2"/>
  <c r="I63" i="2"/>
  <c r="I2" i="2"/>
</calcChain>
</file>

<file path=xl/sharedStrings.xml><?xml version="1.0" encoding="utf-8"?>
<sst xmlns="http://schemas.openxmlformats.org/spreadsheetml/2006/main" count="686" uniqueCount="303">
  <si>
    <t>Entry</t>
  </si>
  <si>
    <t>Entry name</t>
  </si>
  <si>
    <t>Fragment</t>
  </si>
  <si>
    <t>Protein names</t>
  </si>
  <si>
    <t>Length</t>
  </si>
  <si>
    <t>Taxonomic lineage (FAMILY)</t>
  </si>
  <si>
    <t>Cross-reference (Pfam)</t>
  </si>
  <si>
    <t>P45880</t>
  </si>
  <si>
    <t>VDAC2_HUMAN</t>
  </si>
  <si>
    <t>Voltage-dependent anion-selective channel protein 2 (VDAC-2) (hVDAC2) (Outer mitochondrial membrane protein porin 2)</t>
  </si>
  <si>
    <t>Hominidae (great apes)</t>
  </si>
  <si>
    <t>PF01459;</t>
  </si>
  <si>
    <t>P21796</t>
  </si>
  <si>
    <t>VDAC1_HUMAN</t>
  </si>
  <si>
    <t>Voltage-dependent anion-selective channel protein 1 (VDAC-1) (hVDAC1) (Outer mitochondrial membrane protein porin 1) (Plasmalemmal porin) (Porin 31HL) (Porin 31HM)</t>
  </si>
  <si>
    <t>Q9Z2L0</t>
  </si>
  <si>
    <t>VDAC1_RAT</t>
  </si>
  <si>
    <t>Voltage-dependent anion-selective channel protein 1 (VDAC-1) (rVDAC1) (Outer mitochondrial membrane protein porin 1)</t>
  </si>
  <si>
    <t>Muridae</t>
  </si>
  <si>
    <t>Q60932</t>
  </si>
  <si>
    <t>VDAC1_MOUSE</t>
  </si>
  <si>
    <t>Voltage-dependent anion-selective channel protein 1 (VDAC-1) (mVDAC1) (Outer mitochondrial membrane protein porin 1) (Plasmalemmal porin) (Voltage-dependent anion-selective channel protein 5) (VDAC-5) (mVDAC5)</t>
  </si>
  <si>
    <t>O96008</t>
  </si>
  <si>
    <t>TOM40_HUMAN</t>
  </si>
  <si>
    <t>Mitochondrial import receptor subunit TOM40 homolog (Protein Haymaker) (Translocase of outer membrane 40 kDa subunit homolog) (p38.5)</t>
  </si>
  <si>
    <t>Q75Q40</t>
  </si>
  <si>
    <t>TOM40_RAT</t>
  </si>
  <si>
    <t>Mitochondrial import receptor subunit TOM40 homolog (Mitochondrial outer membrane protein of 38 kDa) (OM38) (Translocase of outer membrane 40 kDa subunit homolog)</t>
  </si>
  <si>
    <t>Q9Y277</t>
  </si>
  <si>
    <t>VDAC3_HUMAN</t>
  </si>
  <si>
    <t>Voltage-dependent anion-selective channel protein 3 (VDAC-3) (hVDAC3) (Outer mitochondrial membrane protein porin 3)</t>
  </si>
  <si>
    <t>Q60930</t>
  </si>
  <si>
    <t>VDAC2_MOUSE</t>
  </si>
  <si>
    <t>Voltage-dependent anion-selective channel protein 2 (VDAC-2) (mVDAC2) (Outer mitochondrial membrane protein porin 2) (Voltage-dependent anion-selective channel protein 6) (VDAC-6) (mVDAC6)</t>
  </si>
  <si>
    <t>P81155</t>
  </si>
  <si>
    <t>VDAC2_RAT</t>
  </si>
  <si>
    <t>Voltage-dependent anion-selective channel protein 2 (VDAC-2) (B36-VDAC) (Outer mitochondrial membrane protein porin 2)</t>
  </si>
  <si>
    <t>Q60931</t>
  </si>
  <si>
    <t>VDAC3_MOUSE</t>
  </si>
  <si>
    <t>Voltage-dependent anion-selective channel protein 3 (VDAC-3) (mVDAC3) (Outer mitochondrial membrane protein porin 3)</t>
  </si>
  <si>
    <t>Q9TT15</t>
  </si>
  <si>
    <t>VDAC1_RABIT</t>
  </si>
  <si>
    <t>Voltage-dependent anion-selective channel protein 1 (VDAC-1) (Outer mitochondrial membrane protein porin 1)</t>
  </si>
  <si>
    <t>Leporidae (rabbits and hares)</t>
  </si>
  <si>
    <t>Q9R1Z0</t>
  </si>
  <si>
    <t>VDAC3_RAT</t>
  </si>
  <si>
    <t>Voltage-dependent anion-selective channel protein 3 (VDAC-3) (rVDAC3) (Outer mitochondrial membrane protein porin 3)</t>
  </si>
  <si>
    <t>P45879</t>
  </si>
  <si>
    <t>VDAC1_BOVIN</t>
  </si>
  <si>
    <t>Voltage-dependent anion-selective channel protein 1 (VDAC-1) (Brain-derived voltage-dependent anion channel 1) (BR1-VDAC) (Plasmalemmal porin)</t>
  </si>
  <si>
    <t>Bovidae</t>
  </si>
  <si>
    <t>P68002</t>
  </si>
  <si>
    <t>VDAC2_BOVIN</t>
  </si>
  <si>
    <t>Voltage-dependent anion-selective channel protein 2 (VDAC-2) (Outer mitochondrial membrane protein porin 2)</t>
  </si>
  <si>
    <t>Q9MZ16</t>
  </si>
  <si>
    <t>VDAC1_PIG</t>
  </si>
  <si>
    <t>Voltage-dependent anion-selective channel protein 1 (VDAC-1)</t>
  </si>
  <si>
    <t>Suidae (pigs)</t>
  </si>
  <si>
    <t>A4F267</t>
  </si>
  <si>
    <t>TM40L_RAT</t>
  </si>
  <si>
    <t>Mitochondrial import receptor subunit TOM40B (Protein TOMM40-like)</t>
  </si>
  <si>
    <t>Q9QYA2</t>
  </si>
  <si>
    <t>TOM40_MOUSE</t>
  </si>
  <si>
    <t>Mitochondrial import receptor subunit TOM40 homolog (Mitochondrial outer membrane protein of 35 kDa) (MOM35) (Protein Haymaker) (Translocase of outer membrane 40 kDa subunit homolog)</t>
  </si>
  <si>
    <t>Q969M1</t>
  </si>
  <si>
    <t>TM40L_HUMAN</t>
  </si>
  <si>
    <t>Q9TT13</t>
  </si>
  <si>
    <t>VDAC3_RABIT</t>
  </si>
  <si>
    <t>Voltage-dependent anion-selective channel protein 3 (VDAC-3) (Outer mitochondrial membrane protein porin 3)</t>
  </si>
  <si>
    <t>P81004</t>
  </si>
  <si>
    <t>VDAC2_XENLA</t>
  </si>
  <si>
    <t>Voltage-dependent anion-selective channel protein 2 (VDAC-2) (Outer mitochondrial membrane protein porin)</t>
  </si>
  <si>
    <t>Pipidae</t>
  </si>
  <si>
    <t>P68003</t>
  </si>
  <si>
    <t>VDAC2_RABIT</t>
  </si>
  <si>
    <t>Q9MZ13</t>
  </si>
  <si>
    <t>VDAC3_BOVIN</t>
  </si>
  <si>
    <t>Q29380</t>
  </si>
  <si>
    <t>VDAC3_PIG</t>
  </si>
  <si>
    <t>Q9MZ15</t>
  </si>
  <si>
    <t>VDAC2_PIG</t>
  </si>
  <si>
    <t>Voltage-dependent anion-selective channel protein 2 (VDAC-2)</t>
  </si>
  <si>
    <t>Q5R7V4</t>
  </si>
  <si>
    <t>VDAC3_PONAB</t>
  </si>
  <si>
    <t>Voltage-dependent anion-selective channel protein 3 (VDAC-3)</t>
  </si>
  <si>
    <t>Q9CZR3</t>
  </si>
  <si>
    <t>TM40L_MOUSE</t>
  </si>
  <si>
    <t>P86223</t>
  </si>
  <si>
    <t>VDAC2_MESAU</t>
  </si>
  <si>
    <t>Voltage-dependent anion-selective channel protein 2 (VDAC-2) (Outer mitochondrial membrane protein porin 2) (Fragments)</t>
  </si>
  <si>
    <t>Cricetidae</t>
  </si>
  <si>
    <t>P82013</t>
  </si>
  <si>
    <t>VDAC2_MELGA</t>
  </si>
  <si>
    <t>Phasianidae (turkeys)</t>
  </si>
  <si>
    <t>Q1LZB5</t>
  </si>
  <si>
    <t>TOM40_BOVIN</t>
  </si>
  <si>
    <t>Mitochondrial import receptor subunit TOM40 homolog (Translocase of outer membrane 40 kDa subunit homolog)</t>
  </si>
  <si>
    <t>Q7ZTM6</t>
  </si>
  <si>
    <t>TOM40_XENLA</t>
  </si>
  <si>
    <t>Q6P825</t>
  </si>
  <si>
    <t>TOM40_XENTR</t>
  </si>
  <si>
    <t>A6QR22</t>
  </si>
  <si>
    <t>TM40L_BOVIN</t>
  </si>
  <si>
    <t xml:space="preserve">VDAC2_PIG  </t>
  </si>
  <si>
    <t xml:space="preserve">VDAC2_RAT  </t>
  </si>
  <si>
    <t xml:space="preserve">VDAC3_RAT  </t>
  </si>
  <si>
    <t xml:space="preserve">VDAC3_PIG  </t>
  </si>
  <si>
    <t xml:space="preserve">VDAC1_PIG  </t>
  </si>
  <si>
    <t xml:space="preserve">VDAC1_RAT  </t>
  </si>
  <si>
    <t xml:space="preserve">TOM40_RAT  </t>
  </si>
  <si>
    <t xml:space="preserve">TM40L_RAT  </t>
  </si>
  <si>
    <t xml:space="preserve">VDAC_DROME </t>
  </si>
  <si>
    <t>TO402_DROME</t>
  </si>
  <si>
    <t>TO401_DROME</t>
  </si>
  <si>
    <t>TOM40_CAEEL</t>
  </si>
  <si>
    <t>TOM40_CAEBR</t>
  </si>
  <si>
    <t xml:space="preserve">VDAC_CAEEL </t>
  </si>
  <si>
    <t xml:space="preserve">VDAC_CANAL </t>
  </si>
  <si>
    <t xml:space="preserve">VDAC_NEUCR </t>
  </si>
  <si>
    <t xml:space="preserve">VDAC_SCHPO </t>
  </si>
  <si>
    <t>VDAC1_YEAST</t>
  </si>
  <si>
    <t>TOM40_SCHPO</t>
  </si>
  <si>
    <t>TO401_ARATH</t>
  </si>
  <si>
    <t xml:space="preserve">VDAC_PEA   </t>
  </si>
  <si>
    <t>VDAC4_ARATH</t>
  </si>
  <si>
    <t>VDAC2_ORYSJ</t>
  </si>
  <si>
    <t>VDAC1_ARATH</t>
  </si>
  <si>
    <t>TOM40_NEUCR</t>
  </si>
  <si>
    <t>VDAC1_SOLTU</t>
  </si>
  <si>
    <t>VDAC1_ORYSJ</t>
  </si>
  <si>
    <t>VDAC3_ORYSJ</t>
  </si>
  <si>
    <t xml:space="preserve">VDAC_MAIZE </t>
  </si>
  <si>
    <t>TOM40_YEAST</t>
  </si>
  <si>
    <t>VDAC2_SOLTU</t>
  </si>
  <si>
    <t>VDAC4_ORYSJ</t>
  </si>
  <si>
    <t>VDAC6_ORYSJ</t>
  </si>
  <si>
    <t>TO402_ARATH</t>
  </si>
  <si>
    <t>VDAC2_YEAST</t>
  </si>
  <si>
    <t>VDAC3_ARATH</t>
  </si>
  <si>
    <t>VDAC1_WHEAT</t>
  </si>
  <si>
    <t>VDAC5_ORYSJ</t>
  </si>
  <si>
    <t>VDAC2_ARATH</t>
  </si>
  <si>
    <t xml:space="preserve">VDAC_DICDI </t>
  </si>
  <si>
    <t xml:space="preserve">  1/1</t>
  </si>
  <si>
    <t>294 .]</t>
  </si>
  <si>
    <t>295 .]</t>
  </si>
  <si>
    <t>282 []</t>
  </si>
  <si>
    <t>283 .]</t>
  </si>
  <si>
    <t>284 .]</t>
  </si>
  <si>
    <t>296 .]</t>
  </si>
  <si>
    <t>361 .]</t>
  </si>
  <si>
    <t>308 .]</t>
  </si>
  <si>
    <t>336 .]</t>
  </si>
  <si>
    <t>340 .]</t>
  </si>
  <si>
    <t>344 .]</t>
  </si>
  <si>
    <t>301 .]</t>
  </si>
  <si>
    <t>283 []</t>
  </si>
  <si>
    <t>326 ..</t>
  </si>
  <si>
    <t>309 .]</t>
  </si>
  <si>
    <t>276 .]</t>
  </si>
  <si>
    <t>274 .]</t>
  </si>
  <si>
    <t>280 .]</t>
  </si>
  <si>
    <t>332 ..</t>
  </si>
  <si>
    <t>275 []</t>
  </si>
  <si>
    <t>277 .]</t>
  </si>
  <si>
    <t>363 ..</t>
  </si>
  <si>
    <t>317 .]</t>
  </si>
  <si>
    <t>310 .]</t>
  </si>
  <si>
    <t>281 .]</t>
  </si>
  <si>
    <t>275 .]</t>
  </si>
  <si>
    <t>122 []</t>
  </si>
  <si>
    <t xml:space="preserve"> 293 []</t>
  </si>
  <si>
    <t>567.3</t>
  </si>
  <si>
    <t>567.2</t>
  </si>
  <si>
    <t>567.1</t>
  </si>
  <si>
    <t>560.4</t>
  </si>
  <si>
    <t>558.6</t>
  </si>
  <si>
    <t>557.5</t>
  </si>
  <si>
    <t>556.8</t>
  </si>
  <si>
    <t>554.5</t>
  </si>
  <si>
    <t>550.5</t>
  </si>
  <si>
    <t>549.4</t>
  </si>
  <si>
    <t>544.8</t>
  </si>
  <si>
    <t>544.7</t>
  </si>
  <si>
    <t>543.3</t>
  </si>
  <si>
    <t>543.0</t>
  </si>
  <si>
    <t>538.0</t>
  </si>
  <si>
    <t>537.8</t>
  </si>
  <si>
    <t>530.6</t>
  </si>
  <si>
    <t>529.1</t>
  </si>
  <si>
    <t>527.8</t>
  </si>
  <si>
    <t>527.7</t>
  </si>
  <si>
    <t>526.6</t>
  </si>
  <si>
    <t>525.2</t>
  </si>
  <si>
    <t>522.6</t>
  </si>
  <si>
    <t>519.7</t>
  </si>
  <si>
    <t>371.8</t>
  </si>
  <si>
    <t>289.3</t>
  </si>
  <si>
    <t>282.2</t>
  </si>
  <si>
    <t>199.5</t>
  </si>
  <si>
    <t>193.8</t>
  </si>
  <si>
    <t>193.6</t>
  </si>
  <si>
    <t>119.1</t>
  </si>
  <si>
    <t xml:space="preserve"> 84.7</t>
  </si>
  <si>
    <t xml:space="preserve"> 83.7</t>
  </si>
  <si>
    <t xml:space="preserve"> 42.1</t>
  </si>
  <si>
    <t xml:space="preserve"> 38.3</t>
  </si>
  <si>
    <t xml:space="preserve"> 35.9</t>
  </si>
  <si>
    <t xml:space="preserve"> 21.7</t>
  </si>
  <si>
    <t xml:space="preserve"> 19.0</t>
  </si>
  <si>
    <t xml:space="preserve"> 18.0</t>
  </si>
  <si>
    <t xml:space="preserve"> 17.4</t>
  </si>
  <si>
    <t xml:space="preserve"> 15.2</t>
  </si>
  <si>
    <t xml:space="preserve"> 14.6</t>
  </si>
  <si>
    <t xml:space="preserve"> 13.4</t>
  </si>
  <si>
    <t xml:space="preserve"> 12.1</t>
  </si>
  <si>
    <t xml:space="preserve"> 11.7</t>
  </si>
  <si>
    <t xml:space="preserve"> 11.0</t>
  </si>
  <si>
    <t xml:space="preserve"> 10.9</t>
  </si>
  <si>
    <t xml:space="preserve">  9.0</t>
  </si>
  <si>
    <t xml:space="preserve">  8.8</t>
  </si>
  <si>
    <t xml:space="preserve">  7.8</t>
  </si>
  <si>
    <t xml:space="preserve"> -1.5</t>
  </si>
  <si>
    <t xml:space="preserve"> -9.6</t>
  </si>
  <si>
    <t>-16.9</t>
  </si>
  <si>
    <t>-48.2</t>
  </si>
  <si>
    <t>9.6e-166</t>
  </si>
  <si>
    <t>1.1e-165</t>
  </si>
  <si>
    <t>1.1e-163</t>
  </si>
  <si>
    <t>3.8e-163</t>
  </si>
  <si>
    <t>3.9e-163</t>
  </si>
  <si>
    <t>8.4e-163</t>
  </si>
  <si>
    <t>1.4e-162</t>
  </si>
  <si>
    <t>6.6e-162</t>
  </si>
  <si>
    <t>6.8e-162</t>
  </si>
  <si>
    <t>2.2e-160</t>
  </si>
  <si>
    <t>2.4e-160</t>
  </si>
  <si>
    <t>5.4e-159</t>
  </si>
  <si>
    <t>5.9e-159</t>
  </si>
  <si>
    <t>1.6e-158</t>
  </si>
  <si>
    <t>1.9e-158</t>
  </si>
  <si>
    <t>6.1e-157</t>
  </si>
  <si>
    <t>6.9e-157</t>
  </si>
  <si>
    <t>1.1e-154</t>
  </si>
  <si>
    <t>2.9e-154</t>
  </si>
  <si>
    <t>7.4e-154</t>
  </si>
  <si>
    <t>7.7e-154</t>
  </si>
  <si>
    <t>1.7e-153</t>
  </si>
  <si>
    <t>4.6e-153</t>
  </si>
  <si>
    <t>2.7e-152</t>
  </si>
  <si>
    <t>6.7e-107</t>
  </si>
  <si>
    <t xml:space="preserve"> 4.5e-82</t>
  </si>
  <si>
    <t xml:space="preserve"> 6.3e-80</t>
  </si>
  <si>
    <t xml:space="preserve"> 5.1e-55</t>
  </si>
  <si>
    <t xml:space="preserve"> 2.5e-53</t>
  </si>
  <si>
    <t xml:space="preserve"> 2.8e-53</t>
  </si>
  <si>
    <t xml:space="preserve"> 7.7e-31</t>
  </si>
  <si>
    <t xml:space="preserve"> 1.7e-20</t>
  </si>
  <si>
    <t xml:space="preserve"> 3.5e-20</t>
  </si>
  <si>
    <t xml:space="preserve"> 1.2e-07</t>
  </si>
  <si>
    <t xml:space="preserve"> 1.6e-06</t>
  </si>
  <si>
    <t xml:space="preserve"> 8.5e-06</t>
  </si>
  <si>
    <t xml:space="preserve">  0.0005</t>
  </si>
  <si>
    <t xml:space="preserve"> 0.00072</t>
  </si>
  <si>
    <t xml:space="preserve"> 0.00082</t>
  </si>
  <si>
    <t xml:space="preserve"> 0.00089</t>
  </si>
  <si>
    <t xml:space="preserve">  0.0012</t>
  </si>
  <si>
    <t xml:space="preserve">  0.0013</t>
  </si>
  <si>
    <t xml:space="preserve">  0.0015</t>
  </si>
  <si>
    <t xml:space="preserve">  0.0018</t>
  </si>
  <si>
    <t xml:space="preserve">  0.0019</t>
  </si>
  <si>
    <t xml:space="preserve">  0.0021</t>
  </si>
  <si>
    <t xml:space="preserve">  0.0028</t>
  </si>
  <si>
    <t xml:space="preserve">  0.0029</t>
  </si>
  <si>
    <t xml:space="preserve">  0.0033</t>
  </si>
  <si>
    <t xml:space="preserve">   0.012</t>
  </si>
  <si>
    <t xml:space="preserve">   0.035</t>
  </si>
  <si>
    <t xml:space="preserve">   0.093</t>
  </si>
  <si>
    <t xml:space="preserve">     6.5</t>
  </si>
  <si>
    <t>Sequence</t>
  </si>
  <si>
    <t>Domain</t>
  </si>
  <si>
    <t>seq-f</t>
  </si>
  <si>
    <t>seq-t</t>
  </si>
  <si>
    <t>hmm-f</t>
  </si>
  <si>
    <t>hmm-t</t>
  </si>
  <si>
    <t>score</t>
  </si>
  <si>
    <t>E-value</t>
  </si>
  <si>
    <t>Y</t>
  </si>
  <si>
    <t>Findings</t>
  </si>
  <si>
    <t>0.9</t>
  </si>
  <si>
    <t>0.8</t>
  </si>
  <si>
    <t>0.7</t>
  </si>
  <si>
    <t>0.5</t>
  </si>
  <si>
    <t>0.3</t>
  </si>
  <si>
    <t>Cutoff</t>
  </si>
  <si>
    <t>Sensetivity</t>
  </si>
  <si>
    <t>1- Specificity</t>
  </si>
  <si>
    <t>&gt;=560.4</t>
  </si>
  <si>
    <t>&gt;=554.5</t>
  </si>
  <si>
    <t>&gt;=543.3</t>
  </si>
  <si>
    <t>&gt;=371.8</t>
  </si>
  <si>
    <t>&gt;= 21.7</t>
  </si>
  <si>
    <t>&gt;=-48.2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</si>
</sst>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1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Гистограмма!$B$1</c:f>
              <c:strCache>
                <c:ptCount val="1"/>
                <c:pt idx="0">
                  <c:v>score</c:v>
                </c:pt>
              </c:strCache>
            </c:strRef>
          </c:tx>
          <c:invertIfNegative val="0"/>
          <c:cat>
            <c:strRef>
              <c:f>Гистограмма!$A$2:$A$65</c:f>
              <c:strCache>
                <c:ptCount val="64"/>
                <c:pt idx="0">
                  <c:v>VDAC2_HUMAN</c:v>
                </c:pt>
                <c:pt idx="1">
                  <c:v>VDAC2_PIG  </c:v>
                </c:pt>
                <c:pt idx="2">
                  <c:v>VDAC2_BOVIN</c:v>
                </c:pt>
                <c:pt idx="3">
                  <c:v>VDAC2_RABIT</c:v>
                </c:pt>
                <c:pt idx="4">
                  <c:v>VDAC2_MOUSE</c:v>
                </c:pt>
                <c:pt idx="5">
                  <c:v>VDAC2_RAT  </c:v>
                </c:pt>
                <c:pt idx="6">
                  <c:v>VDAC2_MELGA</c:v>
                </c:pt>
                <c:pt idx="7">
                  <c:v>VDAC3_BOVIN</c:v>
                </c:pt>
                <c:pt idx="8">
                  <c:v>VDAC3_MOUSE</c:v>
                </c:pt>
                <c:pt idx="9">
                  <c:v>VDAC3_RABIT</c:v>
                </c:pt>
                <c:pt idx="10">
                  <c:v>VDAC3_HUMAN</c:v>
                </c:pt>
                <c:pt idx="11">
                  <c:v>VDAC3_PONAB</c:v>
                </c:pt>
                <c:pt idx="12">
                  <c:v>VDAC2_XENLA</c:v>
                </c:pt>
                <c:pt idx="13">
                  <c:v>VDAC3_RAT  </c:v>
                </c:pt>
                <c:pt idx="14">
                  <c:v>VDAC3_PIG  </c:v>
                </c:pt>
                <c:pt idx="15">
                  <c:v>VDAC1_PIG  </c:v>
                </c:pt>
                <c:pt idx="16">
                  <c:v>VDAC1_BOVIN</c:v>
                </c:pt>
                <c:pt idx="17">
                  <c:v>VDAC1_RABIT</c:v>
                </c:pt>
                <c:pt idx="18">
                  <c:v>VDAC1_HUMAN</c:v>
                </c:pt>
                <c:pt idx="19">
                  <c:v>VDAC1_MOUSE</c:v>
                </c:pt>
                <c:pt idx="20">
                  <c:v>VDAC1_RAT  </c:v>
                </c:pt>
                <c:pt idx="21">
                  <c:v>TOM40_HUMAN</c:v>
                </c:pt>
                <c:pt idx="22">
                  <c:v>TOM40_BOVIN</c:v>
                </c:pt>
                <c:pt idx="23">
                  <c:v>TOM40_MOUSE</c:v>
                </c:pt>
                <c:pt idx="24">
                  <c:v>TOM40_RAT  </c:v>
                </c:pt>
                <c:pt idx="25">
                  <c:v>TM40L_MOUSE</c:v>
                </c:pt>
                <c:pt idx="26">
                  <c:v>TOM40_XENTR</c:v>
                </c:pt>
                <c:pt idx="27">
                  <c:v>TM40L_RAT  </c:v>
                </c:pt>
                <c:pt idx="28">
                  <c:v>TM40L_HUMAN</c:v>
                </c:pt>
                <c:pt idx="29">
                  <c:v>TM40L_BOVIN</c:v>
                </c:pt>
                <c:pt idx="30">
                  <c:v>TOM40_XENLA</c:v>
                </c:pt>
                <c:pt idx="31">
                  <c:v>VDAC_DROME </c:v>
                </c:pt>
                <c:pt idx="32">
                  <c:v>TO402_DROME</c:v>
                </c:pt>
                <c:pt idx="33">
                  <c:v>TO401_DROME</c:v>
                </c:pt>
                <c:pt idx="34">
                  <c:v>TOM40_CAEEL</c:v>
                </c:pt>
                <c:pt idx="35">
                  <c:v>TOM40_CAEBR</c:v>
                </c:pt>
                <c:pt idx="36">
                  <c:v>VDAC_CAEEL </c:v>
                </c:pt>
                <c:pt idx="37">
                  <c:v>VDAC_CANAL </c:v>
                </c:pt>
                <c:pt idx="38">
                  <c:v>VDAC_NEUCR </c:v>
                </c:pt>
                <c:pt idx="39">
                  <c:v>VDAC_SCHPO </c:v>
                </c:pt>
                <c:pt idx="40">
                  <c:v>VDAC1_YEAST</c:v>
                </c:pt>
                <c:pt idx="41">
                  <c:v>TOM40_SCHPO</c:v>
                </c:pt>
                <c:pt idx="42">
                  <c:v>TO401_ARATH</c:v>
                </c:pt>
                <c:pt idx="43">
                  <c:v>VDAC_PEA   </c:v>
                </c:pt>
                <c:pt idx="44">
                  <c:v>VDAC4_ARATH</c:v>
                </c:pt>
                <c:pt idx="45">
                  <c:v>VDAC2_ORYSJ</c:v>
                </c:pt>
                <c:pt idx="46">
                  <c:v>VDAC1_ARATH</c:v>
                </c:pt>
                <c:pt idx="47">
                  <c:v>TOM40_NEUCR</c:v>
                </c:pt>
                <c:pt idx="48">
                  <c:v>VDAC1_SOLTU</c:v>
                </c:pt>
                <c:pt idx="49">
                  <c:v>VDAC1_ORYSJ</c:v>
                </c:pt>
                <c:pt idx="50">
                  <c:v>VDAC3_ORYSJ</c:v>
                </c:pt>
                <c:pt idx="51">
                  <c:v>VDAC_MAIZE </c:v>
                </c:pt>
                <c:pt idx="52">
                  <c:v>TOM40_YEAST</c:v>
                </c:pt>
                <c:pt idx="53">
                  <c:v>VDAC2_SOLTU</c:v>
                </c:pt>
                <c:pt idx="54">
                  <c:v>VDAC4_ORYSJ</c:v>
                </c:pt>
                <c:pt idx="55">
                  <c:v>VDAC6_ORYSJ</c:v>
                </c:pt>
                <c:pt idx="56">
                  <c:v>TO402_ARATH</c:v>
                </c:pt>
                <c:pt idx="57">
                  <c:v>VDAC2_YEAST</c:v>
                </c:pt>
                <c:pt idx="58">
                  <c:v>VDAC3_ARATH</c:v>
                </c:pt>
                <c:pt idx="59">
                  <c:v>VDAC1_WHEAT</c:v>
                </c:pt>
                <c:pt idx="60">
                  <c:v>VDAC5_ORYSJ</c:v>
                </c:pt>
                <c:pt idx="61">
                  <c:v>VDAC2_MESAU</c:v>
                </c:pt>
                <c:pt idx="62">
                  <c:v>VDAC2_ARATH</c:v>
                </c:pt>
                <c:pt idx="63">
                  <c:v>VDAC_DICDI </c:v>
                </c:pt>
              </c:strCache>
            </c:strRef>
          </c:cat>
          <c:val>
            <c:numRef>
              <c:f>Гистограмма!$B$2:$B$65</c:f>
              <c:numCache>
                <c:formatCode>General</c:formatCode>
                <c:ptCount val="64"/>
                <c:pt idx="0">
                  <c:v>567.29999999999995</c:v>
                </c:pt>
                <c:pt idx="1">
                  <c:v>567.20000000000005</c:v>
                </c:pt>
                <c:pt idx="2">
                  <c:v>567.1</c:v>
                </c:pt>
                <c:pt idx="3">
                  <c:v>567.1</c:v>
                </c:pt>
                <c:pt idx="4">
                  <c:v>560.4</c:v>
                </c:pt>
                <c:pt idx="5">
                  <c:v>560.4</c:v>
                </c:pt>
                <c:pt idx="6">
                  <c:v>558.6</c:v>
                </c:pt>
                <c:pt idx="7">
                  <c:v>558.6</c:v>
                </c:pt>
                <c:pt idx="8">
                  <c:v>557.5</c:v>
                </c:pt>
                <c:pt idx="9">
                  <c:v>556.79999999999995</c:v>
                </c:pt>
                <c:pt idx="10">
                  <c:v>554.5</c:v>
                </c:pt>
                <c:pt idx="11">
                  <c:v>554.5</c:v>
                </c:pt>
                <c:pt idx="12">
                  <c:v>550.5</c:v>
                </c:pt>
                <c:pt idx="13">
                  <c:v>549.4</c:v>
                </c:pt>
                <c:pt idx="14">
                  <c:v>549.4</c:v>
                </c:pt>
                <c:pt idx="15">
                  <c:v>544.79999999999995</c:v>
                </c:pt>
                <c:pt idx="16">
                  <c:v>544.70000000000005</c:v>
                </c:pt>
                <c:pt idx="17">
                  <c:v>544.70000000000005</c:v>
                </c:pt>
                <c:pt idx="18">
                  <c:v>543.29999999999995</c:v>
                </c:pt>
                <c:pt idx="19">
                  <c:v>543</c:v>
                </c:pt>
                <c:pt idx="20">
                  <c:v>543</c:v>
                </c:pt>
                <c:pt idx="21">
                  <c:v>538</c:v>
                </c:pt>
                <c:pt idx="22">
                  <c:v>537.79999999999995</c:v>
                </c:pt>
                <c:pt idx="23">
                  <c:v>530.6</c:v>
                </c:pt>
                <c:pt idx="24">
                  <c:v>529.1</c:v>
                </c:pt>
                <c:pt idx="25">
                  <c:v>527.79999999999995</c:v>
                </c:pt>
                <c:pt idx="26">
                  <c:v>527.70000000000005</c:v>
                </c:pt>
                <c:pt idx="27">
                  <c:v>526.6</c:v>
                </c:pt>
                <c:pt idx="28">
                  <c:v>525.20000000000005</c:v>
                </c:pt>
                <c:pt idx="29">
                  <c:v>522.6</c:v>
                </c:pt>
                <c:pt idx="30">
                  <c:v>519.70000000000005</c:v>
                </c:pt>
                <c:pt idx="31">
                  <c:v>371.8</c:v>
                </c:pt>
                <c:pt idx="32">
                  <c:v>289.3</c:v>
                </c:pt>
                <c:pt idx="33">
                  <c:v>282.2</c:v>
                </c:pt>
                <c:pt idx="34">
                  <c:v>199.5</c:v>
                </c:pt>
                <c:pt idx="35">
                  <c:v>193.8</c:v>
                </c:pt>
                <c:pt idx="36">
                  <c:v>193.6</c:v>
                </c:pt>
                <c:pt idx="37">
                  <c:v>119.1</c:v>
                </c:pt>
                <c:pt idx="38">
                  <c:v>84.7</c:v>
                </c:pt>
                <c:pt idx="39">
                  <c:v>83.7</c:v>
                </c:pt>
                <c:pt idx="40">
                  <c:v>42.1</c:v>
                </c:pt>
                <c:pt idx="41">
                  <c:v>38.299999999999997</c:v>
                </c:pt>
                <c:pt idx="42">
                  <c:v>35.9</c:v>
                </c:pt>
                <c:pt idx="43">
                  <c:v>21.7</c:v>
                </c:pt>
                <c:pt idx="44">
                  <c:v>19</c:v>
                </c:pt>
                <c:pt idx="45">
                  <c:v>19</c:v>
                </c:pt>
                <c:pt idx="46">
                  <c:v>18</c:v>
                </c:pt>
                <c:pt idx="47">
                  <c:v>18</c:v>
                </c:pt>
                <c:pt idx="48">
                  <c:v>17.399999999999999</c:v>
                </c:pt>
                <c:pt idx="49">
                  <c:v>15.2</c:v>
                </c:pt>
                <c:pt idx="50">
                  <c:v>14.6</c:v>
                </c:pt>
                <c:pt idx="51">
                  <c:v>13.4</c:v>
                </c:pt>
                <c:pt idx="52">
                  <c:v>12.1</c:v>
                </c:pt>
                <c:pt idx="53">
                  <c:v>11.7</c:v>
                </c:pt>
                <c:pt idx="54">
                  <c:v>11</c:v>
                </c:pt>
                <c:pt idx="55">
                  <c:v>10.9</c:v>
                </c:pt>
                <c:pt idx="56">
                  <c:v>9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7.8</c:v>
                </c:pt>
                <c:pt idx="60">
                  <c:v>-1.5</c:v>
                </c:pt>
                <c:pt idx="61">
                  <c:v>-9.6</c:v>
                </c:pt>
                <c:pt idx="62">
                  <c:v>-16.899999999999999</c:v>
                </c:pt>
                <c:pt idx="63">
                  <c:v>-48.2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31296"/>
        <c:axId val="79033088"/>
      </c:barChart>
      <c:catAx>
        <c:axId val="7903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79033088"/>
        <c:crosses val="autoZero"/>
        <c:auto val="1"/>
        <c:lblAlgn val="ctr"/>
        <c:lblOffset val="100"/>
        <c:noMultiLvlLbl val="0"/>
      </c:catAx>
      <c:valAx>
        <c:axId val="7903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3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ROC-кривая</c:v>
          </c:tx>
          <c:xVal>
            <c:numRef>
              <c:f>'ROC кривая'!$G$2:$G$7</c:f>
              <c:numCache>
                <c:formatCode>General</c:formatCode>
                <c:ptCount val="6"/>
                <c:pt idx="0">
                  <c:v>2.5000000000000001E-2</c:v>
                </c:pt>
                <c:pt idx="1">
                  <c:v>0.05</c:v>
                </c:pt>
                <c:pt idx="2">
                  <c:v>0.125</c:v>
                </c:pt>
                <c:pt idx="3">
                  <c:v>0.22500000000000001</c:v>
                </c:pt>
                <c:pt idx="4">
                  <c:v>0.52500000000000002</c:v>
                </c:pt>
                <c:pt idx="5">
                  <c:v>1</c:v>
                </c:pt>
              </c:numCache>
            </c:numRef>
          </c:xVal>
          <c:yVal>
            <c:numRef>
              <c:f>'ROC кривая'!$F$2:$F$7</c:f>
              <c:numCache>
                <c:formatCode>General</c:formatCode>
                <c:ptCount val="6"/>
                <c:pt idx="0">
                  <c:v>0.16666666999999999</c:v>
                </c:pt>
                <c:pt idx="1">
                  <c:v>0.41666667000000002</c:v>
                </c:pt>
                <c:pt idx="2">
                  <c:v>0.58333332999999998</c:v>
                </c:pt>
                <c:pt idx="3">
                  <c:v>0.95833332999999998</c:v>
                </c:pt>
                <c:pt idx="4">
                  <c:v>0.95833330000000005</c:v>
                </c:pt>
                <c:pt idx="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93216"/>
        <c:axId val="148772352"/>
      </c:scatterChart>
      <c:valAx>
        <c:axId val="14879321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1- Specificity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772352"/>
        <c:crosses val="autoZero"/>
        <c:crossBetween val="midCat"/>
      </c:valAx>
      <c:valAx>
        <c:axId val="14877235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Sensetivity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8793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2</xdr:row>
      <xdr:rowOff>95250</xdr:rowOff>
    </xdr:from>
    <xdr:to>
      <xdr:col>11</xdr:col>
      <xdr:colOff>99060</xdr:colOff>
      <xdr:row>17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20955</xdr:rowOff>
    </xdr:from>
    <xdr:to>
      <xdr:col>16</xdr:col>
      <xdr:colOff>266700</xdr:colOff>
      <xdr:row>16</xdr:row>
      <xdr:rowOff>20955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I10" sqref="I10"/>
    </sheetView>
  </sheetViews>
  <sheetFormatPr defaultRowHeight="14.4" x14ac:dyDescent="0.3"/>
  <cols>
    <col min="1" max="1" width="17.44140625" customWidth="1"/>
    <col min="2" max="2" width="18.6640625" customWidth="1"/>
    <col min="3" max="3" width="7.88671875" customWidth="1"/>
    <col min="4" max="4" width="21.33203125" customWidth="1"/>
    <col min="6" max="6" width="24.109375" customWidth="1"/>
    <col min="7" max="7" width="22.218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 t="s">
        <v>7</v>
      </c>
      <c r="B2" t="s">
        <v>8</v>
      </c>
      <c r="D2" t="s">
        <v>9</v>
      </c>
      <c r="E2">
        <v>294</v>
      </c>
      <c r="F2" t="s">
        <v>10</v>
      </c>
      <c r="G2" t="s">
        <v>11</v>
      </c>
      <c r="H2" t="s">
        <v>287</v>
      </c>
    </row>
    <row r="3" spans="1:8" x14ac:dyDescent="0.3">
      <c r="A3" t="s">
        <v>12</v>
      </c>
      <c r="B3" t="s">
        <v>13</v>
      </c>
      <c r="D3" t="s">
        <v>14</v>
      </c>
      <c r="E3">
        <v>283</v>
      </c>
      <c r="F3" t="s">
        <v>10</v>
      </c>
      <c r="G3" t="s">
        <v>11</v>
      </c>
      <c r="H3" t="s">
        <v>287</v>
      </c>
    </row>
    <row r="4" spans="1:8" x14ac:dyDescent="0.3">
      <c r="A4" t="s">
        <v>15</v>
      </c>
      <c r="B4" t="s">
        <v>16</v>
      </c>
      <c r="D4" t="s">
        <v>17</v>
      </c>
      <c r="E4">
        <v>283</v>
      </c>
      <c r="F4" t="s">
        <v>18</v>
      </c>
      <c r="G4" t="s">
        <v>11</v>
      </c>
      <c r="H4" t="s">
        <v>287</v>
      </c>
    </row>
    <row r="5" spans="1:8" x14ac:dyDescent="0.3">
      <c r="A5" t="s">
        <v>19</v>
      </c>
      <c r="B5" t="s">
        <v>20</v>
      </c>
      <c r="D5" t="s">
        <v>21</v>
      </c>
      <c r="E5">
        <v>296</v>
      </c>
      <c r="F5" t="s">
        <v>18</v>
      </c>
      <c r="G5" t="s">
        <v>11</v>
      </c>
      <c r="H5" t="s">
        <v>287</v>
      </c>
    </row>
    <row r="6" spans="1:8" x14ac:dyDescent="0.3">
      <c r="A6" t="s">
        <v>22</v>
      </c>
      <c r="B6" t="s">
        <v>23</v>
      </c>
      <c r="D6" t="s">
        <v>24</v>
      </c>
      <c r="E6">
        <v>361</v>
      </c>
      <c r="F6" t="s">
        <v>10</v>
      </c>
      <c r="G6" t="s">
        <v>11</v>
      </c>
      <c r="H6" t="s">
        <v>287</v>
      </c>
    </row>
    <row r="7" spans="1:8" x14ac:dyDescent="0.3">
      <c r="A7" t="s">
        <v>25</v>
      </c>
      <c r="B7" t="s">
        <v>26</v>
      </c>
      <c r="D7" t="s">
        <v>27</v>
      </c>
      <c r="E7">
        <v>361</v>
      </c>
      <c r="F7" t="s">
        <v>18</v>
      </c>
      <c r="G7" t="s">
        <v>11</v>
      </c>
      <c r="H7" t="s">
        <v>287</v>
      </c>
    </row>
    <row r="8" spans="1:8" x14ac:dyDescent="0.3">
      <c r="A8" t="s">
        <v>28</v>
      </c>
      <c r="B8" t="s">
        <v>29</v>
      </c>
      <c r="D8" t="s">
        <v>30</v>
      </c>
      <c r="E8">
        <v>283</v>
      </c>
      <c r="F8" t="s">
        <v>10</v>
      </c>
      <c r="G8" t="s">
        <v>11</v>
      </c>
      <c r="H8" t="s">
        <v>287</v>
      </c>
    </row>
    <row r="9" spans="1:8" x14ac:dyDescent="0.3">
      <c r="A9" t="s">
        <v>31</v>
      </c>
      <c r="B9" t="s">
        <v>32</v>
      </c>
      <c r="D9" t="s">
        <v>33</v>
      </c>
      <c r="E9">
        <v>295</v>
      </c>
      <c r="F9" t="s">
        <v>18</v>
      </c>
      <c r="G9" t="s">
        <v>11</v>
      </c>
      <c r="H9" t="s">
        <v>287</v>
      </c>
    </row>
    <row r="10" spans="1:8" x14ac:dyDescent="0.3">
      <c r="A10" t="s">
        <v>34</v>
      </c>
      <c r="B10" t="s">
        <v>35</v>
      </c>
      <c r="D10" t="s">
        <v>36</v>
      </c>
      <c r="E10">
        <v>295</v>
      </c>
      <c r="F10" t="s">
        <v>18</v>
      </c>
      <c r="G10" t="s">
        <v>11</v>
      </c>
      <c r="H10" t="s">
        <v>287</v>
      </c>
    </row>
    <row r="11" spans="1:8" x14ac:dyDescent="0.3">
      <c r="A11" t="s">
        <v>37</v>
      </c>
      <c r="B11" t="s">
        <v>38</v>
      </c>
      <c r="D11" t="s">
        <v>39</v>
      </c>
      <c r="E11">
        <v>283</v>
      </c>
      <c r="F11" t="s">
        <v>18</v>
      </c>
      <c r="G11" t="s">
        <v>11</v>
      </c>
      <c r="H11" t="s">
        <v>287</v>
      </c>
    </row>
    <row r="12" spans="1:8" x14ac:dyDescent="0.3">
      <c r="A12" t="s">
        <v>40</v>
      </c>
      <c r="B12" t="s">
        <v>41</v>
      </c>
      <c r="D12" t="s">
        <v>42</v>
      </c>
      <c r="E12">
        <v>283</v>
      </c>
      <c r="F12" t="s">
        <v>43</v>
      </c>
      <c r="G12" t="s">
        <v>11</v>
      </c>
      <c r="H12" t="s">
        <v>287</v>
      </c>
    </row>
    <row r="13" spans="1:8" x14ac:dyDescent="0.3">
      <c r="A13" t="s">
        <v>44</v>
      </c>
      <c r="B13" t="s">
        <v>45</v>
      </c>
      <c r="D13" t="s">
        <v>46</v>
      </c>
      <c r="E13">
        <v>283</v>
      </c>
      <c r="F13" t="s">
        <v>18</v>
      </c>
      <c r="G13" t="s">
        <v>11</v>
      </c>
      <c r="H13" t="s">
        <v>287</v>
      </c>
    </row>
    <row r="14" spans="1:8" x14ac:dyDescent="0.3">
      <c r="A14" t="s">
        <v>47</v>
      </c>
      <c r="B14" t="s">
        <v>48</v>
      </c>
      <c r="D14" t="s">
        <v>49</v>
      </c>
      <c r="E14">
        <v>283</v>
      </c>
      <c r="F14" t="s">
        <v>50</v>
      </c>
      <c r="G14" t="s">
        <v>11</v>
      </c>
      <c r="H14" t="s">
        <v>287</v>
      </c>
    </row>
    <row r="15" spans="1:8" x14ac:dyDescent="0.3">
      <c r="A15" t="s">
        <v>51</v>
      </c>
      <c r="B15" t="s">
        <v>52</v>
      </c>
      <c r="D15" t="s">
        <v>53</v>
      </c>
      <c r="E15">
        <v>294</v>
      </c>
      <c r="F15" t="s">
        <v>50</v>
      </c>
      <c r="G15" t="s">
        <v>11</v>
      </c>
      <c r="H15" t="s">
        <v>287</v>
      </c>
    </row>
    <row r="16" spans="1:8" x14ac:dyDescent="0.3">
      <c r="A16" t="s">
        <v>54</v>
      </c>
      <c r="B16" t="s">
        <v>55</v>
      </c>
      <c r="D16" t="s">
        <v>56</v>
      </c>
      <c r="E16">
        <v>283</v>
      </c>
      <c r="F16" t="s">
        <v>57</v>
      </c>
      <c r="G16" t="s">
        <v>11</v>
      </c>
      <c r="H16" t="s">
        <v>287</v>
      </c>
    </row>
    <row r="17" spans="1:8" x14ac:dyDescent="0.3">
      <c r="A17" t="s">
        <v>58</v>
      </c>
      <c r="B17" t="s">
        <v>59</v>
      </c>
      <c r="D17" t="s">
        <v>60</v>
      </c>
      <c r="E17">
        <v>308</v>
      </c>
      <c r="F17" t="s">
        <v>18</v>
      </c>
      <c r="G17" t="s">
        <v>11</v>
      </c>
      <c r="H17" t="s">
        <v>287</v>
      </c>
    </row>
    <row r="18" spans="1:8" x14ac:dyDescent="0.3">
      <c r="A18" t="s">
        <v>61</v>
      </c>
      <c r="B18" t="s">
        <v>62</v>
      </c>
      <c r="D18" t="s">
        <v>63</v>
      </c>
      <c r="E18">
        <v>361</v>
      </c>
      <c r="F18" t="s">
        <v>18</v>
      </c>
      <c r="G18" t="s">
        <v>11</v>
      </c>
      <c r="H18" t="s">
        <v>287</v>
      </c>
    </row>
    <row r="19" spans="1:8" x14ac:dyDescent="0.3">
      <c r="A19" t="s">
        <v>64</v>
      </c>
      <c r="B19" t="s">
        <v>65</v>
      </c>
      <c r="D19" t="s">
        <v>60</v>
      </c>
      <c r="E19">
        <v>308</v>
      </c>
      <c r="F19" t="s">
        <v>10</v>
      </c>
      <c r="G19" t="s">
        <v>11</v>
      </c>
      <c r="H19" t="s">
        <v>287</v>
      </c>
    </row>
    <row r="20" spans="1:8" x14ac:dyDescent="0.3">
      <c r="A20" t="s">
        <v>66</v>
      </c>
      <c r="B20" t="s">
        <v>67</v>
      </c>
      <c r="D20" t="s">
        <v>68</v>
      </c>
      <c r="E20">
        <v>283</v>
      </c>
      <c r="F20" t="s">
        <v>43</v>
      </c>
      <c r="G20" t="s">
        <v>11</v>
      </c>
      <c r="H20" t="s">
        <v>287</v>
      </c>
    </row>
    <row r="21" spans="1:8" x14ac:dyDescent="0.3">
      <c r="A21" t="s">
        <v>69</v>
      </c>
      <c r="B21" t="s">
        <v>70</v>
      </c>
      <c r="D21" t="s">
        <v>71</v>
      </c>
      <c r="E21">
        <v>282</v>
      </c>
      <c r="F21" t="s">
        <v>72</v>
      </c>
      <c r="G21" t="s">
        <v>11</v>
      </c>
      <c r="H21" t="s">
        <v>287</v>
      </c>
    </row>
    <row r="22" spans="1:8" x14ac:dyDescent="0.3">
      <c r="A22" t="s">
        <v>73</v>
      </c>
      <c r="B22" t="s">
        <v>74</v>
      </c>
      <c r="D22" t="s">
        <v>53</v>
      </c>
      <c r="E22">
        <v>294</v>
      </c>
      <c r="F22" t="s">
        <v>43</v>
      </c>
      <c r="G22" t="s">
        <v>11</v>
      </c>
      <c r="H22" t="s">
        <v>287</v>
      </c>
    </row>
    <row r="23" spans="1:8" x14ac:dyDescent="0.3">
      <c r="A23" t="s">
        <v>75</v>
      </c>
      <c r="B23" t="s">
        <v>76</v>
      </c>
      <c r="D23" t="s">
        <v>68</v>
      </c>
      <c r="E23">
        <v>283</v>
      </c>
      <c r="F23" t="s">
        <v>50</v>
      </c>
      <c r="G23" t="s">
        <v>11</v>
      </c>
      <c r="H23" t="s">
        <v>287</v>
      </c>
    </row>
    <row r="24" spans="1:8" x14ac:dyDescent="0.3">
      <c r="A24" t="s">
        <v>77</v>
      </c>
      <c r="B24" t="s">
        <v>78</v>
      </c>
      <c r="D24" t="s">
        <v>68</v>
      </c>
      <c r="E24">
        <v>283</v>
      </c>
      <c r="F24" t="s">
        <v>57</v>
      </c>
      <c r="G24" t="s">
        <v>11</v>
      </c>
      <c r="H24" t="s">
        <v>287</v>
      </c>
    </row>
    <row r="25" spans="1:8" x14ac:dyDescent="0.3">
      <c r="A25" t="s">
        <v>79</v>
      </c>
      <c r="B25" t="s">
        <v>80</v>
      </c>
      <c r="D25" t="s">
        <v>81</v>
      </c>
      <c r="E25">
        <v>294</v>
      </c>
      <c r="F25" t="s">
        <v>57</v>
      </c>
      <c r="G25" t="s">
        <v>11</v>
      </c>
      <c r="H25" t="s">
        <v>287</v>
      </c>
    </row>
    <row r="26" spans="1:8" x14ac:dyDescent="0.3">
      <c r="A26" t="s">
        <v>82</v>
      </c>
      <c r="B26" t="s">
        <v>83</v>
      </c>
      <c r="D26" t="s">
        <v>84</v>
      </c>
      <c r="E26">
        <v>284</v>
      </c>
      <c r="F26" t="s">
        <v>10</v>
      </c>
      <c r="G26" t="s">
        <v>11</v>
      </c>
      <c r="H26" t="s">
        <v>287</v>
      </c>
    </row>
    <row r="27" spans="1:8" x14ac:dyDescent="0.3">
      <c r="A27" t="s">
        <v>85</v>
      </c>
      <c r="B27" t="s">
        <v>86</v>
      </c>
      <c r="D27" t="s">
        <v>60</v>
      </c>
      <c r="E27">
        <v>308</v>
      </c>
      <c r="F27" t="s">
        <v>18</v>
      </c>
      <c r="G27" t="s">
        <v>11</v>
      </c>
      <c r="H27" t="s">
        <v>287</v>
      </c>
    </row>
    <row r="28" spans="1:8" x14ac:dyDescent="0.3">
      <c r="A28" t="s">
        <v>87</v>
      </c>
      <c r="B28" t="s">
        <v>88</v>
      </c>
      <c r="D28" t="s">
        <v>89</v>
      </c>
      <c r="E28">
        <v>122</v>
      </c>
      <c r="F28" t="s">
        <v>90</v>
      </c>
      <c r="G28" t="s">
        <v>11</v>
      </c>
      <c r="H28" t="s">
        <v>287</v>
      </c>
    </row>
    <row r="29" spans="1:8" x14ac:dyDescent="0.3">
      <c r="A29" t="s">
        <v>91</v>
      </c>
      <c r="B29" t="s">
        <v>92</v>
      </c>
      <c r="D29" t="s">
        <v>53</v>
      </c>
      <c r="E29">
        <v>282</v>
      </c>
      <c r="F29" t="s">
        <v>93</v>
      </c>
      <c r="G29" t="s">
        <v>11</v>
      </c>
      <c r="H29" t="s">
        <v>287</v>
      </c>
    </row>
    <row r="30" spans="1:8" x14ac:dyDescent="0.3">
      <c r="A30" t="s">
        <v>94</v>
      </c>
      <c r="B30" t="s">
        <v>95</v>
      </c>
      <c r="D30" t="s">
        <v>96</v>
      </c>
      <c r="E30">
        <v>361</v>
      </c>
      <c r="F30" t="s">
        <v>50</v>
      </c>
      <c r="G30" t="s">
        <v>11</v>
      </c>
      <c r="H30" t="s">
        <v>287</v>
      </c>
    </row>
    <row r="31" spans="1:8" x14ac:dyDescent="0.3">
      <c r="A31" t="s">
        <v>97</v>
      </c>
      <c r="B31" t="s">
        <v>98</v>
      </c>
      <c r="D31" t="s">
        <v>96</v>
      </c>
      <c r="E31">
        <v>336</v>
      </c>
      <c r="F31" t="s">
        <v>72</v>
      </c>
      <c r="G31" t="s">
        <v>11</v>
      </c>
      <c r="H31" t="s">
        <v>287</v>
      </c>
    </row>
    <row r="32" spans="1:8" x14ac:dyDescent="0.3">
      <c r="A32" t="s">
        <v>99</v>
      </c>
      <c r="B32" t="s">
        <v>100</v>
      </c>
      <c r="D32" t="s">
        <v>96</v>
      </c>
      <c r="E32">
        <v>336</v>
      </c>
      <c r="F32" t="s">
        <v>72</v>
      </c>
      <c r="G32" t="s">
        <v>11</v>
      </c>
      <c r="H32" t="s">
        <v>287</v>
      </c>
    </row>
    <row r="33" spans="1:8" x14ac:dyDescent="0.3">
      <c r="A33" t="s">
        <v>101</v>
      </c>
      <c r="B33" t="s">
        <v>102</v>
      </c>
      <c r="D33" t="s">
        <v>60</v>
      </c>
      <c r="E33">
        <v>308</v>
      </c>
      <c r="F33" t="s">
        <v>50</v>
      </c>
      <c r="G33" t="s">
        <v>11</v>
      </c>
      <c r="H33" t="s">
        <v>287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G65" sqref="G65"/>
    </sheetView>
  </sheetViews>
  <sheetFormatPr defaultRowHeight="14.4" x14ac:dyDescent="0.3"/>
  <cols>
    <col min="1" max="1" width="18.109375" customWidth="1"/>
  </cols>
  <sheetData>
    <row r="1" spans="1:9" ht="15.6" customHeight="1" x14ac:dyDescent="0.3">
      <c r="A1" t="s">
        <v>279</v>
      </c>
      <c r="B1" t="s">
        <v>280</v>
      </c>
      <c r="C1" t="s">
        <v>281</v>
      </c>
      <c r="D1" t="s">
        <v>282</v>
      </c>
      <c r="E1" t="s">
        <v>283</v>
      </c>
      <c r="F1" t="s">
        <v>284</v>
      </c>
      <c r="G1" t="s">
        <v>285</v>
      </c>
      <c r="H1" s="2" t="s">
        <v>286</v>
      </c>
      <c r="I1" t="s">
        <v>288</v>
      </c>
    </row>
    <row r="2" spans="1:9" x14ac:dyDescent="0.3">
      <c r="A2" t="s">
        <v>8</v>
      </c>
      <c r="B2" t="s">
        <v>143</v>
      </c>
      <c r="C2">
        <v>13</v>
      </c>
      <c r="D2" t="s">
        <v>144</v>
      </c>
      <c r="E2">
        <v>1</v>
      </c>
      <c r="F2" t="s">
        <v>171</v>
      </c>
      <c r="G2" t="s">
        <v>172</v>
      </c>
      <c r="H2" t="s">
        <v>226</v>
      </c>
      <c r="I2" t="str">
        <f>VLOOKUP('Поиск по swissprot'!A2,'PF01459'!B:H,7,FALSE)</f>
        <v>Y</v>
      </c>
    </row>
    <row r="3" spans="1:9" x14ac:dyDescent="0.3">
      <c r="A3" t="s">
        <v>103</v>
      </c>
      <c r="B3" t="s">
        <v>143</v>
      </c>
      <c r="C3">
        <v>13</v>
      </c>
      <c r="D3" t="s">
        <v>144</v>
      </c>
      <c r="E3">
        <v>1</v>
      </c>
      <c r="F3" t="s">
        <v>171</v>
      </c>
      <c r="G3" t="s">
        <v>173</v>
      </c>
      <c r="H3" s="1">
        <v>1E-165</v>
      </c>
      <c r="I3">
        <v>0</v>
      </c>
    </row>
    <row r="4" spans="1:9" x14ac:dyDescent="0.3">
      <c r="A4" t="s">
        <v>52</v>
      </c>
      <c r="B4" t="s">
        <v>143</v>
      </c>
      <c r="C4">
        <v>13</v>
      </c>
      <c r="D4" t="s">
        <v>144</v>
      </c>
      <c r="E4">
        <v>1</v>
      </c>
      <c r="F4" t="s">
        <v>171</v>
      </c>
      <c r="G4" t="s">
        <v>174</v>
      </c>
      <c r="H4" t="s">
        <v>227</v>
      </c>
      <c r="I4" t="str">
        <f>VLOOKUP('Поиск по swissprot'!A4,'PF01459'!B:H,7,FALSE)</f>
        <v>Y</v>
      </c>
    </row>
    <row r="5" spans="1:9" x14ac:dyDescent="0.3">
      <c r="A5" t="s">
        <v>74</v>
      </c>
      <c r="B5" t="s">
        <v>143</v>
      </c>
      <c r="C5">
        <v>13</v>
      </c>
      <c r="D5" t="s">
        <v>144</v>
      </c>
      <c r="E5">
        <v>1</v>
      </c>
      <c r="F5" t="s">
        <v>171</v>
      </c>
      <c r="G5" t="s">
        <v>174</v>
      </c>
      <c r="H5" t="s">
        <v>227</v>
      </c>
      <c r="I5" t="str">
        <f>VLOOKUP('Поиск по swissprot'!A5,'PF01459'!B:H,7,FALSE)</f>
        <v>Y</v>
      </c>
    </row>
    <row r="6" spans="1:9" x14ac:dyDescent="0.3">
      <c r="A6" t="s">
        <v>32</v>
      </c>
      <c r="B6" t="s">
        <v>143</v>
      </c>
      <c r="C6">
        <v>14</v>
      </c>
      <c r="D6" t="s">
        <v>145</v>
      </c>
      <c r="E6">
        <v>1</v>
      </c>
      <c r="F6" t="s">
        <v>171</v>
      </c>
      <c r="G6" t="s">
        <v>175</v>
      </c>
      <c r="H6" t="s">
        <v>228</v>
      </c>
      <c r="I6" t="str">
        <f>VLOOKUP('Поиск по swissprot'!A6,'PF01459'!B:H,7,FALSE)</f>
        <v>Y</v>
      </c>
    </row>
    <row r="7" spans="1:9" x14ac:dyDescent="0.3">
      <c r="A7" t="s">
        <v>104</v>
      </c>
      <c r="B7" t="s">
        <v>143</v>
      </c>
      <c r="C7">
        <v>14</v>
      </c>
      <c r="D7" t="s">
        <v>145</v>
      </c>
      <c r="E7">
        <v>1</v>
      </c>
      <c r="F7" t="s">
        <v>171</v>
      </c>
      <c r="G7" t="s">
        <v>175</v>
      </c>
      <c r="H7" t="s">
        <v>228</v>
      </c>
      <c r="I7">
        <v>0</v>
      </c>
    </row>
    <row r="8" spans="1:9" x14ac:dyDescent="0.3">
      <c r="A8" t="s">
        <v>92</v>
      </c>
      <c r="B8" t="s">
        <v>143</v>
      </c>
      <c r="C8">
        <v>1</v>
      </c>
      <c r="D8" t="s">
        <v>146</v>
      </c>
      <c r="E8">
        <v>1</v>
      </c>
      <c r="F8" t="s">
        <v>171</v>
      </c>
      <c r="G8" t="s">
        <v>176</v>
      </c>
      <c r="H8" t="s">
        <v>229</v>
      </c>
      <c r="I8" t="str">
        <f>VLOOKUP('Поиск по swissprot'!A8,'PF01459'!B:H,7,FALSE)</f>
        <v>Y</v>
      </c>
    </row>
    <row r="9" spans="1:9" x14ac:dyDescent="0.3">
      <c r="A9" t="s">
        <v>76</v>
      </c>
      <c r="B9" t="s">
        <v>143</v>
      </c>
      <c r="C9">
        <v>2</v>
      </c>
      <c r="D9" t="s">
        <v>147</v>
      </c>
      <c r="E9">
        <v>1</v>
      </c>
      <c r="F9" t="s">
        <v>171</v>
      </c>
      <c r="G9" t="s">
        <v>176</v>
      </c>
      <c r="H9" t="s">
        <v>230</v>
      </c>
      <c r="I9" t="str">
        <f>VLOOKUP('Поиск по swissprot'!A9,'PF01459'!B:H,7,FALSE)</f>
        <v>Y</v>
      </c>
    </row>
    <row r="10" spans="1:9" x14ac:dyDescent="0.3">
      <c r="A10" t="s">
        <v>38</v>
      </c>
      <c r="B10" t="s">
        <v>143</v>
      </c>
      <c r="C10">
        <v>2</v>
      </c>
      <c r="D10" t="s">
        <v>147</v>
      </c>
      <c r="E10">
        <v>1</v>
      </c>
      <c r="F10" t="s">
        <v>171</v>
      </c>
      <c r="G10" t="s">
        <v>177</v>
      </c>
      <c r="H10" t="s">
        <v>231</v>
      </c>
      <c r="I10" t="str">
        <f>VLOOKUP('Поиск по swissprot'!A10,'PF01459'!B:H,7,FALSE)</f>
        <v>Y</v>
      </c>
    </row>
    <row r="11" spans="1:9" x14ac:dyDescent="0.3">
      <c r="A11" t="s">
        <v>67</v>
      </c>
      <c r="B11" t="s">
        <v>143</v>
      </c>
      <c r="C11">
        <v>2</v>
      </c>
      <c r="D11" t="s">
        <v>147</v>
      </c>
      <c r="E11">
        <v>1</v>
      </c>
      <c r="F11" t="s">
        <v>171</v>
      </c>
      <c r="G11" t="s">
        <v>178</v>
      </c>
      <c r="H11" t="s">
        <v>232</v>
      </c>
      <c r="I11" t="str">
        <f>VLOOKUP('Поиск по swissprot'!A11,'PF01459'!B:H,7,FALSE)</f>
        <v>Y</v>
      </c>
    </row>
    <row r="12" spans="1:9" x14ac:dyDescent="0.3">
      <c r="A12" t="s">
        <v>29</v>
      </c>
      <c r="B12" t="s">
        <v>143</v>
      </c>
      <c r="C12">
        <v>2</v>
      </c>
      <c r="D12" t="s">
        <v>147</v>
      </c>
      <c r="E12">
        <v>1</v>
      </c>
      <c r="F12" t="s">
        <v>171</v>
      </c>
      <c r="G12" t="s">
        <v>179</v>
      </c>
      <c r="H12" t="s">
        <v>233</v>
      </c>
      <c r="I12" t="str">
        <f>VLOOKUP('Поиск по swissprot'!A12,'PF01459'!B:H,7,FALSE)</f>
        <v>Y</v>
      </c>
    </row>
    <row r="13" spans="1:9" x14ac:dyDescent="0.3">
      <c r="A13" t="s">
        <v>83</v>
      </c>
      <c r="B13" t="s">
        <v>143</v>
      </c>
      <c r="C13">
        <v>2</v>
      </c>
      <c r="D13" t="s">
        <v>148</v>
      </c>
      <c r="E13">
        <v>1</v>
      </c>
      <c r="F13" t="s">
        <v>171</v>
      </c>
      <c r="G13" t="s">
        <v>179</v>
      </c>
      <c r="H13" t="s">
        <v>234</v>
      </c>
      <c r="I13" t="str">
        <f>VLOOKUP('Поиск по swissprot'!A13,'PF01459'!B:H,7,FALSE)</f>
        <v>Y</v>
      </c>
    </row>
    <row r="14" spans="1:9" x14ac:dyDescent="0.3">
      <c r="A14" t="s">
        <v>70</v>
      </c>
      <c r="B14" t="s">
        <v>143</v>
      </c>
      <c r="C14">
        <v>1</v>
      </c>
      <c r="D14" t="s">
        <v>146</v>
      </c>
      <c r="E14">
        <v>1</v>
      </c>
      <c r="F14" t="s">
        <v>171</v>
      </c>
      <c r="G14" t="s">
        <v>180</v>
      </c>
      <c r="H14" s="1">
        <v>9.9999999999999999E-161</v>
      </c>
      <c r="I14" t="str">
        <f>VLOOKUP('Поиск по swissprot'!A14,'PF01459'!B:H,7,FALSE)</f>
        <v>Y</v>
      </c>
    </row>
    <row r="15" spans="1:9" x14ac:dyDescent="0.3">
      <c r="A15" t="s">
        <v>105</v>
      </c>
      <c r="B15" t="s">
        <v>143</v>
      </c>
      <c r="C15">
        <v>2</v>
      </c>
      <c r="D15" t="s">
        <v>147</v>
      </c>
      <c r="E15">
        <v>1</v>
      </c>
      <c r="F15" t="s">
        <v>171</v>
      </c>
      <c r="G15" t="s">
        <v>181</v>
      </c>
      <c r="H15" t="s">
        <v>235</v>
      </c>
      <c r="I15">
        <v>0</v>
      </c>
    </row>
    <row r="16" spans="1:9" x14ac:dyDescent="0.3">
      <c r="A16" t="s">
        <v>106</v>
      </c>
      <c r="B16" t="s">
        <v>143</v>
      </c>
      <c r="C16">
        <v>2</v>
      </c>
      <c r="D16" t="s">
        <v>147</v>
      </c>
      <c r="E16">
        <v>1</v>
      </c>
      <c r="F16" t="s">
        <v>171</v>
      </c>
      <c r="G16" t="s">
        <v>181</v>
      </c>
      <c r="H16" t="s">
        <v>236</v>
      </c>
      <c r="I16">
        <v>0</v>
      </c>
    </row>
    <row r="17" spans="1:9" x14ac:dyDescent="0.3">
      <c r="A17" t="s">
        <v>107</v>
      </c>
      <c r="B17" t="s">
        <v>143</v>
      </c>
      <c r="C17">
        <v>2</v>
      </c>
      <c r="D17" t="s">
        <v>147</v>
      </c>
      <c r="E17">
        <v>1</v>
      </c>
      <c r="F17" t="s">
        <v>171</v>
      </c>
      <c r="G17" t="s">
        <v>182</v>
      </c>
      <c r="H17" t="s">
        <v>237</v>
      </c>
      <c r="I17">
        <v>0</v>
      </c>
    </row>
    <row r="18" spans="1:9" x14ac:dyDescent="0.3">
      <c r="A18" t="s">
        <v>48</v>
      </c>
      <c r="B18" t="s">
        <v>143</v>
      </c>
      <c r="C18">
        <v>2</v>
      </c>
      <c r="D18" t="s">
        <v>147</v>
      </c>
      <c r="E18">
        <v>1</v>
      </c>
      <c r="F18" t="s">
        <v>171</v>
      </c>
      <c r="G18" t="s">
        <v>183</v>
      </c>
      <c r="H18" t="s">
        <v>238</v>
      </c>
      <c r="I18" t="str">
        <f>VLOOKUP('Поиск по swissprot'!A18,'PF01459'!B:H,7,FALSE)</f>
        <v>Y</v>
      </c>
    </row>
    <row r="19" spans="1:9" x14ac:dyDescent="0.3">
      <c r="A19" t="s">
        <v>41</v>
      </c>
      <c r="B19" t="s">
        <v>143</v>
      </c>
      <c r="C19">
        <v>2</v>
      </c>
      <c r="D19" t="s">
        <v>147</v>
      </c>
      <c r="E19">
        <v>1</v>
      </c>
      <c r="F19" t="s">
        <v>171</v>
      </c>
      <c r="G19" t="s">
        <v>183</v>
      </c>
      <c r="H19" t="s">
        <v>238</v>
      </c>
      <c r="I19" t="str">
        <f>VLOOKUP('Поиск по swissprot'!A19,'PF01459'!B:H,7,FALSE)</f>
        <v>Y</v>
      </c>
    </row>
    <row r="20" spans="1:9" x14ac:dyDescent="0.3">
      <c r="A20" t="s">
        <v>13</v>
      </c>
      <c r="B20" t="s">
        <v>143</v>
      </c>
      <c r="C20">
        <v>2</v>
      </c>
      <c r="D20" t="s">
        <v>147</v>
      </c>
      <c r="E20">
        <v>1</v>
      </c>
      <c r="F20" t="s">
        <v>171</v>
      </c>
      <c r="G20" t="s">
        <v>184</v>
      </c>
      <c r="H20" t="s">
        <v>239</v>
      </c>
      <c r="I20" t="str">
        <f>VLOOKUP('Поиск по swissprot'!A20,'PF01459'!B:H,7,FALSE)</f>
        <v>Y</v>
      </c>
    </row>
    <row r="21" spans="1:9" x14ac:dyDescent="0.3">
      <c r="A21" t="s">
        <v>20</v>
      </c>
      <c r="B21" t="s">
        <v>143</v>
      </c>
      <c r="C21">
        <v>15</v>
      </c>
      <c r="D21" t="s">
        <v>149</v>
      </c>
      <c r="E21">
        <v>1</v>
      </c>
      <c r="F21" t="s">
        <v>171</v>
      </c>
      <c r="G21" t="s">
        <v>185</v>
      </c>
      <c r="H21" t="s">
        <v>240</v>
      </c>
      <c r="I21" t="str">
        <f>VLOOKUP('Поиск по swissprot'!A21,'PF01459'!B:H,7,FALSE)</f>
        <v>Y</v>
      </c>
    </row>
    <row r="22" spans="1:9" x14ac:dyDescent="0.3">
      <c r="A22" t="s">
        <v>108</v>
      </c>
      <c r="B22" t="s">
        <v>143</v>
      </c>
      <c r="C22">
        <v>2</v>
      </c>
      <c r="D22" t="s">
        <v>147</v>
      </c>
      <c r="E22">
        <v>1</v>
      </c>
      <c r="F22" t="s">
        <v>171</v>
      </c>
      <c r="G22" t="s">
        <v>185</v>
      </c>
      <c r="H22" t="s">
        <v>240</v>
      </c>
      <c r="I22">
        <v>0</v>
      </c>
    </row>
    <row r="23" spans="1:9" x14ac:dyDescent="0.3">
      <c r="A23" t="s">
        <v>23</v>
      </c>
      <c r="B23" t="s">
        <v>143</v>
      </c>
      <c r="C23">
        <v>78</v>
      </c>
      <c r="D23" t="s">
        <v>150</v>
      </c>
      <c r="E23">
        <v>1</v>
      </c>
      <c r="F23" t="s">
        <v>171</v>
      </c>
      <c r="G23" t="s">
        <v>186</v>
      </c>
      <c r="H23" t="s">
        <v>241</v>
      </c>
      <c r="I23" t="str">
        <f>VLOOKUP('Поиск по swissprot'!A23,'PF01459'!B:H,7,FALSE)</f>
        <v>Y</v>
      </c>
    </row>
    <row r="24" spans="1:9" x14ac:dyDescent="0.3">
      <c r="A24" t="s">
        <v>95</v>
      </c>
      <c r="B24" t="s">
        <v>143</v>
      </c>
      <c r="C24">
        <v>78</v>
      </c>
      <c r="D24" t="s">
        <v>150</v>
      </c>
      <c r="E24">
        <v>1</v>
      </c>
      <c r="F24" t="s">
        <v>171</v>
      </c>
      <c r="G24" t="s">
        <v>187</v>
      </c>
      <c r="H24" t="s">
        <v>242</v>
      </c>
      <c r="I24" t="str">
        <f>VLOOKUP('Поиск по swissprot'!A24,'PF01459'!B:H,7,FALSE)</f>
        <v>Y</v>
      </c>
    </row>
    <row r="25" spans="1:9" x14ac:dyDescent="0.3">
      <c r="A25" t="s">
        <v>62</v>
      </c>
      <c r="B25" t="s">
        <v>143</v>
      </c>
      <c r="C25">
        <v>78</v>
      </c>
      <c r="D25" t="s">
        <v>150</v>
      </c>
      <c r="E25">
        <v>1</v>
      </c>
      <c r="F25" t="s">
        <v>171</v>
      </c>
      <c r="G25" t="s">
        <v>188</v>
      </c>
      <c r="H25" t="s">
        <v>243</v>
      </c>
      <c r="I25" t="str">
        <f>VLOOKUP('Поиск по swissprot'!A25,'PF01459'!B:H,7,FALSE)</f>
        <v>Y</v>
      </c>
    </row>
    <row r="26" spans="1:9" x14ac:dyDescent="0.3">
      <c r="A26" t="s">
        <v>109</v>
      </c>
      <c r="B26" t="s">
        <v>143</v>
      </c>
      <c r="C26">
        <v>78</v>
      </c>
      <c r="D26" t="s">
        <v>150</v>
      </c>
      <c r="E26">
        <v>1</v>
      </c>
      <c r="F26" t="s">
        <v>171</v>
      </c>
      <c r="G26" t="s">
        <v>189</v>
      </c>
      <c r="H26" t="s">
        <v>244</v>
      </c>
      <c r="I26">
        <v>0</v>
      </c>
    </row>
    <row r="27" spans="1:9" x14ac:dyDescent="0.3">
      <c r="A27" t="s">
        <v>86</v>
      </c>
      <c r="B27" t="s">
        <v>143</v>
      </c>
      <c r="C27">
        <v>25</v>
      </c>
      <c r="D27" t="s">
        <v>151</v>
      </c>
      <c r="E27">
        <v>1</v>
      </c>
      <c r="F27" t="s">
        <v>171</v>
      </c>
      <c r="G27" t="s">
        <v>190</v>
      </c>
      <c r="H27" t="s">
        <v>245</v>
      </c>
      <c r="I27" t="str">
        <f>VLOOKUP('Поиск по swissprot'!A27,'PF01459'!B:H,7,FALSE)</f>
        <v>Y</v>
      </c>
    </row>
    <row r="28" spans="1:9" x14ac:dyDescent="0.3">
      <c r="A28" t="s">
        <v>100</v>
      </c>
      <c r="B28" t="s">
        <v>143</v>
      </c>
      <c r="C28">
        <v>53</v>
      </c>
      <c r="D28" t="s">
        <v>152</v>
      </c>
      <c r="E28">
        <v>1</v>
      </c>
      <c r="F28" t="s">
        <v>171</v>
      </c>
      <c r="G28" t="s">
        <v>191</v>
      </c>
      <c r="H28" t="s">
        <v>246</v>
      </c>
      <c r="I28" t="str">
        <f>VLOOKUP('Поиск по swissprot'!A28,'PF01459'!B:H,7,FALSE)</f>
        <v>Y</v>
      </c>
    </row>
    <row r="29" spans="1:9" x14ac:dyDescent="0.3">
      <c r="A29" t="s">
        <v>110</v>
      </c>
      <c r="B29" t="s">
        <v>143</v>
      </c>
      <c r="C29">
        <v>25</v>
      </c>
      <c r="D29" t="s">
        <v>151</v>
      </c>
      <c r="E29">
        <v>1</v>
      </c>
      <c r="F29" t="s">
        <v>171</v>
      </c>
      <c r="G29" t="s">
        <v>192</v>
      </c>
      <c r="H29" t="s">
        <v>247</v>
      </c>
      <c r="I29">
        <v>0</v>
      </c>
    </row>
    <row r="30" spans="1:9" x14ac:dyDescent="0.3">
      <c r="A30" t="s">
        <v>65</v>
      </c>
      <c r="B30" t="s">
        <v>143</v>
      </c>
      <c r="C30">
        <v>25</v>
      </c>
      <c r="D30" t="s">
        <v>151</v>
      </c>
      <c r="E30">
        <v>1</v>
      </c>
      <c r="F30" t="s">
        <v>171</v>
      </c>
      <c r="G30" t="s">
        <v>193</v>
      </c>
      <c r="H30" t="s">
        <v>248</v>
      </c>
      <c r="I30" t="str">
        <f>VLOOKUP('Поиск по swissprot'!A30,'PF01459'!B:H,7,FALSE)</f>
        <v>Y</v>
      </c>
    </row>
    <row r="31" spans="1:9" x14ac:dyDescent="0.3">
      <c r="A31" t="s">
        <v>102</v>
      </c>
      <c r="B31" t="s">
        <v>143</v>
      </c>
      <c r="C31">
        <v>25</v>
      </c>
      <c r="D31" t="s">
        <v>151</v>
      </c>
      <c r="E31">
        <v>1</v>
      </c>
      <c r="F31" t="s">
        <v>171</v>
      </c>
      <c r="G31" t="s">
        <v>194</v>
      </c>
      <c r="H31" t="s">
        <v>249</v>
      </c>
      <c r="I31" t="str">
        <f>VLOOKUP('Поиск по swissprot'!A31,'PF01459'!B:H,7,FALSE)</f>
        <v>Y</v>
      </c>
    </row>
    <row r="32" spans="1:9" x14ac:dyDescent="0.3">
      <c r="A32" t="s">
        <v>98</v>
      </c>
      <c r="B32" t="s">
        <v>143</v>
      </c>
      <c r="C32">
        <v>53</v>
      </c>
      <c r="D32" t="s">
        <v>152</v>
      </c>
      <c r="E32">
        <v>1</v>
      </c>
      <c r="F32" t="s">
        <v>171</v>
      </c>
      <c r="G32" t="s">
        <v>195</v>
      </c>
      <c r="H32" s="1">
        <v>1.9999999999999999E-151</v>
      </c>
      <c r="I32" t="str">
        <f>VLOOKUP('Поиск по swissprot'!A32,'PF01459'!B:H,7,FALSE)</f>
        <v>Y</v>
      </c>
    </row>
    <row r="33" spans="1:9" x14ac:dyDescent="0.3">
      <c r="A33" t="s">
        <v>111</v>
      </c>
      <c r="B33" t="s">
        <v>143</v>
      </c>
      <c r="C33">
        <v>1</v>
      </c>
      <c r="D33" t="s">
        <v>146</v>
      </c>
      <c r="E33">
        <v>1</v>
      </c>
      <c r="F33" t="s">
        <v>171</v>
      </c>
      <c r="G33" t="s">
        <v>196</v>
      </c>
      <c r="H33" t="s">
        <v>250</v>
      </c>
      <c r="I33">
        <v>0</v>
      </c>
    </row>
    <row r="34" spans="1:9" x14ac:dyDescent="0.3">
      <c r="A34" t="s">
        <v>112</v>
      </c>
      <c r="B34" t="s">
        <v>143</v>
      </c>
      <c r="C34">
        <v>54</v>
      </c>
      <c r="D34" t="s">
        <v>153</v>
      </c>
      <c r="E34">
        <v>1</v>
      </c>
      <c r="F34" t="s">
        <v>171</v>
      </c>
      <c r="G34" t="s">
        <v>197</v>
      </c>
      <c r="H34" t="s">
        <v>251</v>
      </c>
      <c r="I34">
        <v>0</v>
      </c>
    </row>
    <row r="35" spans="1:9" x14ac:dyDescent="0.3">
      <c r="A35" t="s">
        <v>113</v>
      </c>
      <c r="B35" t="s">
        <v>143</v>
      </c>
      <c r="C35">
        <v>58</v>
      </c>
      <c r="D35" t="s">
        <v>154</v>
      </c>
      <c r="E35">
        <v>1</v>
      </c>
      <c r="F35" t="s">
        <v>171</v>
      </c>
      <c r="G35" t="s">
        <v>198</v>
      </c>
      <c r="H35" t="s">
        <v>252</v>
      </c>
      <c r="I35">
        <v>0</v>
      </c>
    </row>
    <row r="36" spans="1:9" x14ac:dyDescent="0.3">
      <c r="A36" t="s">
        <v>114</v>
      </c>
      <c r="B36" t="s">
        <v>143</v>
      </c>
      <c r="C36">
        <v>16</v>
      </c>
      <c r="D36" t="s">
        <v>155</v>
      </c>
      <c r="E36">
        <v>1</v>
      </c>
      <c r="F36" t="s">
        <v>171</v>
      </c>
      <c r="G36" t="s">
        <v>199</v>
      </c>
      <c r="H36" t="s">
        <v>253</v>
      </c>
      <c r="I36">
        <v>0</v>
      </c>
    </row>
    <row r="37" spans="1:9" x14ac:dyDescent="0.3">
      <c r="A37" t="s">
        <v>115</v>
      </c>
      <c r="B37" t="s">
        <v>143</v>
      </c>
      <c r="C37">
        <v>16</v>
      </c>
      <c r="D37" t="s">
        <v>155</v>
      </c>
      <c r="E37">
        <v>1</v>
      </c>
      <c r="F37" t="s">
        <v>171</v>
      </c>
      <c r="G37" t="s">
        <v>200</v>
      </c>
      <c r="H37" t="s">
        <v>254</v>
      </c>
      <c r="I37">
        <v>0</v>
      </c>
    </row>
    <row r="38" spans="1:9" x14ac:dyDescent="0.3">
      <c r="A38" t="s">
        <v>116</v>
      </c>
      <c r="B38" t="s">
        <v>143</v>
      </c>
      <c r="C38">
        <v>1</v>
      </c>
      <c r="D38" t="s">
        <v>156</v>
      </c>
      <c r="E38">
        <v>1</v>
      </c>
      <c r="F38" t="s">
        <v>171</v>
      </c>
      <c r="G38" t="s">
        <v>201</v>
      </c>
      <c r="H38" t="s">
        <v>255</v>
      </c>
      <c r="I38">
        <v>0</v>
      </c>
    </row>
    <row r="39" spans="1:9" x14ac:dyDescent="0.3">
      <c r="A39" t="s">
        <v>117</v>
      </c>
      <c r="B39" t="s">
        <v>143</v>
      </c>
      <c r="C39">
        <v>1</v>
      </c>
      <c r="D39" t="s">
        <v>146</v>
      </c>
      <c r="E39">
        <v>1</v>
      </c>
      <c r="F39" t="s">
        <v>171</v>
      </c>
      <c r="G39" t="s">
        <v>202</v>
      </c>
      <c r="H39" t="s">
        <v>256</v>
      </c>
      <c r="I39">
        <v>0</v>
      </c>
    </row>
    <row r="40" spans="1:9" x14ac:dyDescent="0.3">
      <c r="A40" t="s">
        <v>118</v>
      </c>
      <c r="B40" t="s">
        <v>143</v>
      </c>
      <c r="C40">
        <v>1</v>
      </c>
      <c r="D40" t="s">
        <v>156</v>
      </c>
      <c r="E40">
        <v>1</v>
      </c>
      <c r="F40" t="s">
        <v>171</v>
      </c>
      <c r="G40" t="s">
        <v>203</v>
      </c>
      <c r="H40" t="s">
        <v>257</v>
      </c>
      <c r="I40">
        <v>0</v>
      </c>
    </row>
    <row r="41" spans="1:9" x14ac:dyDescent="0.3">
      <c r="A41" t="s">
        <v>119</v>
      </c>
      <c r="B41" t="s">
        <v>143</v>
      </c>
      <c r="C41">
        <v>1</v>
      </c>
      <c r="D41" t="s">
        <v>146</v>
      </c>
      <c r="E41">
        <v>1</v>
      </c>
      <c r="F41" t="s">
        <v>171</v>
      </c>
      <c r="G41" t="s">
        <v>204</v>
      </c>
      <c r="H41" t="s">
        <v>258</v>
      </c>
      <c r="I41">
        <v>0</v>
      </c>
    </row>
    <row r="42" spans="1:9" x14ac:dyDescent="0.3">
      <c r="A42" t="s">
        <v>120</v>
      </c>
      <c r="B42" t="s">
        <v>143</v>
      </c>
      <c r="C42">
        <v>1</v>
      </c>
      <c r="D42" t="s">
        <v>156</v>
      </c>
      <c r="E42">
        <v>1</v>
      </c>
      <c r="F42" t="s">
        <v>171</v>
      </c>
      <c r="G42" t="s">
        <v>205</v>
      </c>
      <c r="H42" t="s">
        <v>259</v>
      </c>
      <c r="I42">
        <v>0</v>
      </c>
    </row>
    <row r="43" spans="1:9" x14ac:dyDescent="0.3">
      <c r="A43" t="s">
        <v>121</v>
      </c>
      <c r="B43" t="s">
        <v>143</v>
      </c>
      <c r="C43">
        <v>28</v>
      </c>
      <c r="D43" t="s">
        <v>157</v>
      </c>
      <c r="E43">
        <v>1</v>
      </c>
      <c r="F43" t="s">
        <v>171</v>
      </c>
      <c r="G43" t="s">
        <v>206</v>
      </c>
      <c r="H43" t="s">
        <v>260</v>
      </c>
      <c r="I43">
        <v>0</v>
      </c>
    </row>
    <row r="44" spans="1:9" x14ac:dyDescent="0.3">
      <c r="A44" t="s">
        <v>122</v>
      </c>
      <c r="B44" t="s">
        <v>143</v>
      </c>
      <c r="C44">
        <v>29</v>
      </c>
      <c r="D44" t="s">
        <v>158</v>
      </c>
      <c r="E44">
        <v>1</v>
      </c>
      <c r="F44" t="s">
        <v>171</v>
      </c>
      <c r="G44" t="s">
        <v>207</v>
      </c>
      <c r="H44" t="s">
        <v>261</v>
      </c>
      <c r="I44">
        <v>0</v>
      </c>
    </row>
    <row r="45" spans="1:9" x14ac:dyDescent="0.3">
      <c r="A45" t="s">
        <v>123</v>
      </c>
      <c r="B45" t="s">
        <v>143</v>
      </c>
      <c r="C45">
        <v>3</v>
      </c>
      <c r="D45" t="s">
        <v>159</v>
      </c>
      <c r="E45">
        <v>1</v>
      </c>
      <c r="F45" t="s">
        <v>171</v>
      </c>
      <c r="G45" t="s">
        <v>208</v>
      </c>
      <c r="H45" t="s">
        <v>262</v>
      </c>
      <c r="I45">
        <v>0</v>
      </c>
    </row>
    <row r="46" spans="1:9" x14ac:dyDescent="0.3">
      <c r="A46" t="s">
        <v>124</v>
      </c>
      <c r="B46" t="s">
        <v>143</v>
      </c>
      <c r="C46">
        <v>3</v>
      </c>
      <c r="D46" t="s">
        <v>160</v>
      </c>
      <c r="E46">
        <v>1</v>
      </c>
      <c r="F46" t="s">
        <v>171</v>
      </c>
      <c r="G46" t="s">
        <v>209</v>
      </c>
      <c r="H46" t="s">
        <v>263</v>
      </c>
      <c r="I46">
        <v>0</v>
      </c>
    </row>
    <row r="47" spans="1:9" x14ac:dyDescent="0.3">
      <c r="A47" t="s">
        <v>125</v>
      </c>
      <c r="B47" t="s">
        <v>143</v>
      </c>
      <c r="C47">
        <v>8</v>
      </c>
      <c r="D47" t="s">
        <v>161</v>
      </c>
      <c r="E47">
        <v>1</v>
      </c>
      <c r="F47" t="s">
        <v>171</v>
      </c>
      <c r="G47" t="s">
        <v>209</v>
      </c>
      <c r="H47" t="s">
        <v>263</v>
      </c>
      <c r="I47">
        <v>0</v>
      </c>
    </row>
    <row r="48" spans="1:9" x14ac:dyDescent="0.3">
      <c r="A48" t="s">
        <v>126</v>
      </c>
      <c r="B48" t="s">
        <v>143</v>
      </c>
      <c r="C48">
        <v>3</v>
      </c>
      <c r="D48" t="s">
        <v>159</v>
      </c>
      <c r="E48">
        <v>1</v>
      </c>
      <c r="F48" t="s">
        <v>171</v>
      </c>
      <c r="G48" t="s">
        <v>210</v>
      </c>
      <c r="H48" t="s">
        <v>264</v>
      </c>
      <c r="I48">
        <v>0</v>
      </c>
    </row>
    <row r="49" spans="1:9" x14ac:dyDescent="0.3">
      <c r="A49" t="s">
        <v>127</v>
      </c>
      <c r="B49" t="s">
        <v>143</v>
      </c>
      <c r="C49">
        <v>39</v>
      </c>
      <c r="D49" t="s">
        <v>162</v>
      </c>
      <c r="E49">
        <v>1</v>
      </c>
      <c r="F49" t="s">
        <v>171</v>
      </c>
      <c r="G49" t="s">
        <v>210</v>
      </c>
      <c r="H49" t="s">
        <v>264</v>
      </c>
      <c r="I49">
        <v>0</v>
      </c>
    </row>
    <row r="50" spans="1:9" x14ac:dyDescent="0.3">
      <c r="A50" t="s">
        <v>128</v>
      </c>
      <c r="B50" t="s">
        <v>143</v>
      </c>
      <c r="C50">
        <v>3</v>
      </c>
      <c r="D50" t="s">
        <v>159</v>
      </c>
      <c r="E50">
        <v>1</v>
      </c>
      <c r="F50" t="s">
        <v>171</v>
      </c>
      <c r="G50" t="s">
        <v>211</v>
      </c>
      <c r="H50" t="s">
        <v>265</v>
      </c>
      <c r="I50">
        <v>0</v>
      </c>
    </row>
    <row r="51" spans="1:9" x14ac:dyDescent="0.3">
      <c r="A51" t="s">
        <v>129</v>
      </c>
      <c r="B51" t="s">
        <v>143</v>
      </c>
      <c r="C51">
        <v>2</v>
      </c>
      <c r="D51" t="s">
        <v>160</v>
      </c>
      <c r="E51">
        <v>1</v>
      </c>
      <c r="F51" t="s">
        <v>171</v>
      </c>
      <c r="G51" t="s">
        <v>212</v>
      </c>
      <c r="H51" t="s">
        <v>266</v>
      </c>
      <c r="I51">
        <v>0</v>
      </c>
    </row>
    <row r="52" spans="1:9" x14ac:dyDescent="0.3">
      <c r="A52" t="s">
        <v>130</v>
      </c>
      <c r="B52" t="s">
        <v>143</v>
      </c>
      <c r="C52">
        <v>1</v>
      </c>
      <c r="D52" t="s">
        <v>163</v>
      </c>
      <c r="E52">
        <v>1</v>
      </c>
      <c r="F52" t="s">
        <v>171</v>
      </c>
      <c r="G52" t="s">
        <v>213</v>
      </c>
      <c r="H52" t="s">
        <v>267</v>
      </c>
      <c r="I52">
        <v>0</v>
      </c>
    </row>
    <row r="53" spans="1:9" x14ac:dyDescent="0.3">
      <c r="A53" t="s">
        <v>131</v>
      </c>
      <c r="B53" t="s">
        <v>143</v>
      </c>
      <c r="C53">
        <v>3</v>
      </c>
      <c r="D53" t="s">
        <v>164</v>
      </c>
      <c r="E53">
        <v>1</v>
      </c>
      <c r="F53" t="s">
        <v>171</v>
      </c>
      <c r="G53" t="s">
        <v>214</v>
      </c>
      <c r="H53" t="s">
        <v>268</v>
      </c>
      <c r="I53">
        <v>0</v>
      </c>
    </row>
    <row r="54" spans="1:9" x14ac:dyDescent="0.3">
      <c r="A54" t="s">
        <v>132</v>
      </c>
      <c r="B54" t="s">
        <v>143</v>
      </c>
      <c r="C54">
        <v>58</v>
      </c>
      <c r="D54" t="s">
        <v>165</v>
      </c>
      <c r="E54">
        <v>1</v>
      </c>
      <c r="F54" t="s">
        <v>171</v>
      </c>
      <c r="G54" t="s">
        <v>215</v>
      </c>
      <c r="H54" t="s">
        <v>269</v>
      </c>
      <c r="I54">
        <v>0</v>
      </c>
    </row>
    <row r="55" spans="1:9" x14ac:dyDescent="0.3">
      <c r="A55" t="s">
        <v>133</v>
      </c>
      <c r="B55" t="s">
        <v>143</v>
      </c>
      <c r="C55">
        <v>3</v>
      </c>
      <c r="D55" t="s">
        <v>159</v>
      </c>
      <c r="E55">
        <v>1</v>
      </c>
      <c r="F55" t="s">
        <v>171</v>
      </c>
      <c r="G55" t="s">
        <v>216</v>
      </c>
      <c r="H55" t="s">
        <v>270</v>
      </c>
      <c r="I55">
        <v>0</v>
      </c>
    </row>
    <row r="56" spans="1:9" x14ac:dyDescent="0.3">
      <c r="A56" t="s">
        <v>134</v>
      </c>
      <c r="B56" t="s">
        <v>143</v>
      </c>
      <c r="C56">
        <v>43</v>
      </c>
      <c r="D56" t="s">
        <v>166</v>
      </c>
      <c r="E56">
        <v>1</v>
      </c>
      <c r="F56" t="s">
        <v>171</v>
      </c>
      <c r="G56" t="s">
        <v>217</v>
      </c>
      <c r="H56" t="s">
        <v>271</v>
      </c>
      <c r="I56">
        <v>0</v>
      </c>
    </row>
    <row r="57" spans="1:9" x14ac:dyDescent="0.3">
      <c r="A57" t="s">
        <v>135</v>
      </c>
      <c r="B57" t="s">
        <v>143</v>
      </c>
      <c r="C57">
        <v>3</v>
      </c>
      <c r="D57" t="s">
        <v>159</v>
      </c>
      <c r="E57">
        <v>1</v>
      </c>
      <c r="F57" t="s">
        <v>171</v>
      </c>
      <c r="G57" t="s">
        <v>218</v>
      </c>
      <c r="H57" t="s">
        <v>271</v>
      </c>
      <c r="I57">
        <v>0</v>
      </c>
    </row>
    <row r="58" spans="1:9" x14ac:dyDescent="0.3">
      <c r="A58" t="s">
        <v>136</v>
      </c>
      <c r="B58" t="s">
        <v>143</v>
      </c>
      <c r="C58">
        <v>29</v>
      </c>
      <c r="D58" t="s">
        <v>167</v>
      </c>
      <c r="E58">
        <v>1</v>
      </c>
      <c r="F58" t="s">
        <v>171</v>
      </c>
      <c r="G58" t="s">
        <v>219</v>
      </c>
      <c r="H58" t="s">
        <v>272</v>
      </c>
      <c r="I58">
        <v>0</v>
      </c>
    </row>
    <row r="59" spans="1:9" x14ac:dyDescent="0.3">
      <c r="A59" t="s">
        <v>137</v>
      </c>
      <c r="B59" t="s">
        <v>143</v>
      </c>
      <c r="C59">
        <v>6</v>
      </c>
      <c r="D59" t="s">
        <v>168</v>
      </c>
      <c r="E59">
        <v>1</v>
      </c>
      <c r="F59" t="s">
        <v>171</v>
      </c>
      <c r="G59" t="s">
        <v>220</v>
      </c>
      <c r="H59" t="s">
        <v>273</v>
      </c>
      <c r="I59">
        <v>0</v>
      </c>
    </row>
    <row r="60" spans="1:9" x14ac:dyDescent="0.3">
      <c r="A60" t="s">
        <v>138</v>
      </c>
      <c r="B60" t="s">
        <v>143</v>
      </c>
      <c r="C60">
        <v>3</v>
      </c>
      <c r="D60" t="s">
        <v>160</v>
      </c>
      <c r="E60">
        <v>1</v>
      </c>
      <c r="F60" t="s">
        <v>171</v>
      </c>
      <c r="G60" t="s">
        <v>220</v>
      </c>
      <c r="H60" t="s">
        <v>273</v>
      </c>
      <c r="I60">
        <v>0</v>
      </c>
    </row>
    <row r="61" spans="1:9" x14ac:dyDescent="0.3">
      <c r="A61" t="s">
        <v>139</v>
      </c>
      <c r="B61" t="s">
        <v>143</v>
      </c>
      <c r="C61">
        <v>2</v>
      </c>
      <c r="D61" t="s">
        <v>169</v>
      </c>
      <c r="E61">
        <v>1</v>
      </c>
      <c r="F61" t="s">
        <v>171</v>
      </c>
      <c r="G61" t="s">
        <v>221</v>
      </c>
      <c r="H61" t="s">
        <v>274</v>
      </c>
      <c r="I61">
        <v>0</v>
      </c>
    </row>
    <row r="62" spans="1:9" x14ac:dyDescent="0.3">
      <c r="A62" t="s">
        <v>140</v>
      </c>
      <c r="B62" t="s">
        <v>143</v>
      </c>
      <c r="C62">
        <v>4</v>
      </c>
      <c r="D62" t="s">
        <v>164</v>
      </c>
      <c r="E62">
        <v>1</v>
      </c>
      <c r="F62" t="s">
        <v>171</v>
      </c>
      <c r="G62" t="s">
        <v>222</v>
      </c>
      <c r="H62" t="s">
        <v>275</v>
      </c>
      <c r="I62">
        <v>0</v>
      </c>
    </row>
    <row r="63" spans="1:9" x14ac:dyDescent="0.3">
      <c r="A63" t="s">
        <v>88</v>
      </c>
      <c r="B63" t="s">
        <v>143</v>
      </c>
      <c r="C63">
        <v>1</v>
      </c>
      <c r="D63" t="s">
        <v>170</v>
      </c>
      <c r="E63">
        <v>1</v>
      </c>
      <c r="F63" t="s">
        <v>171</v>
      </c>
      <c r="G63" t="s">
        <v>223</v>
      </c>
      <c r="H63" t="s">
        <v>276</v>
      </c>
      <c r="I63" t="str">
        <f>VLOOKUP('Поиск по swissprot'!A63,'PF01459'!B:H,7,FALSE)</f>
        <v>Y</v>
      </c>
    </row>
    <row r="64" spans="1:9" x14ac:dyDescent="0.3">
      <c r="A64" t="s">
        <v>141</v>
      </c>
      <c r="B64" t="s">
        <v>143</v>
      </c>
      <c r="C64">
        <v>3</v>
      </c>
      <c r="D64" t="s">
        <v>159</v>
      </c>
      <c r="E64">
        <v>1</v>
      </c>
      <c r="F64" t="s">
        <v>171</v>
      </c>
      <c r="G64" t="s">
        <v>224</v>
      </c>
      <c r="H64" t="s">
        <v>277</v>
      </c>
      <c r="I64">
        <v>0</v>
      </c>
    </row>
    <row r="65" spans="1:9" x14ac:dyDescent="0.3">
      <c r="A65" t="s">
        <v>142</v>
      </c>
      <c r="B65" t="s">
        <v>143</v>
      </c>
      <c r="C65">
        <v>1</v>
      </c>
      <c r="D65" t="s">
        <v>163</v>
      </c>
      <c r="E65">
        <v>1</v>
      </c>
      <c r="F65" t="s">
        <v>171</v>
      </c>
      <c r="G65" t="s">
        <v>225</v>
      </c>
      <c r="H65" t="s">
        <v>278</v>
      </c>
      <c r="I6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zoomScaleNormal="100" workbookViewId="0">
      <selection activeCell="D16" sqref="D16"/>
    </sheetView>
  </sheetViews>
  <sheetFormatPr defaultRowHeight="14.4" x14ac:dyDescent="0.3"/>
  <cols>
    <col min="1" max="1" width="17.5546875" customWidth="1"/>
  </cols>
  <sheetData>
    <row r="1" spans="1:2" x14ac:dyDescent="0.3">
      <c r="A1" t="s">
        <v>279</v>
      </c>
      <c r="B1" t="s">
        <v>285</v>
      </c>
    </row>
    <row r="2" spans="1:2" x14ac:dyDescent="0.3">
      <c r="A2" t="s">
        <v>8</v>
      </c>
      <c r="B2">
        <v>567.29999999999995</v>
      </c>
    </row>
    <row r="3" spans="1:2" x14ac:dyDescent="0.3">
      <c r="A3" t="s">
        <v>103</v>
      </c>
      <c r="B3">
        <v>567.20000000000005</v>
      </c>
    </row>
    <row r="4" spans="1:2" x14ac:dyDescent="0.3">
      <c r="A4" t="s">
        <v>52</v>
      </c>
      <c r="B4">
        <v>567.1</v>
      </c>
    </row>
    <row r="5" spans="1:2" x14ac:dyDescent="0.3">
      <c r="A5" t="s">
        <v>74</v>
      </c>
      <c r="B5">
        <v>567.1</v>
      </c>
    </row>
    <row r="6" spans="1:2" x14ac:dyDescent="0.3">
      <c r="A6" t="s">
        <v>32</v>
      </c>
      <c r="B6">
        <v>560.4</v>
      </c>
    </row>
    <row r="7" spans="1:2" x14ac:dyDescent="0.3">
      <c r="A7" t="s">
        <v>104</v>
      </c>
      <c r="B7">
        <v>560.4</v>
      </c>
    </row>
    <row r="8" spans="1:2" x14ac:dyDescent="0.3">
      <c r="A8" t="s">
        <v>92</v>
      </c>
      <c r="B8">
        <v>558.6</v>
      </c>
    </row>
    <row r="9" spans="1:2" x14ac:dyDescent="0.3">
      <c r="A9" t="s">
        <v>76</v>
      </c>
      <c r="B9">
        <v>558.6</v>
      </c>
    </row>
    <row r="10" spans="1:2" x14ac:dyDescent="0.3">
      <c r="A10" t="s">
        <v>38</v>
      </c>
      <c r="B10">
        <v>557.5</v>
      </c>
    </row>
    <row r="11" spans="1:2" x14ac:dyDescent="0.3">
      <c r="A11" t="s">
        <v>67</v>
      </c>
      <c r="B11">
        <v>556.79999999999995</v>
      </c>
    </row>
    <row r="12" spans="1:2" x14ac:dyDescent="0.3">
      <c r="A12" t="s">
        <v>29</v>
      </c>
      <c r="B12">
        <v>554.5</v>
      </c>
    </row>
    <row r="13" spans="1:2" x14ac:dyDescent="0.3">
      <c r="A13" t="s">
        <v>83</v>
      </c>
      <c r="B13">
        <v>554.5</v>
      </c>
    </row>
    <row r="14" spans="1:2" x14ac:dyDescent="0.3">
      <c r="A14" t="s">
        <v>70</v>
      </c>
      <c r="B14">
        <v>550.5</v>
      </c>
    </row>
    <row r="15" spans="1:2" x14ac:dyDescent="0.3">
      <c r="A15" t="s">
        <v>105</v>
      </c>
      <c r="B15">
        <v>549.4</v>
      </c>
    </row>
    <row r="16" spans="1:2" x14ac:dyDescent="0.3">
      <c r="A16" t="s">
        <v>106</v>
      </c>
      <c r="B16">
        <v>549.4</v>
      </c>
    </row>
    <row r="17" spans="1:2" x14ac:dyDescent="0.3">
      <c r="A17" t="s">
        <v>107</v>
      </c>
      <c r="B17">
        <v>544.79999999999995</v>
      </c>
    </row>
    <row r="18" spans="1:2" x14ac:dyDescent="0.3">
      <c r="A18" t="s">
        <v>48</v>
      </c>
      <c r="B18">
        <v>544.70000000000005</v>
      </c>
    </row>
    <row r="19" spans="1:2" x14ac:dyDescent="0.3">
      <c r="A19" t="s">
        <v>41</v>
      </c>
      <c r="B19">
        <v>544.70000000000005</v>
      </c>
    </row>
    <row r="20" spans="1:2" x14ac:dyDescent="0.3">
      <c r="A20" t="s">
        <v>13</v>
      </c>
      <c r="B20">
        <v>543.29999999999995</v>
      </c>
    </row>
    <row r="21" spans="1:2" x14ac:dyDescent="0.3">
      <c r="A21" t="s">
        <v>20</v>
      </c>
      <c r="B21">
        <v>543</v>
      </c>
    </row>
    <row r="22" spans="1:2" x14ac:dyDescent="0.3">
      <c r="A22" t="s">
        <v>108</v>
      </c>
      <c r="B22">
        <v>543</v>
      </c>
    </row>
    <row r="23" spans="1:2" x14ac:dyDescent="0.3">
      <c r="A23" t="s">
        <v>23</v>
      </c>
      <c r="B23">
        <v>538</v>
      </c>
    </row>
    <row r="24" spans="1:2" x14ac:dyDescent="0.3">
      <c r="A24" t="s">
        <v>95</v>
      </c>
      <c r="B24">
        <v>537.79999999999995</v>
      </c>
    </row>
    <row r="25" spans="1:2" x14ac:dyDescent="0.3">
      <c r="A25" t="s">
        <v>62</v>
      </c>
      <c r="B25">
        <v>530.6</v>
      </c>
    </row>
    <row r="26" spans="1:2" x14ac:dyDescent="0.3">
      <c r="A26" t="s">
        <v>109</v>
      </c>
      <c r="B26">
        <v>529.1</v>
      </c>
    </row>
    <row r="27" spans="1:2" x14ac:dyDescent="0.3">
      <c r="A27" t="s">
        <v>86</v>
      </c>
      <c r="B27">
        <v>527.79999999999995</v>
      </c>
    </row>
    <row r="28" spans="1:2" x14ac:dyDescent="0.3">
      <c r="A28" t="s">
        <v>100</v>
      </c>
      <c r="B28">
        <v>527.70000000000005</v>
      </c>
    </row>
    <row r="29" spans="1:2" x14ac:dyDescent="0.3">
      <c r="A29" t="s">
        <v>110</v>
      </c>
      <c r="B29">
        <v>526.6</v>
      </c>
    </row>
    <row r="30" spans="1:2" x14ac:dyDescent="0.3">
      <c r="A30" t="s">
        <v>65</v>
      </c>
      <c r="B30">
        <v>525.20000000000005</v>
      </c>
    </row>
    <row r="31" spans="1:2" x14ac:dyDescent="0.3">
      <c r="A31" t="s">
        <v>102</v>
      </c>
      <c r="B31">
        <v>522.6</v>
      </c>
    </row>
    <row r="32" spans="1:2" x14ac:dyDescent="0.3">
      <c r="A32" t="s">
        <v>98</v>
      </c>
      <c r="B32">
        <v>519.70000000000005</v>
      </c>
    </row>
    <row r="33" spans="1:2" x14ac:dyDescent="0.3">
      <c r="A33" t="s">
        <v>111</v>
      </c>
      <c r="B33">
        <v>371.8</v>
      </c>
    </row>
    <row r="34" spans="1:2" x14ac:dyDescent="0.3">
      <c r="A34" t="s">
        <v>112</v>
      </c>
      <c r="B34">
        <v>289.3</v>
      </c>
    </row>
    <row r="35" spans="1:2" x14ac:dyDescent="0.3">
      <c r="A35" t="s">
        <v>113</v>
      </c>
      <c r="B35">
        <v>282.2</v>
      </c>
    </row>
    <row r="36" spans="1:2" x14ac:dyDescent="0.3">
      <c r="A36" t="s">
        <v>114</v>
      </c>
      <c r="B36">
        <v>199.5</v>
      </c>
    </row>
    <row r="37" spans="1:2" x14ac:dyDescent="0.3">
      <c r="A37" t="s">
        <v>115</v>
      </c>
      <c r="B37">
        <v>193.8</v>
      </c>
    </row>
    <row r="38" spans="1:2" x14ac:dyDescent="0.3">
      <c r="A38" t="s">
        <v>116</v>
      </c>
      <c r="B38">
        <v>193.6</v>
      </c>
    </row>
    <row r="39" spans="1:2" x14ac:dyDescent="0.3">
      <c r="A39" t="s">
        <v>117</v>
      </c>
      <c r="B39">
        <v>119.1</v>
      </c>
    </row>
    <row r="40" spans="1:2" x14ac:dyDescent="0.3">
      <c r="A40" t="s">
        <v>118</v>
      </c>
      <c r="B40">
        <v>84.7</v>
      </c>
    </row>
    <row r="41" spans="1:2" x14ac:dyDescent="0.3">
      <c r="A41" t="s">
        <v>119</v>
      </c>
      <c r="B41">
        <v>83.7</v>
      </c>
    </row>
    <row r="42" spans="1:2" x14ac:dyDescent="0.3">
      <c r="A42" t="s">
        <v>120</v>
      </c>
      <c r="B42">
        <v>42.1</v>
      </c>
    </row>
    <row r="43" spans="1:2" x14ac:dyDescent="0.3">
      <c r="A43" t="s">
        <v>121</v>
      </c>
      <c r="B43">
        <v>38.299999999999997</v>
      </c>
    </row>
    <row r="44" spans="1:2" x14ac:dyDescent="0.3">
      <c r="A44" t="s">
        <v>122</v>
      </c>
      <c r="B44">
        <v>35.9</v>
      </c>
    </row>
    <row r="45" spans="1:2" x14ac:dyDescent="0.3">
      <c r="A45" t="s">
        <v>123</v>
      </c>
      <c r="B45">
        <v>21.7</v>
      </c>
    </row>
    <row r="46" spans="1:2" x14ac:dyDescent="0.3">
      <c r="A46" t="s">
        <v>124</v>
      </c>
      <c r="B46">
        <v>19</v>
      </c>
    </row>
    <row r="47" spans="1:2" x14ac:dyDescent="0.3">
      <c r="A47" t="s">
        <v>125</v>
      </c>
      <c r="B47">
        <v>19</v>
      </c>
    </row>
    <row r="48" spans="1:2" x14ac:dyDescent="0.3">
      <c r="A48" t="s">
        <v>126</v>
      </c>
      <c r="B48">
        <v>18</v>
      </c>
    </row>
    <row r="49" spans="1:2" x14ac:dyDescent="0.3">
      <c r="A49" t="s">
        <v>127</v>
      </c>
      <c r="B49">
        <v>18</v>
      </c>
    </row>
    <row r="50" spans="1:2" x14ac:dyDescent="0.3">
      <c r="A50" t="s">
        <v>128</v>
      </c>
      <c r="B50">
        <v>17.399999999999999</v>
      </c>
    </row>
    <row r="51" spans="1:2" x14ac:dyDescent="0.3">
      <c r="A51" t="s">
        <v>129</v>
      </c>
      <c r="B51">
        <v>15.2</v>
      </c>
    </row>
    <row r="52" spans="1:2" x14ac:dyDescent="0.3">
      <c r="A52" t="s">
        <v>130</v>
      </c>
      <c r="B52">
        <v>14.6</v>
      </c>
    </row>
    <row r="53" spans="1:2" x14ac:dyDescent="0.3">
      <c r="A53" t="s">
        <v>131</v>
      </c>
      <c r="B53">
        <v>13.4</v>
      </c>
    </row>
    <row r="54" spans="1:2" x14ac:dyDescent="0.3">
      <c r="A54" t="s">
        <v>132</v>
      </c>
      <c r="B54">
        <v>12.1</v>
      </c>
    </row>
    <row r="55" spans="1:2" x14ac:dyDescent="0.3">
      <c r="A55" t="s">
        <v>133</v>
      </c>
      <c r="B55">
        <v>11.7</v>
      </c>
    </row>
    <row r="56" spans="1:2" x14ac:dyDescent="0.3">
      <c r="A56" t="s">
        <v>134</v>
      </c>
      <c r="B56">
        <v>11</v>
      </c>
    </row>
    <row r="57" spans="1:2" x14ac:dyDescent="0.3">
      <c r="A57" t="s">
        <v>135</v>
      </c>
      <c r="B57">
        <v>10.9</v>
      </c>
    </row>
    <row r="58" spans="1:2" x14ac:dyDescent="0.3">
      <c r="A58" t="s">
        <v>136</v>
      </c>
      <c r="B58">
        <v>9</v>
      </c>
    </row>
    <row r="59" spans="1:2" x14ac:dyDescent="0.3">
      <c r="A59" t="s">
        <v>137</v>
      </c>
      <c r="B59">
        <v>8.8000000000000007</v>
      </c>
    </row>
    <row r="60" spans="1:2" x14ac:dyDescent="0.3">
      <c r="A60" t="s">
        <v>138</v>
      </c>
      <c r="B60">
        <v>8.8000000000000007</v>
      </c>
    </row>
    <row r="61" spans="1:2" x14ac:dyDescent="0.3">
      <c r="A61" t="s">
        <v>139</v>
      </c>
      <c r="B61">
        <v>7.8</v>
      </c>
    </row>
    <row r="62" spans="1:2" x14ac:dyDescent="0.3">
      <c r="A62" t="s">
        <v>140</v>
      </c>
      <c r="B62">
        <v>-1.5</v>
      </c>
    </row>
    <row r="63" spans="1:2" x14ac:dyDescent="0.3">
      <c r="A63" t="s">
        <v>88</v>
      </c>
      <c r="B63">
        <v>-9.6</v>
      </c>
    </row>
    <row r="64" spans="1:2" x14ac:dyDescent="0.3">
      <c r="A64" t="s">
        <v>141</v>
      </c>
      <c r="B64">
        <v>-16.899999999999999</v>
      </c>
    </row>
    <row r="65" spans="1:2" x14ac:dyDescent="0.3">
      <c r="A65" t="s">
        <v>142</v>
      </c>
      <c r="B65">
        <v>-48.2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T15" sqref="T15"/>
    </sheetView>
  </sheetViews>
  <sheetFormatPr defaultRowHeight="14.4" x14ac:dyDescent="0.3"/>
  <cols>
    <col min="6" max="6" width="12" customWidth="1"/>
  </cols>
  <sheetData>
    <row r="1" spans="1:8" x14ac:dyDescent="0.3">
      <c r="A1" t="s">
        <v>289</v>
      </c>
      <c r="B1" t="s">
        <v>175</v>
      </c>
      <c r="E1" s="3" t="s">
        <v>294</v>
      </c>
      <c r="F1" s="3" t="s">
        <v>295</v>
      </c>
      <c r="G1" s="3" t="s">
        <v>296</v>
      </c>
    </row>
    <row r="2" spans="1:8" x14ac:dyDescent="0.3">
      <c r="A2" t="s">
        <v>290</v>
      </c>
      <c r="B2" t="s">
        <v>179</v>
      </c>
      <c r="E2" t="s">
        <v>297</v>
      </c>
      <c r="F2">
        <v>0.16666666999999999</v>
      </c>
      <c r="G2">
        <v>2.5000000000000001E-2</v>
      </c>
    </row>
    <row r="3" spans="1:8" x14ac:dyDescent="0.3">
      <c r="A3" t="s">
        <v>291</v>
      </c>
      <c r="B3" t="s">
        <v>184</v>
      </c>
      <c r="E3" t="s">
        <v>298</v>
      </c>
      <c r="F3">
        <v>0.41666667000000002</v>
      </c>
      <c r="G3">
        <v>0.05</v>
      </c>
    </row>
    <row r="4" spans="1:8" x14ac:dyDescent="0.3">
      <c r="A4" t="s">
        <v>292</v>
      </c>
      <c r="B4" t="s">
        <v>196</v>
      </c>
      <c r="E4" t="s">
        <v>299</v>
      </c>
      <c r="F4">
        <v>0.58333332999999998</v>
      </c>
      <c r="G4">
        <v>0.125</v>
      </c>
    </row>
    <row r="5" spans="1:8" x14ac:dyDescent="0.3">
      <c r="A5" t="s">
        <v>293</v>
      </c>
      <c r="B5" t="s">
        <v>208</v>
      </c>
      <c r="E5" t="s">
        <v>300</v>
      </c>
      <c r="F5">
        <v>0.95833332999999998</v>
      </c>
      <c r="G5">
        <v>0.22500000000000001</v>
      </c>
    </row>
    <row r="6" spans="1:8" x14ac:dyDescent="0.3">
      <c r="A6">
        <v>0</v>
      </c>
      <c r="B6" t="s">
        <v>225</v>
      </c>
      <c r="E6" t="s">
        <v>301</v>
      </c>
      <c r="F6">
        <v>0.95833330000000005</v>
      </c>
      <c r="G6">
        <v>0.52500000000000002</v>
      </c>
    </row>
    <row r="7" spans="1:8" x14ac:dyDescent="0.3">
      <c r="E7" t="s">
        <v>302</v>
      </c>
      <c r="F7">
        <v>1</v>
      </c>
      <c r="G7">
        <v>1</v>
      </c>
    </row>
    <row r="12" spans="1:8" x14ac:dyDescent="0.3">
      <c r="A12" t="s">
        <v>289</v>
      </c>
      <c r="F12" t="s">
        <v>292</v>
      </c>
    </row>
    <row r="13" spans="1:8" x14ac:dyDescent="0.3">
      <c r="A13" t="s">
        <v>175</v>
      </c>
      <c r="B13">
        <v>1</v>
      </c>
      <c r="C13">
        <v>0</v>
      </c>
      <c r="F13" t="s">
        <v>196</v>
      </c>
      <c r="G13">
        <v>1</v>
      </c>
      <c r="H13">
        <v>0</v>
      </c>
    </row>
    <row r="14" spans="1:8" x14ac:dyDescent="0.3">
      <c r="A14">
        <v>1</v>
      </c>
      <c r="B14">
        <v>4</v>
      </c>
      <c r="C14">
        <v>1</v>
      </c>
      <c r="F14">
        <v>1</v>
      </c>
      <c r="G14">
        <v>23</v>
      </c>
      <c r="H14">
        <v>9</v>
      </c>
    </row>
    <row r="15" spans="1:8" x14ac:dyDescent="0.3">
      <c r="A15">
        <v>0</v>
      </c>
      <c r="B15">
        <v>20</v>
      </c>
      <c r="C15">
        <v>39</v>
      </c>
      <c r="F15">
        <v>0</v>
      </c>
      <c r="G15">
        <v>1</v>
      </c>
      <c r="H15">
        <v>31</v>
      </c>
    </row>
    <row r="17" spans="1:8" x14ac:dyDescent="0.3">
      <c r="A17" t="s">
        <v>290</v>
      </c>
      <c r="F17" t="s">
        <v>293</v>
      </c>
    </row>
    <row r="18" spans="1:8" x14ac:dyDescent="0.3">
      <c r="A18" t="s">
        <v>179</v>
      </c>
      <c r="B18">
        <v>1</v>
      </c>
      <c r="C18">
        <v>0</v>
      </c>
      <c r="F18" t="s">
        <v>208</v>
      </c>
      <c r="G18">
        <v>1</v>
      </c>
      <c r="H18">
        <v>0</v>
      </c>
    </row>
    <row r="19" spans="1:8" x14ac:dyDescent="0.3">
      <c r="A19">
        <v>1</v>
      </c>
      <c r="B19">
        <v>10</v>
      </c>
      <c r="C19">
        <v>2</v>
      </c>
      <c r="F19">
        <v>1</v>
      </c>
      <c r="G19">
        <v>23</v>
      </c>
      <c r="H19">
        <v>21</v>
      </c>
    </row>
    <row r="20" spans="1:8" x14ac:dyDescent="0.3">
      <c r="A20">
        <v>0</v>
      </c>
      <c r="B20">
        <v>14</v>
      </c>
      <c r="C20">
        <v>38</v>
      </c>
      <c r="F20">
        <v>0</v>
      </c>
      <c r="G20">
        <v>1</v>
      </c>
      <c r="H20">
        <v>19</v>
      </c>
    </row>
    <row r="22" spans="1:8" x14ac:dyDescent="0.3">
      <c r="A22" t="s">
        <v>291</v>
      </c>
      <c r="F22">
        <v>0</v>
      </c>
    </row>
    <row r="23" spans="1:8" x14ac:dyDescent="0.3">
      <c r="A23" t="s">
        <v>184</v>
      </c>
      <c r="B23">
        <v>1</v>
      </c>
      <c r="C23">
        <v>0</v>
      </c>
      <c r="F23" t="s">
        <v>225</v>
      </c>
      <c r="G23">
        <v>1</v>
      </c>
      <c r="H23">
        <v>0</v>
      </c>
    </row>
    <row r="24" spans="1:8" x14ac:dyDescent="0.3">
      <c r="A24">
        <v>1</v>
      </c>
      <c r="B24">
        <v>14</v>
      </c>
      <c r="C24">
        <v>5</v>
      </c>
      <c r="F24">
        <v>1</v>
      </c>
      <c r="G24">
        <v>24</v>
      </c>
      <c r="H24">
        <v>40</v>
      </c>
    </row>
    <row r="25" spans="1:8" x14ac:dyDescent="0.3">
      <c r="A25">
        <v>0</v>
      </c>
      <c r="B25">
        <v>10</v>
      </c>
      <c r="C25">
        <v>35</v>
      </c>
      <c r="F25">
        <v>0</v>
      </c>
      <c r="G25">
        <v>0</v>
      </c>
      <c r="H2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PF01459</vt:lpstr>
      <vt:lpstr>Поиск по swissprot</vt:lpstr>
      <vt:lpstr>Гистограмма</vt:lpstr>
      <vt:lpstr>ROC кривая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Камышева</dc:creator>
  <cp:lastModifiedBy>Камышева</cp:lastModifiedBy>
  <dcterms:created xsi:type="dcterms:W3CDTF">2018-05-26T12:56:46Z</dcterms:created>
  <dcterms:modified xsi:type="dcterms:W3CDTF">2018-05-26T20:41:33Z</dcterms:modified>
</cp:coreProperties>
</file>